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9999F4BD-9C87-44AF-B614-CC8CB9B9AF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RI Impact" sheetId="8" r:id="rId1"/>
    <sheet name="RR" sheetId="3" r:id="rId2"/>
    <sheet name="Plan_1_No RES" sheetId="2" r:id="rId3"/>
    <sheet name="Plan_1" sheetId="1" r:id="rId4"/>
  </sheets>
  <definedNames>
    <definedName name="_xlnm._FilterDatabase" localSheetId="1" hidden="1">RR!$A$16:$Y$76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2" i="8" l="1"/>
  <c r="U27" i="8" s="1"/>
  <c r="U32" i="8" s="1"/>
  <c r="U37" i="8" s="1"/>
  <c r="U42" i="8" s="1"/>
  <c r="U47" i="8" s="1"/>
  <c r="U21" i="8"/>
  <c r="U26" i="8" s="1"/>
  <c r="U31" i="8" s="1"/>
  <c r="U36" i="8" s="1"/>
  <c r="U41" i="8" s="1"/>
  <c r="U46" i="8" s="1"/>
  <c r="C31" i="8"/>
  <c r="C44" i="8" s="1"/>
  <c r="C57" i="8" s="1"/>
  <c r="C70" i="8" s="1"/>
  <c r="C83" i="8" s="1"/>
  <c r="C96" i="8" s="1"/>
  <c r="C109" i="8" s="1"/>
  <c r="C122" i="8" s="1"/>
  <c r="C135" i="8" s="1"/>
  <c r="C30" i="8"/>
  <c r="C43" i="8" s="1"/>
  <c r="C56" i="8" s="1"/>
  <c r="C69" i="8" s="1"/>
  <c r="C82" i="8" s="1"/>
  <c r="C95" i="8" s="1"/>
  <c r="C108" i="8" s="1"/>
  <c r="C121" i="8" s="1"/>
  <c r="C134" i="8" s="1"/>
  <c r="C29" i="8"/>
  <c r="C42" i="8" s="1"/>
  <c r="C55" i="8" s="1"/>
  <c r="C68" i="8" s="1"/>
  <c r="C81" i="8" s="1"/>
  <c r="C94" i="8" s="1"/>
  <c r="C107" i="8" s="1"/>
  <c r="C120" i="8" s="1"/>
  <c r="C133" i="8" s="1"/>
  <c r="C27" i="8"/>
  <c r="C40" i="8" s="1"/>
  <c r="C53" i="8" s="1"/>
  <c r="C66" i="8" s="1"/>
  <c r="C79" i="8" s="1"/>
  <c r="C92" i="8" s="1"/>
  <c r="C105" i="8" s="1"/>
  <c r="C118" i="8" s="1"/>
  <c r="C131" i="8" s="1"/>
  <c r="W25" i="8"/>
  <c r="X25" i="8" s="1"/>
  <c r="Y25" i="8" s="1"/>
  <c r="Z25" i="8" s="1"/>
  <c r="AA25" i="8" s="1"/>
  <c r="AB25" i="8" s="1"/>
  <c r="AC25" i="8" s="1"/>
  <c r="AD25" i="8" s="1"/>
  <c r="AE25" i="8" s="1"/>
  <c r="AF25" i="8" s="1"/>
  <c r="C23" i="8"/>
  <c r="C36" i="8" s="1"/>
  <c r="C49" i="8" s="1"/>
  <c r="C62" i="8" s="1"/>
  <c r="C75" i="8" s="1"/>
  <c r="C88" i="8" s="1"/>
  <c r="C101" i="8" s="1"/>
  <c r="C114" i="8" s="1"/>
  <c r="C127" i="8" s="1"/>
  <c r="C22" i="8"/>
  <c r="C35" i="8" s="1"/>
  <c r="C48" i="8" s="1"/>
  <c r="C61" i="8" s="1"/>
  <c r="C74" i="8" s="1"/>
  <c r="C87" i="8" s="1"/>
  <c r="C100" i="8" s="1"/>
  <c r="C113" i="8" s="1"/>
  <c r="C126" i="8" s="1"/>
  <c r="E34" i="8"/>
  <c r="X20" i="8"/>
  <c r="Y20" i="8" s="1"/>
  <c r="Z20" i="8" s="1"/>
  <c r="AA20" i="8" s="1"/>
  <c r="AB20" i="8" s="1"/>
  <c r="AC20" i="8" s="1"/>
  <c r="AD20" i="8" s="1"/>
  <c r="AE20" i="8" s="1"/>
  <c r="AF20" i="8" s="1"/>
  <c r="X10" i="8"/>
  <c r="Y10" i="8" s="1"/>
  <c r="Z10" i="8" s="1"/>
  <c r="AA10" i="8" s="1"/>
  <c r="AB10" i="8" s="1"/>
  <c r="AC10" i="8" s="1"/>
  <c r="AD10" i="8" s="1"/>
  <c r="AE10" i="8" s="1"/>
  <c r="AF10" i="8" s="1"/>
  <c r="F8" i="8"/>
  <c r="F34" i="8" s="1"/>
  <c r="F47" i="8" s="1"/>
  <c r="F60" i="8" s="1"/>
  <c r="F73" i="8" s="1"/>
  <c r="F86" i="8" s="1"/>
  <c r="F99" i="8" s="1"/>
  <c r="F112" i="8" s="1"/>
  <c r="F125" i="8" s="1"/>
  <c r="W30" i="8" l="1"/>
  <c r="W35" i="8" s="1"/>
  <c r="W40" i="8" s="1"/>
  <c r="E47" i="8"/>
  <c r="G8" i="8"/>
  <c r="X35" i="8" l="1"/>
  <c r="Y35" i="8" s="1"/>
  <c r="Z35" i="8" s="1"/>
  <c r="AA35" i="8" s="1"/>
  <c r="AB35" i="8" s="1"/>
  <c r="AC35" i="8" s="1"/>
  <c r="AD35" i="8" s="1"/>
  <c r="AE35" i="8" s="1"/>
  <c r="AF35" i="8" s="1"/>
  <c r="X30" i="8"/>
  <c r="Y30" i="8" s="1"/>
  <c r="Z30" i="8" s="1"/>
  <c r="AA30" i="8" s="1"/>
  <c r="AB30" i="8" s="1"/>
  <c r="AC30" i="8" s="1"/>
  <c r="AD30" i="8" s="1"/>
  <c r="AE30" i="8" s="1"/>
  <c r="AF30" i="8" s="1"/>
  <c r="G34" i="8"/>
  <c r="G47" i="8" s="1"/>
  <c r="G60" i="8" s="1"/>
  <c r="G73" i="8" s="1"/>
  <c r="G86" i="8" s="1"/>
  <c r="G99" i="8" s="1"/>
  <c r="G112" i="8" s="1"/>
  <c r="G125" i="8" s="1"/>
  <c r="H8" i="8"/>
  <c r="X40" i="8"/>
  <c r="Y40" i="8" s="1"/>
  <c r="Z40" i="8" s="1"/>
  <c r="AA40" i="8" s="1"/>
  <c r="AB40" i="8" s="1"/>
  <c r="AC40" i="8" s="1"/>
  <c r="AD40" i="8" s="1"/>
  <c r="AE40" i="8" s="1"/>
  <c r="AF40" i="8" s="1"/>
  <c r="W45" i="8"/>
  <c r="X45" i="8" s="1"/>
  <c r="Y45" i="8" s="1"/>
  <c r="Z45" i="8" s="1"/>
  <c r="AA45" i="8" s="1"/>
  <c r="AB45" i="8" s="1"/>
  <c r="AC45" i="8" s="1"/>
  <c r="AD45" i="8" s="1"/>
  <c r="AE45" i="8" s="1"/>
  <c r="AF45" i="8" s="1"/>
  <c r="E60" i="8"/>
  <c r="E73" i="8" l="1"/>
  <c r="I8" i="8"/>
  <c r="H34" i="8"/>
  <c r="H47" i="8" s="1"/>
  <c r="H60" i="8" s="1"/>
  <c r="H73" i="8" s="1"/>
  <c r="H86" i="8" s="1"/>
  <c r="H99" i="8" s="1"/>
  <c r="H112" i="8" s="1"/>
  <c r="H125" i="8" s="1"/>
  <c r="I34" i="8" l="1"/>
  <c r="I47" i="8" s="1"/>
  <c r="I60" i="8" s="1"/>
  <c r="I73" i="8" s="1"/>
  <c r="I86" i="8" s="1"/>
  <c r="I99" i="8" s="1"/>
  <c r="I112" i="8" s="1"/>
  <c r="I125" i="8" s="1"/>
  <c r="J8" i="8"/>
  <c r="E86" i="8"/>
  <c r="E99" i="8" l="1"/>
  <c r="J34" i="8"/>
  <c r="J47" i="8" s="1"/>
  <c r="J60" i="8" s="1"/>
  <c r="J73" i="8" s="1"/>
  <c r="J86" i="8" s="1"/>
  <c r="J99" i="8" s="1"/>
  <c r="J112" i="8" s="1"/>
  <c r="J125" i="8" s="1"/>
  <c r="K8" i="8"/>
  <c r="E112" i="8" l="1"/>
  <c r="K34" i="8"/>
  <c r="K47" i="8" s="1"/>
  <c r="K60" i="8" s="1"/>
  <c r="K73" i="8" s="1"/>
  <c r="K86" i="8" s="1"/>
  <c r="K99" i="8" s="1"/>
  <c r="K112" i="8" s="1"/>
  <c r="K125" i="8" s="1"/>
  <c r="L8" i="8"/>
  <c r="L34" i="8" l="1"/>
  <c r="L47" i="8" s="1"/>
  <c r="L60" i="8" s="1"/>
  <c r="L73" i="8" s="1"/>
  <c r="L86" i="8" s="1"/>
  <c r="L99" i="8" s="1"/>
  <c r="L112" i="8" s="1"/>
  <c r="L125" i="8" s="1"/>
  <c r="M8" i="8"/>
  <c r="E125" i="8"/>
  <c r="N8" i="8" l="1"/>
  <c r="M34" i="8"/>
  <c r="M47" i="8" s="1"/>
  <c r="M60" i="8" s="1"/>
  <c r="M73" i="8" s="1"/>
  <c r="M86" i="8" s="1"/>
  <c r="M99" i="8" s="1"/>
  <c r="M112" i="8" s="1"/>
  <c r="M125" i="8" s="1"/>
  <c r="B7" i="8" l="1"/>
  <c r="Q13" i="8"/>
  <c r="Q9" i="8"/>
  <c r="Q26" i="8" l="1"/>
  <c r="N34" i="8"/>
  <c r="B20" i="8"/>
  <c r="Q22" i="8"/>
  <c r="Q35" i="8" l="1"/>
  <c r="N47" i="8"/>
  <c r="Q39" i="8"/>
  <c r="B33" i="8"/>
  <c r="N60" i="8" l="1"/>
  <c r="Q52" i="8"/>
  <c r="Q48" i="8"/>
  <c r="B46" i="8"/>
  <c r="Q65" i="8" l="1"/>
  <c r="N73" i="8"/>
  <c r="Q61" i="8"/>
  <c r="B59" i="8"/>
  <c r="N86" i="8" l="1"/>
  <c r="Q74" i="8"/>
  <c r="Q78" i="8"/>
  <c r="B72" i="8"/>
  <c r="Q91" i="8" l="1"/>
  <c r="N99" i="8"/>
  <c r="Q87" i="8"/>
  <c r="B85" i="8"/>
  <c r="N112" i="8" l="1"/>
  <c r="Q100" i="8"/>
  <c r="Q104" i="8"/>
  <c r="B98" i="8"/>
  <c r="N125" i="8" l="1"/>
  <c r="Q113" i="8"/>
  <c r="Q117" i="8"/>
  <c r="B111" i="8"/>
  <c r="Q130" i="8" l="1"/>
  <c r="Q126" i="8"/>
  <c r="B124" i="8"/>
  <c r="F57" i="3" l="1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E46" i="3"/>
  <c r="E45" i="3"/>
  <c r="E44" i="3"/>
  <c r="E43" i="3"/>
  <c r="E42" i="3"/>
  <c r="E41" i="3"/>
  <c r="E40" i="3"/>
  <c r="E39" i="3"/>
  <c r="E38" i="3"/>
  <c r="F17" i="3"/>
  <c r="G17" i="3"/>
  <c r="H17" i="3"/>
  <c r="I17" i="3"/>
  <c r="J17" i="3"/>
  <c r="J8" i="3" s="1"/>
  <c r="K17" i="3"/>
  <c r="L17" i="3"/>
  <c r="M17" i="3"/>
  <c r="N17" i="3"/>
  <c r="O17" i="3"/>
  <c r="P17" i="3"/>
  <c r="Q17" i="3"/>
  <c r="R17" i="3"/>
  <c r="R8" i="3" s="1"/>
  <c r="S17" i="3"/>
  <c r="T17" i="3"/>
  <c r="U17" i="3"/>
  <c r="V17" i="3"/>
  <c r="W17" i="3"/>
  <c r="X17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E26" i="3"/>
  <c r="E25" i="3"/>
  <c r="E24" i="3"/>
  <c r="E23" i="3"/>
  <c r="E22" i="3"/>
  <c r="E21" i="3"/>
  <c r="E20" i="3"/>
  <c r="E19" i="3"/>
  <c r="E18" i="3"/>
  <c r="G8" i="3" l="1"/>
  <c r="V8" i="3"/>
  <c r="N8" i="3"/>
  <c r="F8" i="3"/>
  <c r="W8" i="3"/>
  <c r="O8" i="3"/>
  <c r="U8" i="3"/>
  <c r="M8" i="3"/>
  <c r="T8" i="3"/>
  <c r="L8" i="3"/>
  <c r="S8" i="3"/>
  <c r="K8" i="3"/>
  <c r="Q8" i="3"/>
  <c r="I8" i="3"/>
  <c r="X8" i="3"/>
  <c r="P8" i="3"/>
  <c r="H8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E76" i="3"/>
  <c r="E75" i="3"/>
  <c r="E74" i="3"/>
  <c r="E73" i="3"/>
  <c r="E72" i="3"/>
  <c r="E71" i="3"/>
  <c r="E70" i="3"/>
  <c r="E69" i="3"/>
  <c r="E68" i="3"/>
  <c r="E6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E56" i="3"/>
  <c r="E55" i="3"/>
  <c r="E54" i="3"/>
  <c r="E53" i="3"/>
  <c r="E52" i="3"/>
  <c r="E51" i="3"/>
  <c r="E50" i="3"/>
  <c r="E49" i="3"/>
  <c r="E48" i="3"/>
  <c r="E47" i="3"/>
  <c r="F27" i="3"/>
  <c r="G27" i="3"/>
  <c r="H27" i="3"/>
  <c r="H9" i="3" s="1"/>
  <c r="I27" i="3"/>
  <c r="J27" i="3"/>
  <c r="K27" i="3"/>
  <c r="L27" i="3"/>
  <c r="L9" i="3" s="1"/>
  <c r="M27" i="3"/>
  <c r="N27" i="3"/>
  <c r="O27" i="3"/>
  <c r="P27" i="3"/>
  <c r="P9" i="3" s="1"/>
  <c r="Q27" i="3"/>
  <c r="R27" i="3"/>
  <c r="S27" i="3"/>
  <c r="T27" i="3"/>
  <c r="T9" i="3" s="1"/>
  <c r="U27" i="3"/>
  <c r="V27" i="3"/>
  <c r="W27" i="3"/>
  <c r="X27" i="3"/>
  <c r="X9" i="3" s="1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E36" i="3"/>
  <c r="E35" i="3"/>
  <c r="E34" i="3"/>
  <c r="E33" i="3"/>
  <c r="E32" i="3"/>
  <c r="E31" i="3"/>
  <c r="E30" i="3"/>
  <c r="E29" i="3"/>
  <c r="E28" i="3"/>
  <c r="E27" i="3"/>
  <c r="E59" i="3"/>
  <c r="E66" i="3"/>
  <c r="E65" i="3"/>
  <c r="E64" i="3"/>
  <c r="E63" i="3"/>
  <c r="E62" i="3"/>
  <c r="E61" i="3"/>
  <c r="E60" i="3"/>
  <c r="E58" i="3"/>
  <c r="E57" i="3"/>
  <c r="E37" i="3"/>
  <c r="E16" i="3"/>
  <c r="F7" i="3"/>
  <c r="E17" i="3"/>
  <c r="F16" i="3" l="1"/>
  <c r="G7" i="3"/>
  <c r="X13" i="8"/>
  <c r="X10" i="3"/>
  <c r="T10" i="3"/>
  <c r="P10" i="3"/>
  <c r="L10" i="3"/>
  <c r="H10" i="3"/>
  <c r="X11" i="3"/>
  <c r="E8" i="3"/>
  <c r="W9" i="3"/>
  <c r="W10" i="3" s="1"/>
  <c r="S9" i="3"/>
  <c r="O9" i="3"/>
  <c r="K9" i="3"/>
  <c r="G9" i="3"/>
  <c r="G10" i="3" s="1"/>
  <c r="G11" i="3" s="1"/>
  <c r="E9" i="3"/>
  <c r="V9" i="3"/>
  <c r="V10" i="3" s="1"/>
  <c r="R9" i="3"/>
  <c r="N9" i="3"/>
  <c r="J9" i="3"/>
  <c r="F9" i="3"/>
  <c r="U9" i="3"/>
  <c r="U10" i="3" s="1"/>
  <c r="Q9" i="3"/>
  <c r="M9" i="3"/>
  <c r="I9" i="3"/>
  <c r="X11" i="8" l="1"/>
  <c r="X15" i="8" s="1"/>
  <c r="H7" i="3"/>
  <c r="G16" i="3"/>
  <c r="V11" i="3"/>
  <c r="O10" i="3"/>
  <c r="M10" i="3"/>
  <c r="K10" i="3"/>
  <c r="L11" i="3"/>
  <c r="I10" i="3"/>
  <c r="W11" i="3"/>
  <c r="Q10" i="3"/>
  <c r="P11" i="3"/>
  <c r="S10" i="3"/>
  <c r="F10" i="3"/>
  <c r="N10" i="3"/>
  <c r="H11" i="3"/>
  <c r="T11" i="3"/>
  <c r="U11" i="3"/>
  <c r="J10" i="3"/>
  <c r="R10" i="3"/>
  <c r="E10" i="3"/>
  <c r="I7" i="3" l="1"/>
  <c r="H16" i="3"/>
  <c r="Y11" i="8"/>
  <c r="Y13" i="8"/>
  <c r="E11" i="3"/>
  <c r="N11" i="3"/>
  <c r="O11" i="3"/>
  <c r="Q11" i="3"/>
  <c r="I11" i="3"/>
  <c r="S11" i="3"/>
  <c r="W13" i="8"/>
  <c r="K11" i="3"/>
  <c r="R11" i="3"/>
  <c r="J11" i="3"/>
  <c r="Y12" i="8"/>
  <c r="M11" i="3"/>
  <c r="F11" i="3"/>
  <c r="Y16" i="8" l="1"/>
  <c r="Z11" i="8"/>
  <c r="Z13" i="8"/>
  <c r="Y15" i="8"/>
  <c r="J7" i="3"/>
  <c r="I16" i="3"/>
  <c r="X12" i="8"/>
  <c r="X16" i="8" s="1"/>
  <c r="W11" i="8"/>
  <c r="AA12" i="8"/>
  <c r="Z12" i="8"/>
  <c r="W12" i="8"/>
  <c r="C11" i="3"/>
  <c r="Z16" i="8" l="1"/>
  <c r="Z15" i="8"/>
  <c r="K7" i="3"/>
  <c r="J16" i="3"/>
  <c r="AA13" i="8"/>
  <c r="AA16" i="8" s="1"/>
  <c r="W15" i="8"/>
  <c r="W16" i="8"/>
  <c r="O24" i="8"/>
  <c r="AA11" i="8" l="1"/>
  <c r="AB12" i="8"/>
  <c r="L7" i="3"/>
  <c r="K16" i="3"/>
  <c r="E100" i="8"/>
  <c r="E101" i="8" s="1"/>
  <c r="AB13" i="8"/>
  <c r="AB11" i="8"/>
  <c r="AB15" i="8" s="1"/>
  <c r="O37" i="8"/>
  <c r="AD11" i="8" l="1"/>
  <c r="AD13" i="8"/>
  <c r="AC11" i="8"/>
  <c r="AC13" i="8"/>
  <c r="M7" i="3"/>
  <c r="L16" i="3"/>
  <c r="AC12" i="8"/>
  <c r="AA15" i="8"/>
  <c r="AB16" i="8"/>
  <c r="O50" i="8"/>
  <c r="AC16" i="8" l="1"/>
  <c r="AD12" i="8"/>
  <c r="AD16" i="8" s="1"/>
  <c r="AC15" i="8"/>
  <c r="N7" i="3"/>
  <c r="M16" i="3"/>
  <c r="F100" i="8"/>
  <c r="F101" i="8" s="1"/>
  <c r="AD15" i="8"/>
  <c r="O63" i="8"/>
  <c r="AE12" i="8" l="1"/>
  <c r="O14" i="8"/>
  <c r="Q14" i="8" s="1"/>
  <c r="O7" i="3"/>
  <c r="N16" i="3"/>
  <c r="H100" i="8"/>
  <c r="H101" i="8" s="1"/>
  <c r="O23" i="8"/>
  <c r="O25" i="8" s="1"/>
  <c r="AF12" i="8"/>
  <c r="AF11" i="8"/>
  <c r="AF13" i="8"/>
  <c r="AE13" i="8"/>
  <c r="O76" i="8"/>
  <c r="AG13" i="8" l="1"/>
  <c r="AG23" i="8"/>
  <c r="AF15" i="8"/>
  <c r="AF16" i="8"/>
  <c r="AE16" i="8"/>
  <c r="P7" i="3"/>
  <c r="O16" i="3"/>
  <c r="AG12" i="8"/>
  <c r="AE11" i="8"/>
  <c r="O10" i="8"/>
  <c r="Q10" i="8" s="1"/>
  <c r="Q23" i="8" s="1"/>
  <c r="O89" i="8"/>
  <c r="AG16" i="8" l="1"/>
  <c r="O40" i="8"/>
  <c r="Q7" i="3"/>
  <c r="P16" i="3"/>
  <c r="O27" i="8"/>
  <c r="AE15" i="8"/>
  <c r="AG11" i="8"/>
  <c r="AG15" i="8" s="1"/>
  <c r="Q27" i="8"/>
  <c r="Q40" i="8" s="1"/>
  <c r="O102" i="8"/>
  <c r="R7" i="3" l="1"/>
  <c r="Q16" i="3"/>
  <c r="O115" i="8"/>
  <c r="O53" i="8" l="1"/>
  <c r="S7" i="3"/>
  <c r="R16" i="3"/>
  <c r="Q53" i="8"/>
  <c r="O128" i="8"/>
  <c r="T7" i="3" l="1"/>
  <c r="S16" i="3"/>
  <c r="Q66" i="8"/>
  <c r="O66" i="8"/>
  <c r="U7" i="3" l="1"/>
  <c r="T16" i="3"/>
  <c r="V7" i="3" l="1"/>
  <c r="U16" i="3"/>
  <c r="W7" i="3" l="1"/>
  <c r="V16" i="3"/>
  <c r="X7" i="3" l="1"/>
  <c r="W16" i="3"/>
  <c r="X16" i="3" l="1"/>
  <c r="G100" i="8"/>
  <c r="G101" i="8" s="1"/>
  <c r="M100" i="8"/>
  <c r="M101" i="8" s="1"/>
  <c r="L100" i="8"/>
  <c r="L101" i="8" s="1"/>
  <c r="K100" i="8"/>
  <c r="K101" i="8" s="1"/>
  <c r="AG28" i="8"/>
  <c r="N100" i="8"/>
  <c r="N101" i="8" s="1"/>
  <c r="J100" i="8"/>
  <c r="J101" i="8" s="1"/>
  <c r="I100" i="8"/>
  <c r="I101" i="8" s="1"/>
  <c r="AG33" i="8" l="1"/>
  <c r="O127" i="8"/>
  <c r="O129" i="8" s="1"/>
  <c r="AG38" i="8"/>
  <c r="O101" i="8"/>
  <c r="O103" i="8" s="1"/>
  <c r="O88" i="8"/>
  <c r="O90" i="8" s="1"/>
  <c r="O62" i="8"/>
  <c r="O64" i="8" s="1"/>
  <c r="O49" i="8"/>
  <c r="O51" i="8" s="1"/>
  <c r="O114" i="8"/>
  <c r="O116" i="8" s="1"/>
  <c r="O105" i="8"/>
  <c r="O118" i="8"/>
  <c r="O75" i="8"/>
  <c r="O77" i="8" s="1"/>
  <c r="O131" i="8"/>
  <c r="Q79" i="8"/>
  <c r="Q92" i="8" s="1"/>
  <c r="Q105" i="8" s="1"/>
  <c r="Q118" i="8" s="1"/>
  <c r="Q131" i="8" s="1"/>
  <c r="AG43" i="8"/>
  <c r="O79" i="8"/>
  <c r="O92" i="8"/>
  <c r="O36" i="8"/>
  <c r="O38" i="8" s="1"/>
  <c r="Q36" i="8"/>
  <c r="Q49" i="8" s="1"/>
  <c r="Q62" i="8" s="1"/>
  <c r="Q75" i="8" s="1"/>
  <c r="Q88" i="8" s="1"/>
  <c r="Q101" i="8" s="1"/>
  <c r="Q114" i="8" s="1"/>
  <c r="Q127" i="8" s="1"/>
  <c r="AG4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From 2022 RES Filing</t>
        </r>
      </text>
    </comment>
  </commentList>
</comments>
</file>

<file path=xl/sharedStrings.xml><?xml version="1.0" encoding="utf-8"?>
<sst xmlns="http://schemas.openxmlformats.org/spreadsheetml/2006/main" count="18156" uniqueCount="469">
  <si>
    <t>Portfolio Name</t>
  </si>
  <si>
    <t>Baseline_1RES</t>
  </si>
  <si>
    <t>01_Baseline_Central Gas_RES</t>
  </si>
  <si>
    <t>Scenario</t>
  </si>
  <si>
    <t>Iteration_1</t>
  </si>
  <si>
    <t>Construct_BG_BE_BL_BC</t>
  </si>
  <si>
    <t>BaseBaseBase</t>
  </si>
  <si>
    <t>Iteration</t>
  </si>
  <si>
    <t>Revenue Requirement Buildup</t>
  </si>
  <si>
    <t>Year</t>
  </si>
  <si>
    <t>Revenue Requirement Calc</t>
  </si>
  <si>
    <t>20-Yr NPV</t>
  </si>
  <si>
    <t>Book Depreciation</t>
  </si>
  <si>
    <t>Pull from Depreciation Section Below</t>
  </si>
  <si>
    <t>Total Generation O&amp;M</t>
  </si>
  <si>
    <t>Pull from O&amp;M Summary Below</t>
  </si>
  <si>
    <t>Capital Charge</t>
  </si>
  <si>
    <t>Pull from below return on rate base</t>
  </si>
  <si>
    <t>Taxes</t>
  </si>
  <si>
    <t>Income Taxes - calculate the same as PERFORM - rate from financial inputs + property taxes (subtract income/property tax adjustments from retired plants)</t>
  </si>
  <si>
    <t>Total Revenue Requirement</t>
  </si>
  <si>
    <t>Sum of 6, 7, 8, 9</t>
  </si>
  <si>
    <t>Total Portfolio Demand (MWh)</t>
  </si>
  <si>
    <t>Generation Rates ($/MWh)</t>
  </si>
  <si>
    <t>NPV RR (20-Year)</t>
  </si>
  <si>
    <t>Net Present Value of All Costs</t>
  </si>
  <si>
    <t>O&amp;M Summary</t>
  </si>
  <si>
    <t>Total O&amp;M Costs</t>
  </si>
  <si>
    <t>Sum of below</t>
  </si>
  <si>
    <t>Portfolio Cost Check</t>
  </si>
  <si>
    <t>Portfolio_Cost_Total</t>
  </si>
  <si>
    <t>Yes</t>
  </si>
  <si>
    <t>Variable O&amp;M</t>
  </si>
  <si>
    <t>Total Portfolio Cost</t>
  </si>
  <si>
    <t xml:space="preserve">Sum of 25, 26, 29, 30 </t>
  </si>
  <si>
    <t>Total Owned Cost</t>
  </si>
  <si>
    <t>Total owned resources costs (no market purchases/contracts)</t>
  </si>
  <si>
    <t>Net Market Purchases</t>
  </si>
  <si>
    <t>Purchases + Sales</t>
  </si>
  <si>
    <t>Market Purchases (Energy)</t>
  </si>
  <si>
    <t>Market purchases cost</t>
  </si>
  <si>
    <t>Market Sales (Energy)</t>
  </si>
  <si>
    <t>Revenues from market sales</t>
  </si>
  <si>
    <t>Contract Cost</t>
  </si>
  <si>
    <t>Cost of contracts</t>
  </si>
  <si>
    <t>Contract Sales</t>
  </si>
  <si>
    <t>Capacity Shortage Cost</t>
  </si>
  <si>
    <t>Cost of capacity purchase by scenario &amp; portfolio</t>
  </si>
  <si>
    <t>Other Fixed Costs</t>
  </si>
  <si>
    <t>Existing Unit FOM</t>
  </si>
  <si>
    <t>Fixed O&amp;M associated with existing fleet</t>
  </si>
  <si>
    <t>Existing Unit FOM Gas Adder</t>
  </si>
  <si>
    <t>Firm Gas Delivery Adder</t>
  </si>
  <si>
    <t>Decomissioning</t>
  </si>
  <si>
    <t>Decomissioning costs</t>
  </si>
  <si>
    <t>Non-Generation O&amp;M</t>
  </si>
  <si>
    <t>T&amp;D Plug</t>
  </si>
  <si>
    <t>New Unit FOM + Adder</t>
  </si>
  <si>
    <t>Generic FOM Associated with New Builds</t>
  </si>
  <si>
    <t>CCGT</t>
  </si>
  <si>
    <t>CCGT -  FOM</t>
  </si>
  <si>
    <t>CT- Frame</t>
  </si>
  <si>
    <t>CT- Frame -  FOM</t>
  </si>
  <si>
    <t>CT- Aero</t>
  </si>
  <si>
    <t>CT- Aero -  FOM</t>
  </si>
  <si>
    <t>RICE</t>
  </si>
  <si>
    <t>RICE -  FOM</t>
  </si>
  <si>
    <t>PV- Single-axis Tracking</t>
  </si>
  <si>
    <t>PV- Single-axis Tracking -  FOM</t>
  </si>
  <si>
    <t>PV- Fixed Tilt</t>
  </si>
  <si>
    <t>PV- Fixed Tilt -  FOM</t>
  </si>
  <si>
    <t>Solar Tracking (NO IC)</t>
  </si>
  <si>
    <t>Solar Tracking (NO IC) -  FOM</t>
  </si>
  <si>
    <t>Utility-scale PV + Storage (4:1)</t>
  </si>
  <si>
    <t>Utility-scale PV + Storage (4:1) -  FOM</t>
  </si>
  <si>
    <t>Utility-scale PV + Storage (2:1)</t>
  </si>
  <si>
    <t>Utility-scale PV + Storage (2:1) -  FOM</t>
  </si>
  <si>
    <t>Distributed  PV + Storage (2:1)</t>
  </si>
  <si>
    <t>Distributed  PV + Storage (2:1) -  FOM</t>
  </si>
  <si>
    <t>Distributed PV (Community)</t>
  </si>
  <si>
    <t>Distributed PV (Community) -  FOM</t>
  </si>
  <si>
    <t>Distributed PV (Residential)</t>
  </si>
  <si>
    <t>Distributed PV (Residential) -  FOM</t>
  </si>
  <si>
    <t>Distributed PV (C&amp;I)</t>
  </si>
  <si>
    <t>Distributed PV (C&amp;I) -  FOM</t>
  </si>
  <si>
    <t>Distributed RICE</t>
  </si>
  <si>
    <t>Distributed RICE -  FOM</t>
  </si>
  <si>
    <t>Small Modular Reactor</t>
  </si>
  <si>
    <t>Small Modular Reactor -  FOM</t>
  </si>
  <si>
    <t>CCS Retrofit on CC</t>
  </si>
  <si>
    <t>CCS Retrofit on CC -  FOM</t>
  </si>
  <si>
    <t>Hydrogen Retrofit on CC</t>
  </si>
  <si>
    <t>Hydrogen Retrofit on CC -  FOM</t>
  </si>
  <si>
    <t>Hydrogen CC</t>
  </si>
  <si>
    <t>Hydrogen CC -  FOM</t>
  </si>
  <si>
    <t>Lithium-Ion (4-hr)</t>
  </si>
  <si>
    <t>Lithium-Ion (4-hr) -  FOM</t>
  </si>
  <si>
    <t>Distributed Lithium-Ion (4-hr)</t>
  </si>
  <si>
    <t>Distributed Lithium-Ion (4-hr) -  FOM</t>
  </si>
  <si>
    <t>Flow Battery- Long</t>
  </si>
  <si>
    <t>Flow Battery- Long -  FOM</t>
  </si>
  <si>
    <t>Gravity</t>
  </si>
  <si>
    <t>Gravity -  FOM</t>
  </si>
  <si>
    <t>RICE (NO IC)</t>
  </si>
  <si>
    <t>RICE (NO IC) -  FOM</t>
  </si>
  <si>
    <t>Hydrogen Retrofit on CC (NO IC)</t>
  </si>
  <si>
    <t>Hydrogen Retrofit on CC (NO IC) -  FOM</t>
  </si>
  <si>
    <t>Utility Scale S+B (2:1) (NO IC)</t>
  </si>
  <si>
    <t>Utility Scale S+B (2:1) (NO IC) -  FOM</t>
  </si>
  <si>
    <t>Utility Scale S+B (4:1) (NO IC)</t>
  </si>
  <si>
    <t>Utility Scale S+B (4:1) (NO IC) -  FOM</t>
  </si>
  <si>
    <t>4-Hr Li Storage (NO IC)</t>
  </si>
  <si>
    <t>4-Hr Li Storage (NO IC) -  FOM</t>
  </si>
  <si>
    <t>New Unit Subhourly / Ancillary Revenue</t>
  </si>
  <si>
    <t>Subhourly and A/S Revenue associated with new builds</t>
  </si>
  <si>
    <t>CCGT -  SH/AS Rev</t>
  </si>
  <si>
    <t>CT- Frame -  SH/AS Rev</t>
  </si>
  <si>
    <t>CT- Aero -  SH/AS Rev</t>
  </si>
  <si>
    <t>RICE -  SH/AS Rev</t>
  </si>
  <si>
    <t>PV- Single-axis Tracking -  SH/AS Rev</t>
  </si>
  <si>
    <t>PV- Fixed Tilt -  SH/AS Rev</t>
  </si>
  <si>
    <t>Solar Tracking (NO IC) -  SH/AS Rev</t>
  </si>
  <si>
    <t>Utility-scale PV + Storage (4:1) -  SH/AS Rev</t>
  </si>
  <si>
    <t>Utility-scale PV + Storage (2:1) -  SH/AS Rev</t>
  </si>
  <si>
    <t>Distributed  PV + Storage (2:1) -  SH/AS Rev</t>
  </si>
  <si>
    <t>Distributed PV (Community) -  SH/AS Rev</t>
  </si>
  <si>
    <t>Distributed PV (Residential) -  SH/AS Rev</t>
  </si>
  <si>
    <t>Distributed PV (C&amp;I) -  SH/AS Rev</t>
  </si>
  <si>
    <t>Distributed RICE -  SH/AS Rev</t>
  </si>
  <si>
    <t>Small Modular Reactor -  SH/AS Rev</t>
  </si>
  <si>
    <t>CCS Retrofit on CC -  SH/AS Rev</t>
  </si>
  <si>
    <t>Hydrogen Retrofit on CC -  SH/AS Rev</t>
  </si>
  <si>
    <t>Hydrogen CC -  SH/AS Rev</t>
  </si>
  <si>
    <t>Lithium-Ion (4-hr) -  SH/AS Rev</t>
  </si>
  <si>
    <t>Distributed Lithium-Ion (4-hr) -  SH/AS Rev</t>
  </si>
  <si>
    <t>Flow Battery- Long -  SH/AS Rev</t>
  </si>
  <si>
    <t>Gravity -  SH/AS Rev</t>
  </si>
  <si>
    <t>RICE (NO IC) -  SH/AS Rev</t>
  </si>
  <si>
    <t>Hydrogen Retrofit on CC (NO IC) -  SH/AS Rev</t>
  </si>
  <si>
    <t>Utility Scale S+B (2:1) (NO IC) -  SH/AS Rev</t>
  </si>
  <si>
    <t>Utility Scale S+B (4:1) (NO IC) -  SH/AS Rev</t>
  </si>
  <si>
    <t>4-Hr Li Storage (NO IC) -  SH/AS Rev</t>
  </si>
  <si>
    <t>Avoided Distribution Revenue</t>
  </si>
  <si>
    <t>Avoided distribution investment cost (modeled as revenue)</t>
  </si>
  <si>
    <t>CCGT -  Avoided D Rev</t>
  </si>
  <si>
    <t>CT- Frame -  Avoided D Rev</t>
  </si>
  <si>
    <t>CT- Aero -  Avoided D Rev</t>
  </si>
  <si>
    <t>RICE -  Avoided D Rev</t>
  </si>
  <si>
    <t>PV- Single-axis Tracking -  Avoided D Rev</t>
  </si>
  <si>
    <t>PV- Fixed Tilt -  Avoided D Rev</t>
  </si>
  <si>
    <t>Solar Tracking (NO IC) -  Avoided D Rev</t>
  </si>
  <si>
    <t>Utility-scale PV + Storage (4:1) -  Avoided D Rev</t>
  </si>
  <si>
    <t>Utility-scale PV + Storage (2:1) -  Avoided D Rev</t>
  </si>
  <si>
    <t>Distributed  PV + Storage (2:1) -  Avoided D Rev</t>
  </si>
  <si>
    <t>Distributed PV (Community) -  Avoided D Rev</t>
  </si>
  <si>
    <t>Distributed PV (Residential) -  Avoided D Rev</t>
  </si>
  <si>
    <t>Distributed PV (C&amp;I) -  Avoided D Rev</t>
  </si>
  <si>
    <t>Distributed RICE -  Avoided D Rev</t>
  </si>
  <si>
    <t>Small Modular Reactor -  Avoided D Rev</t>
  </si>
  <si>
    <t>CCS Retrofit on CC -  Avoided D Rev</t>
  </si>
  <si>
    <t>Hydrogen Retrofit on CC -  Avoided D Rev</t>
  </si>
  <si>
    <t>Hydrogen CC -  Avoided D Rev</t>
  </si>
  <si>
    <t>Lithium-Ion (4-hr) -  Avoided D Rev</t>
  </si>
  <si>
    <t>Distributed Lithium-Ion (4-hr) -  Avoided D Rev</t>
  </si>
  <si>
    <t>Flow Battery- Long -  Avoided D Rev</t>
  </si>
  <si>
    <t>Gravity -  Avoided D Rev</t>
  </si>
  <si>
    <t>RICE (NO IC) -  Avoided D Rev</t>
  </si>
  <si>
    <t>Hydrogen Retrofit on CC (NO IC) -  Avoided D Rev</t>
  </si>
  <si>
    <t>Utility Scale S+B (2:1) (NO IC) -  Avoided D Rev</t>
  </si>
  <si>
    <t>Utility Scale S+B (4:1) (NO IC) -  Avoided D Rev</t>
  </si>
  <si>
    <t>4-Hr Li Storage (NO IC) -  Avoided D Rev</t>
  </si>
  <si>
    <t>Rate Base Calculation</t>
  </si>
  <si>
    <t>Starting Rate Base</t>
  </si>
  <si>
    <t>Year 1 from below, changes over time</t>
  </si>
  <si>
    <t>CapEx</t>
  </si>
  <si>
    <t>Sum of new build capex and new ongoing capex for existing units</t>
  </si>
  <si>
    <t>New CapEx (Including AFUDC)</t>
  </si>
  <si>
    <t>Sum of row 153 - 179</t>
  </si>
  <si>
    <t>New CCGT CapEx</t>
  </si>
  <si>
    <t>w/ interconnection cost where applicable</t>
  </si>
  <si>
    <t>New CT- Frame CapEx</t>
  </si>
  <si>
    <t>New CT- Aero CapEx</t>
  </si>
  <si>
    <t>New RICE CapEx</t>
  </si>
  <si>
    <t>New PV- Single-axis Tracking CapEx</t>
  </si>
  <si>
    <t>New PV- Fixed Tilt CapEx</t>
  </si>
  <si>
    <t>New Solar Tracking (NO IC) CapEx</t>
  </si>
  <si>
    <t>New Utility-scale PV + Storage (4:1) CapEx</t>
  </si>
  <si>
    <t>New Utility-scale PV + Storage (2:1) CapEx</t>
  </si>
  <si>
    <t>New Distributed  PV + Storage (2:1) CapEx</t>
  </si>
  <si>
    <t>New Distributed PV (Community) CapEx</t>
  </si>
  <si>
    <t>New Distributed PV (Residential) CapEx</t>
  </si>
  <si>
    <t>New Distributed PV (C&amp;I) CapEx</t>
  </si>
  <si>
    <t>New Distributed RICE CapEx</t>
  </si>
  <si>
    <t>New Small Modular Reactor CapEx</t>
  </si>
  <si>
    <t>New CCS Retrofit on CC CapEx</t>
  </si>
  <si>
    <t>New Hydrogen Retrofit on CC CapEx</t>
  </si>
  <si>
    <t>New Hydrogen CC CapEx</t>
  </si>
  <si>
    <t>New Lithium-Ion (4-hr) CapEx</t>
  </si>
  <si>
    <t>New Distributed Lithium-Ion (4-hr) CapEx</t>
  </si>
  <si>
    <t>New Flow Battery- Long CapEx</t>
  </si>
  <si>
    <t>New Gravity CapEx</t>
  </si>
  <si>
    <t>New RICE (NO IC) CapEx</t>
  </si>
  <si>
    <t>New Hydrogen Retrofit on CC (NO IC) CapEx</t>
  </si>
  <si>
    <t>New Utility Scale S+B (2:1) (NO IC) CapEx</t>
  </si>
  <si>
    <t>New Utility Scale S+B (4:1) (NO IC) CapEx</t>
  </si>
  <si>
    <t>New 4-Hr Li Storage (NO IC) CapEx</t>
  </si>
  <si>
    <t>CapEx w/ AFUDC</t>
  </si>
  <si>
    <t>Ongoing CapEx - Peakers</t>
  </si>
  <si>
    <t>Pull from Inputs</t>
  </si>
  <si>
    <t>Ongoing CapEx - Other Gen and Non Gen</t>
  </si>
  <si>
    <t>Pull from Inputs AND add Non-Gen/T&amp;D Plug</t>
  </si>
  <si>
    <t>Transmission Upgrade CapEx</t>
  </si>
  <si>
    <t>Ongoing CapEx - New</t>
  </si>
  <si>
    <t>Ongoing CapEx CCGT</t>
  </si>
  <si>
    <t xml:space="preserve">Generic CapEx </t>
  </si>
  <si>
    <t>Ongoing CapEx CT- Frame</t>
  </si>
  <si>
    <t>Ongoing CapEx CT- Aero</t>
  </si>
  <si>
    <t>Ongoing CapEx RICE</t>
  </si>
  <si>
    <t>Ongoing CapEx PV- Single-axis Tracking</t>
  </si>
  <si>
    <t>Ongoing CapEx PV- Fixed Tilt</t>
  </si>
  <si>
    <t>Ongoing CapEx Solar Tracking (NO IC)</t>
  </si>
  <si>
    <t>Ongoing CapEx Utility-scale PV + Storage (4:1)</t>
  </si>
  <si>
    <t>Ongoing CapEx Utility-scale PV + Storage (2:1)</t>
  </si>
  <si>
    <t>Ongoing CapEx Distributed  PV + Storage (2:1)</t>
  </si>
  <si>
    <t>Ongoing CapEx Distributed PV (Community)</t>
  </si>
  <si>
    <t>Ongoing CapEx Distributed PV (Residential)</t>
  </si>
  <si>
    <t>Ongoing CapEx Distributed PV (C&amp;I)</t>
  </si>
  <si>
    <t>Ongoing CapEx Distributed RICE</t>
  </si>
  <si>
    <t>Ongoing CapEx Small Modular Reactor</t>
  </si>
  <si>
    <t>Ongoing CapEx CCS Retrofit on CC</t>
  </si>
  <si>
    <t>Ongoing CapEx Hydrogen Retrofit on CC</t>
  </si>
  <si>
    <t>Ongoing CapEx Hydrogen CC</t>
  </si>
  <si>
    <t>Ongoing CapEx Lithium-Ion (4-hr)</t>
  </si>
  <si>
    <t>Ongoing CapEx Distributed Lithium-Ion (4-hr)</t>
  </si>
  <si>
    <t>Ongoing CapEx Flow Battery- Long</t>
  </si>
  <si>
    <t>Ongoing CapEx Gravity</t>
  </si>
  <si>
    <t>Ongoing CapEx RICE (NO IC)</t>
  </si>
  <si>
    <t>Ongoing CapEx Hydrogen Retrofit on CC (NO IC)</t>
  </si>
  <si>
    <t>Ongoing CapEx Utility Scale S+B (2:1) (NO IC)</t>
  </si>
  <si>
    <t>Ongoing CapEx Utility Scale S+B (4:1) (NO IC)</t>
  </si>
  <si>
    <t>Ongoing CapEx 4-Hr Li Storage (NO IC)</t>
  </si>
  <si>
    <t>Depreciation - New</t>
  </si>
  <si>
    <t>New Asset Depreciation, pulled from below</t>
  </si>
  <si>
    <t>Change in Deferred Tax Liability</t>
  </si>
  <si>
    <t>Pulled from deferred tax section below</t>
  </si>
  <si>
    <t>Depreciation - Existing</t>
  </si>
  <si>
    <t>From Below</t>
  </si>
  <si>
    <t>Ending Rate Base</t>
  </si>
  <si>
    <t>Starting Rate Base + CapEx, less depreciation and change in deferred taxes - max of 0 so it can never be negative</t>
  </si>
  <si>
    <t>Property Taxes</t>
  </si>
  <si>
    <t>Prop. Tax rate * Rate Base</t>
  </si>
  <si>
    <t>Existing Plant</t>
  </si>
  <si>
    <t>Asbury</t>
  </si>
  <si>
    <t>NBV - BOY</t>
  </si>
  <si>
    <t>Energy Center 1/2</t>
  </si>
  <si>
    <t>Energy Center 3/4</t>
  </si>
  <si>
    <t>Riverton 10/11</t>
  </si>
  <si>
    <t>Riverton CC</t>
  </si>
  <si>
    <t>State Line 1</t>
  </si>
  <si>
    <t>State Line CC</t>
  </si>
  <si>
    <t>Plum Point (Ownership)</t>
  </si>
  <si>
    <t>Iatan 1</t>
  </si>
  <si>
    <t>Iatan 2</t>
  </si>
  <si>
    <t>Ozark Beach 5, 6, 7, and 8</t>
  </si>
  <si>
    <t>Neosho Ridge Wind - 116</t>
  </si>
  <si>
    <t>Kings Point Wind - 117</t>
  </si>
  <si>
    <t>North Fork Ridge Wind - 118</t>
  </si>
  <si>
    <t>Prosperity Solar - 119</t>
  </si>
  <si>
    <t>Total</t>
  </si>
  <si>
    <t>NBV - EOY</t>
  </si>
  <si>
    <t>Depreciation</t>
  </si>
  <si>
    <t>AFUDC Calc</t>
  </si>
  <si>
    <t>For New Builds</t>
  </si>
  <si>
    <t>New CCGT Schedule</t>
  </si>
  <si>
    <t>Check Build schedule</t>
  </si>
  <si>
    <t>New CT- Frame Schedule</t>
  </si>
  <si>
    <t>New CT- Aero Schedule</t>
  </si>
  <si>
    <t>New RICE Schedule</t>
  </si>
  <si>
    <t>New PV- Single-axis Tracking Schedule</t>
  </si>
  <si>
    <t>New PV- Fixed Tilt Schedule</t>
  </si>
  <si>
    <t>New Solar Tracking (NO IC) Schedule</t>
  </si>
  <si>
    <t>New Utility-scale PV + Storage (4:1) Schedule</t>
  </si>
  <si>
    <t>New Utility-scale PV + Storage (2:1) Schedule</t>
  </si>
  <si>
    <t>New Distributed  PV + Storage (2:1) Schedule</t>
  </si>
  <si>
    <t>New Distributed PV (Community) Schedule</t>
  </si>
  <si>
    <t>New Distributed PV (Residential) Schedule</t>
  </si>
  <si>
    <t>New Distributed PV (C&amp;I) Schedule</t>
  </si>
  <si>
    <t>New Distributed RICE Schedule</t>
  </si>
  <si>
    <t>New Small Modular Reactor Schedule</t>
  </si>
  <si>
    <t>New CCS Retrofit on CC Schedule</t>
  </si>
  <si>
    <t>New Hydrogen Retrofit on CC Schedule</t>
  </si>
  <si>
    <t>New Hydrogen CC Schedule</t>
  </si>
  <si>
    <t>New Lithium-Ion (4-hr) Schedule</t>
  </si>
  <si>
    <t>New Distributed Lithium-Ion (4-hr) Schedule</t>
  </si>
  <si>
    <t>New RICE (NO IC) Schedule</t>
  </si>
  <si>
    <t>New Hydrogen Retrofit on CC (NO IC) Schedule</t>
  </si>
  <si>
    <t>New CCGT AFUDC</t>
  </si>
  <si>
    <t>Check Build schedule, apply rate</t>
  </si>
  <si>
    <t>New CT- Frame AFUDC</t>
  </si>
  <si>
    <t>New CT- Aero AFUDC</t>
  </si>
  <si>
    <t>New RICE AFUDC</t>
  </si>
  <si>
    <t>New PV- Single-axis Tracking AFUDC</t>
  </si>
  <si>
    <t>New PV- Fixed Tilt AFUDC</t>
  </si>
  <si>
    <t>New Solar Tracking (NO IC) AFUDC</t>
  </si>
  <si>
    <t>New Utility-scale PV + Storage (4:1) AFUDC</t>
  </si>
  <si>
    <t>New Utility-scale PV + Storage (2:1) AFUDC</t>
  </si>
  <si>
    <t>New Distributed  PV + Storage (2:1) AFUDC</t>
  </si>
  <si>
    <t>New Distributed PV (Community) AFUDC</t>
  </si>
  <si>
    <t>New Distributed PV (Residential) AFUDC</t>
  </si>
  <si>
    <t>New Distributed PV (C&amp;I) AFUDC</t>
  </si>
  <si>
    <t>New Distributed RICE AFUDC</t>
  </si>
  <si>
    <t>New Small Modular Reactor AFUDC</t>
  </si>
  <si>
    <t>New CCS Retrofit on CC AFUDC</t>
  </si>
  <si>
    <t>New Hydrogen Retrofit on CC AFUDC</t>
  </si>
  <si>
    <t>New Hydrogen CC AFUDC</t>
  </si>
  <si>
    <t>New Lithium-Ion (4-hr) AFUDC</t>
  </si>
  <si>
    <t>New Distributed Lithium-Ion (4-hr) AFUDC</t>
  </si>
  <si>
    <t>New RICE (NO IC) AFUDC</t>
  </si>
  <si>
    <t>New Hydrogen Retrofit on CC (NO IC) AFUDC</t>
  </si>
  <si>
    <t>Accumulated AFUDC CCGT</t>
  </si>
  <si>
    <t>Accumulated so when build goes into service it all goes into RB</t>
  </si>
  <si>
    <t>Accumulated AFUDC CT- Frame</t>
  </si>
  <si>
    <t>Accumulated AFUDC CT- Aero</t>
  </si>
  <si>
    <t>Accumulated AFUDC RICE</t>
  </si>
  <si>
    <t>Accumulated AFUDC PV- Single-axis Tracking</t>
  </si>
  <si>
    <t>Accumulated AFUDC PV- Fixed Tilt</t>
  </si>
  <si>
    <t>Accumulated AFUDC Solar Tracking (NO IC)</t>
  </si>
  <si>
    <t>Accumulated AFUDC Utility-scale PV + Storage (4:1)</t>
  </si>
  <si>
    <t>Accumulated AFUDC Utility-scale PV + Storage (2:1)</t>
  </si>
  <si>
    <t>Accumulated AFUDC Distributed  PV + Storage (2:1)</t>
  </si>
  <si>
    <t>Accumulated AFUDC Distributed PV (Community)</t>
  </si>
  <si>
    <t>Accumulated AFUDC Distributed PV (Residential)</t>
  </si>
  <si>
    <t>Accumulated AFUDC Distributed PV (C&amp;I)</t>
  </si>
  <si>
    <t>Accumulated AFUDC Distributed RICE</t>
  </si>
  <si>
    <t>Accumulated AFUDC Small Modular Reactor</t>
  </si>
  <si>
    <t>Accumulated AFUDC CCS Retrofit on CC</t>
  </si>
  <si>
    <t>Accumulated AFUDC Hydrogen Retrofit on CC</t>
  </si>
  <si>
    <t>Accumulated AFUDC Hydrogen CC</t>
  </si>
  <si>
    <t>Accumulated AFUDC Lithium-Ion (4-hr)</t>
  </si>
  <si>
    <t>Accumulated AFUDC Distributed Lithium-Ion (4-hr)</t>
  </si>
  <si>
    <t>Accumulated AFUDC RICE (NO IC)</t>
  </si>
  <si>
    <t>Accumulated AFUDC Hydrogen Retrofit on CC (NO IC)</t>
  </si>
  <si>
    <t>Check</t>
  </si>
  <si>
    <t/>
  </si>
  <si>
    <t>Deferred Tax Calculation</t>
  </si>
  <si>
    <t>Starting Deferred Tax Liability</t>
  </si>
  <si>
    <t>For Year 1, this will be 0, then add in additional deferred taxes</t>
  </si>
  <si>
    <t>Deferred Tax - New Capital</t>
  </si>
  <si>
    <t>Ending Deferred Tax Liability</t>
  </si>
  <si>
    <t>Sum starting + new</t>
  </si>
  <si>
    <t>Book Depreciation - New Capital</t>
  </si>
  <si>
    <t>From Book Depreciation table below</t>
  </si>
  <si>
    <t>Tax Depreciation - New Capital</t>
  </si>
  <si>
    <t>From Tax Depreciation table below</t>
  </si>
  <si>
    <t>Net (T Less B) New Capital</t>
  </si>
  <si>
    <t>Tax minus book depreciation</t>
  </si>
  <si>
    <t>Difference in income taxes (Net * Income Tax Rate)</t>
  </si>
  <si>
    <t>Cumulative Deferred Income Taxes - New Capital</t>
  </si>
  <si>
    <t>Accumulated Deferred-New Capital</t>
  </si>
  <si>
    <t>Capital Charge Calculation</t>
  </si>
  <si>
    <t>Pull from Row 25</t>
  </si>
  <si>
    <t>Cap Structure Calculation</t>
  </si>
  <si>
    <t>Starting Equity ($)</t>
  </si>
  <si>
    <t>Pull from Fin Inputs, then add</t>
  </si>
  <si>
    <t>Starting Debt ($)</t>
  </si>
  <si>
    <t>New CapEx ($)</t>
  </si>
  <si>
    <t>New Equity ($)</t>
  </si>
  <si>
    <t>New Debt ($)</t>
  </si>
  <si>
    <t>Existing Equity Cost</t>
  </si>
  <si>
    <t>Pull from fin inputs</t>
  </si>
  <si>
    <t>Existing Debt Cost</t>
  </si>
  <si>
    <t>New Equity Cost</t>
  </si>
  <si>
    <t>New Debt Cost</t>
  </si>
  <si>
    <t>Return on (WACC)</t>
  </si>
  <si>
    <t>Return On Ratebase</t>
  </si>
  <si>
    <t>Equity % Ratebase</t>
  </si>
  <si>
    <t>ROE</t>
  </si>
  <si>
    <t>Debt Check</t>
  </si>
  <si>
    <t>Total Debt + Total Equity</t>
  </si>
  <si>
    <t>Depreciation Calculation</t>
  </si>
  <si>
    <t>Book Depreciation Small Modular Reactor</t>
  </si>
  <si>
    <t>Depreciable CapEx</t>
  </si>
  <si>
    <t>Annual CapEx from Above</t>
  </si>
  <si>
    <t>Depreciation Period</t>
  </si>
  <si>
    <t>Book life of new capex, from financial inputs</t>
  </si>
  <si>
    <t>Book Depreciation Calcs</t>
  </si>
  <si>
    <t>If year is &gt;= CapEx year, divide CapEx by book life</t>
  </si>
  <si>
    <t>Annual CapEx</t>
  </si>
  <si>
    <t>Annual Book Depreciation</t>
  </si>
  <si>
    <t>Tax Depreciation Small Modular Reactor</t>
  </si>
  <si>
    <t>Tax Schedule</t>
  </si>
  <si>
    <t>Tax life of new Capex, from financial inputs</t>
  </si>
  <si>
    <t>Annual Tax Depreciation</t>
  </si>
  <si>
    <t>Book Depreciation Ongoing CapEx - Peakers</t>
  </si>
  <si>
    <t>Tax Depreciation Ongoing CapEx - Peakers</t>
  </si>
  <si>
    <t>Book Depreciation Ongoing CapEx - Other Gen and Non Gen</t>
  </si>
  <si>
    <t>Tax Depreciation Ongoing CapEx - Other Gen and Non Gen</t>
  </si>
  <si>
    <t>Book Depreciation Transmission Upgrade CapEx</t>
  </si>
  <si>
    <t>Tax Depreciation Transmission Upgrade CapEx</t>
  </si>
  <si>
    <t>Book Depreciation Gas CC</t>
  </si>
  <si>
    <t>Gas CC</t>
  </si>
  <si>
    <t>Tax Depreciation Gas CC</t>
  </si>
  <si>
    <t>Book Depreciation Gas CT</t>
  </si>
  <si>
    <t>Gas CT</t>
  </si>
  <si>
    <t>Tax Depreciation Gas CT</t>
  </si>
  <si>
    <t>Book Depreciation Battery</t>
  </si>
  <si>
    <t>Battery</t>
  </si>
  <si>
    <t>Tax Depreciation Battery</t>
  </si>
  <si>
    <t>Book Depreciation Renewable</t>
  </si>
  <si>
    <t>Renewable</t>
  </si>
  <si>
    <t>Tax Depreciation Renewable</t>
  </si>
  <si>
    <t>Iteration_2</t>
  </si>
  <si>
    <t>Construct_BG_LE_BL_BC</t>
  </si>
  <si>
    <t>BaseBaseLow</t>
  </si>
  <si>
    <t>Iteration_3</t>
  </si>
  <si>
    <t>Construct_BG_HE_BL_BC</t>
  </si>
  <si>
    <t>BaseBaseHigh</t>
  </si>
  <si>
    <t>Summary Results</t>
  </si>
  <si>
    <t>Weighted PVRR</t>
  </si>
  <si>
    <t>Weighted</t>
  </si>
  <si>
    <t>*</t>
  </si>
  <si>
    <t>Delta</t>
  </si>
  <si>
    <t>Granular Results (Below)</t>
  </si>
  <si>
    <t>Case</t>
  </si>
  <si>
    <t>Portfolio</t>
  </si>
  <si>
    <t>Category</t>
  </si>
  <si>
    <t>FOM</t>
  </si>
  <si>
    <t>New Unit FOM</t>
  </si>
  <si>
    <t>No CO2</t>
  </si>
  <si>
    <t>Base CO2</t>
  </si>
  <si>
    <t>High CO2</t>
  </si>
  <si>
    <t>Plan_1No RES</t>
  </si>
  <si>
    <t xml:space="preserve">Plan_1 </t>
  </si>
  <si>
    <t>Baseline_1</t>
  </si>
  <si>
    <t>01_Baseline_Central Gas</t>
  </si>
  <si>
    <t>Iteration_19</t>
  </si>
  <si>
    <t>Iteration_10</t>
  </si>
  <si>
    <t>YoY% Change</t>
  </si>
  <si>
    <t>Average Change</t>
  </si>
  <si>
    <t>ATTACHMENT 9: BASE RES MODELING</t>
  </si>
  <si>
    <t xml:space="preserve">10-Year </t>
  </si>
  <si>
    <t xml:space="preserve">Cumulative </t>
  </si>
  <si>
    <t>Baseline Revenue Requirement ($MM)</t>
  </si>
  <si>
    <t>"Budget"</t>
  </si>
  <si>
    <t>Annual 1% ($MM)</t>
  </si>
  <si>
    <t>Actual Costs of Compliance</t>
  </si>
  <si>
    <t>Budget (% of RR)</t>
  </si>
  <si>
    <t>Annual Over (Under)</t>
  </si>
  <si>
    <t>Actual Compliance Spend (% of RR)</t>
  </si>
  <si>
    <t>Plus Prior Carryover</t>
  </si>
  <si>
    <t>Cumulative Carryover</t>
  </si>
  <si>
    <t>Rule (5)(D)</t>
  </si>
  <si>
    <t>10-Year Avg RR</t>
  </si>
  <si>
    <t>Net Cost (Savings)</t>
  </si>
  <si>
    <t>Less Carryover</t>
  </si>
  <si>
    <t>Adjusted "Budget"</t>
  </si>
  <si>
    <t>End Effects --&gt;</t>
  </si>
  <si>
    <t>Escalate Costs Factor:</t>
  </si>
  <si>
    <t>NPV RR</t>
  </si>
  <si>
    <t>Net Present Value (2022-2041)</t>
  </si>
  <si>
    <t>End Effects NPVRR (2022-2061)</t>
  </si>
  <si>
    <t>2023 Annual RES Compliance Report - RRI Calculation</t>
  </si>
  <si>
    <t>2023-2032 RRI Calculation</t>
  </si>
  <si>
    <t>RRI Budget (2023-2032)</t>
  </si>
  <si>
    <t>Actual Compliance Spend (2023-2032)</t>
  </si>
  <si>
    <t>Revenue Requirement (2023-2032)</t>
  </si>
  <si>
    <t>The Empire District Electric Company ("Liberty")</t>
  </si>
  <si>
    <t>CONFIDENTIAL 20 CSR 4240-2.135(2)(A)5</t>
  </si>
  <si>
    <t>PUBLIC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</si>
</sst>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0_);_(* \(#,##0.0000\);_(* &quot;-&quot;??_);_(@_)"/>
    <numFmt numFmtId="167" formatCode="0.000%"/>
    <numFmt numFmtId="168" formatCode="_(* #,##0.0_);_(* \(#,##0.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0" fontId="7" fillId="0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 applyAlignment="1">
      <alignment wrapText="1"/>
    </xf>
    <xf numFmtId="0" fontId="8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5" fillId="0" borderId="0" xfId="0" applyFont="1" applyFill="1"/>
    <xf numFmtId="0" fontId="4" fillId="2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0" xfId="0" applyFont="1" applyFill="1"/>
    <xf numFmtId="0" fontId="4" fillId="0" borderId="0" xfId="0" applyFont="1"/>
    <xf numFmtId="0" fontId="9" fillId="0" borderId="0" xfId="0" applyFont="1" applyAlignment="1">
      <alignment horizontal="right"/>
    </xf>
    <xf numFmtId="0" fontId="0" fillId="0" borderId="0" xfId="0" applyFont="1"/>
    <xf numFmtId="165" fontId="9" fillId="0" borderId="0" xfId="0" applyNumberFormat="1" applyFont="1" applyAlignment="1">
      <alignment horizontal="right"/>
    </xf>
    <xf numFmtId="165" fontId="0" fillId="0" borderId="0" xfId="1" applyNumberFormat="1" applyFont="1"/>
    <xf numFmtId="0" fontId="0" fillId="0" borderId="0" xfId="0" applyAlignment="1"/>
    <xf numFmtId="43" fontId="0" fillId="0" borderId="0" xfId="1" applyNumberFormat="1" applyFont="1"/>
    <xf numFmtId="0" fontId="10" fillId="0" borderId="0" xfId="0" applyFont="1"/>
    <xf numFmtId="165" fontId="11" fillId="0" borderId="0" xfId="1" applyNumberFormat="1" applyFont="1"/>
    <xf numFmtId="0" fontId="12" fillId="0" borderId="0" xfId="0" applyFont="1"/>
    <xf numFmtId="165" fontId="10" fillId="0" borderId="0" xfId="0" applyNumberFormat="1" applyFont="1"/>
    <xf numFmtId="165" fontId="11" fillId="0" borderId="2" xfId="1" applyNumberFormat="1" applyFont="1" applyBorder="1"/>
    <xf numFmtId="165" fontId="13" fillId="0" borderId="0" xfId="1" applyNumberFormat="1" applyFont="1"/>
    <xf numFmtId="0" fontId="13" fillId="0" borderId="0" xfId="0" applyFont="1"/>
    <xf numFmtId="0" fontId="9" fillId="4" borderId="0" xfId="0" applyFont="1" applyFill="1" applyAlignment="1">
      <alignment horizontal="right"/>
    </xf>
    <xf numFmtId="0" fontId="10" fillId="4" borderId="0" xfId="0" applyFont="1" applyFill="1"/>
    <xf numFmtId="0" fontId="13" fillId="4" borderId="0" xfId="0" applyFont="1" applyFill="1"/>
    <xf numFmtId="165" fontId="13" fillId="4" borderId="0" xfId="1" applyNumberFormat="1" applyFont="1" applyFill="1"/>
    <xf numFmtId="0" fontId="12" fillId="4" borderId="0" xfId="0" applyFont="1" applyFill="1"/>
    <xf numFmtId="0" fontId="14" fillId="0" borderId="0" xfId="0" applyFont="1" applyAlignment="1">
      <alignment horizontal="right"/>
    </xf>
    <xf numFmtId="165" fontId="11" fillId="0" borderId="0" xfId="0" applyNumberFormat="1" applyFont="1"/>
    <xf numFmtId="165" fontId="15" fillId="0" borderId="0" xfId="1" applyNumberFormat="1" applyFont="1"/>
    <xf numFmtId="0" fontId="16" fillId="0" borderId="0" xfId="0" applyFont="1"/>
    <xf numFmtId="0" fontId="17" fillId="0" borderId="0" xfId="0" applyFont="1"/>
    <xf numFmtId="165" fontId="12" fillId="0" borderId="0" xfId="1" applyNumberFormat="1" applyFont="1"/>
    <xf numFmtId="0" fontId="18" fillId="0" borderId="0" xfId="0" applyFont="1"/>
    <xf numFmtId="0" fontId="18" fillId="0" borderId="0" xfId="0" applyFont="1" applyAlignment="1">
      <alignment horizontal="left" indent="2"/>
    </xf>
    <xf numFmtId="165" fontId="19" fillId="0" borderId="0" xfId="1" applyNumberFormat="1" applyFont="1"/>
    <xf numFmtId="0" fontId="18" fillId="0" borderId="0" xfId="0" applyFont="1" applyAlignment="1">
      <alignment horizontal="left" indent="3"/>
    </xf>
    <xf numFmtId="0" fontId="10" fillId="6" borderId="0" xfId="0" applyFont="1" applyFill="1" applyAlignment="1">
      <alignment horizontal="left"/>
    </xf>
    <xf numFmtId="0" fontId="18" fillId="6" borderId="0" xfId="0" applyFont="1" applyFill="1"/>
    <xf numFmtId="165" fontId="12" fillId="6" borderId="0" xfId="1" applyNumberFormat="1" applyFont="1" applyFill="1"/>
    <xf numFmtId="165" fontId="10" fillId="0" borderId="0" xfId="1" applyNumberFormat="1" applyFont="1"/>
    <xf numFmtId="166" fontId="10" fillId="0" borderId="0" xfId="1" applyNumberFormat="1" applyFont="1"/>
    <xf numFmtId="0" fontId="10" fillId="6" borderId="0" xfId="0" applyFont="1" applyFill="1"/>
    <xf numFmtId="10" fontId="20" fillId="0" borderId="0" xfId="0" applyNumberFormat="1" applyFont="1"/>
    <xf numFmtId="0" fontId="20" fillId="0" borderId="0" xfId="0" applyFont="1"/>
    <xf numFmtId="165" fontId="12" fillId="0" borderId="0" xfId="1" applyNumberFormat="1" applyFont="1" applyFill="1"/>
    <xf numFmtId="8" fontId="18" fillId="0" borderId="0" xfId="0" applyNumberFormat="1" applyFont="1"/>
    <xf numFmtId="0" fontId="3" fillId="0" borderId="0" xfId="0" applyFont="1"/>
    <xf numFmtId="43" fontId="12" fillId="0" borderId="0" xfId="1" applyNumberFormat="1" applyFont="1"/>
    <xf numFmtId="165" fontId="0" fillId="3" borderId="0" xfId="1" applyNumberFormat="1" applyFont="1" applyFill="1"/>
    <xf numFmtId="43" fontId="0" fillId="3" borderId="0" xfId="1" applyNumberFormat="1" applyFont="1" applyFill="1"/>
    <xf numFmtId="0" fontId="4" fillId="0" borderId="0" xfId="0" applyFont="1" applyAlignment="1">
      <alignment horizontal="left" indent="1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3"/>
    </xf>
    <xf numFmtId="0" fontId="4" fillId="5" borderId="0" xfId="0" applyFont="1" applyFill="1" applyAlignment="1">
      <alignment horizontal="left" indent="3"/>
    </xf>
    <xf numFmtId="0" fontId="4" fillId="7" borderId="0" xfId="0" applyFont="1" applyFill="1" applyAlignment="1">
      <alignment horizontal="left" indent="3"/>
    </xf>
    <xf numFmtId="0" fontId="4" fillId="8" borderId="0" xfId="0" applyFont="1" applyFill="1" applyAlignment="1">
      <alignment horizontal="left" indent="3"/>
    </xf>
    <xf numFmtId="0" fontId="0" fillId="0" borderId="0" xfId="0" applyAlignment="1">
      <alignment horizontal="left" indent="1"/>
    </xf>
    <xf numFmtId="0" fontId="4" fillId="6" borderId="0" xfId="0" applyFont="1" applyFill="1" applyAlignment="1">
      <alignment horizontal="left" indent="1"/>
    </xf>
    <xf numFmtId="0" fontId="0" fillId="6" borderId="0" xfId="0" applyFill="1"/>
    <xf numFmtId="0" fontId="0" fillId="0" borderId="0" xfId="0" applyAlignment="1">
      <alignment horizontal="left" indent="3"/>
    </xf>
    <xf numFmtId="0" fontId="0" fillId="0" borderId="0" xfId="0" applyAlignment="1">
      <alignment horizontal="left"/>
    </xf>
    <xf numFmtId="167" fontId="12" fillId="0" borderId="0" xfId="2" applyNumberFormat="1" applyFont="1"/>
    <xf numFmtId="9" fontId="12" fillId="0" borderId="0" xfId="2" applyFont="1"/>
    <xf numFmtId="0" fontId="4" fillId="0" borderId="0" xfId="0" applyFont="1" applyAlignment="1">
      <alignment horizontal="left"/>
    </xf>
    <xf numFmtId="164" fontId="12" fillId="0" borderId="0" xfId="2" applyNumberFormat="1" applyFont="1"/>
    <xf numFmtId="0" fontId="0" fillId="9" borderId="0" xfId="0" applyFill="1" applyAlignment="1">
      <alignment horizontal="left" indent="1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3" fontId="0" fillId="0" borderId="0" xfId="0" applyNumberFormat="1"/>
    <xf numFmtId="0" fontId="21" fillId="0" borderId="0" xfId="0" applyFont="1"/>
    <xf numFmtId="165" fontId="12" fillId="0" borderId="0" xfId="2" applyNumberFormat="1" applyFont="1"/>
    <xf numFmtId="0" fontId="0" fillId="0" borderId="0" xfId="0" applyFont="1" applyAlignment="1">
      <alignment horizontal="left" indent="3"/>
    </xf>
    <xf numFmtId="0" fontId="0" fillId="0" borderId="0" xfId="0" applyFont="1" applyAlignment="1">
      <alignment horizontal="left" indent="4"/>
    </xf>
    <xf numFmtId="10" fontId="19" fillId="0" borderId="0" xfId="2" applyNumberFormat="1" applyFont="1"/>
    <xf numFmtId="10" fontId="12" fillId="0" borderId="0" xfId="2" applyNumberFormat="1" applyFont="1"/>
    <xf numFmtId="0" fontId="0" fillId="0" borderId="0" xfId="0" applyFont="1" applyAlignment="1">
      <alignment horizontal="left"/>
    </xf>
    <xf numFmtId="6" fontId="0" fillId="0" borderId="0" xfId="0" applyNumberFormat="1"/>
    <xf numFmtId="164" fontId="19" fillId="0" borderId="0" xfId="2" applyNumberFormat="1" applyFont="1"/>
    <xf numFmtId="0" fontId="22" fillId="0" borderId="0" xfId="0" applyFont="1" applyAlignment="1">
      <alignment horizontal="left"/>
    </xf>
    <xf numFmtId="0" fontId="22" fillId="0" borderId="0" xfId="0" applyFont="1"/>
    <xf numFmtId="165" fontId="22" fillId="0" borderId="0" xfId="1" applyNumberFormat="1" applyFont="1"/>
    <xf numFmtId="165" fontId="11" fillId="0" borderId="2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/>
    <xf numFmtId="0" fontId="18" fillId="0" borderId="0" xfId="0" applyFont="1" applyAlignment="1">
      <alignment horizontal="center"/>
    </xf>
    <xf numFmtId="165" fontId="18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19" fillId="0" borderId="3" xfId="1" applyNumberFormat="1" applyFont="1" applyBorder="1"/>
    <xf numFmtId="165" fontId="0" fillId="0" borderId="0" xfId="1" applyNumberFormat="1" applyFont="1" applyBorder="1"/>
    <xf numFmtId="0" fontId="0" fillId="0" borderId="0" xfId="0" applyAlignment="1">
      <alignment horizontal="left" indent="2"/>
    </xf>
    <xf numFmtId="0" fontId="0" fillId="0" borderId="0" xfId="0" applyBorder="1"/>
    <xf numFmtId="0" fontId="0" fillId="0" borderId="4" xfId="0" applyBorder="1"/>
    <xf numFmtId="0" fontId="10" fillId="0" borderId="4" xfId="0" applyFont="1" applyBorder="1" applyAlignment="1">
      <alignment horizontal="center"/>
    </xf>
    <xf numFmtId="165" fontId="19" fillId="0" borderId="5" xfId="1" applyNumberFormat="1" applyFont="1" applyBorder="1"/>
    <xf numFmtId="0" fontId="23" fillId="0" borderId="0" xfId="3"/>
    <xf numFmtId="0" fontId="26" fillId="7" borderId="0" xfId="3" applyFont="1" applyFill="1"/>
    <xf numFmtId="0" fontId="23" fillId="7" borderId="6" xfId="3" applyFont="1" applyFill="1" applyBorder="1"/>
    <xf numFmtId="0" fontId="24" fillId="7" borderId="6" xfId="3" applyFont="1" applyFill="1" applyBorder="1" applyAlignment="1">
      <alignment horizontal="center"/>
    </xf>
    <xf numFmtId="165" fontId="23" fillId="7" borderId="6" xfId="4" applyNumberFormat="1" applyFont="1" applyFill="1" applyBorder="1"/>
    <xf numFmtId="0" fontId="25" fillId="7" borderId="6" xfId="3" applyFont="1" applyFill="1" applyBorder="1"/>
    <xf numFmtId="0" fontId="23" fillId="7" borderId="6" xfId="3" applyFont="1" applyFill="1" applyBorder="1" applyAlignment="1">
      <alignment horizontal="left" indent="1"/>
    </xf>
    <xf numFmtId="0" fontId="23" fillId="10" borderId="6" xfId="3" applyFont="1" applyFill="1" applyBorder="1"/>
    <xf numFmtId="165" fontId="23" fillId="10" borderId="6" xfId="4" applyNumberFormat="1" applyFont="1" applyFill="1" applyBorder="1"/>
    <xf numFmtId="0" fontId="26" fillId="0" borderId="0" xfId="3" applyFont="1" applyFill="1"/>
    <xf numFmtId="0" fontId="23" fillId="0" borderId="0" xfId="3" applyFill="1"/>
    <xf numFmtId="0" fontId="23" fillId="2" borderId="0" xfId="0" applyFont="1" applyFill="1" applyAlignment="1">
      <alignment horizontal="right"/>
    </xf>
    <xf numFmtId="9" fontId="23" fillId="2" borderId="0" xfId="2" applyFont="1" applyFill="1" applyAlignment="1">
      <alignment horizontal="left"/>
    </xf>
    <xf numFmtId="0" fontId="26" fillId="7" borderId="6" xfId="3" applyFont="1" applyFill="1" applyBorder="1"/>
    <xf numFmtId="0" fontId="23" fillId="11" borderId="6" xfId="3" applyFont="1" applyFill="1" applyBorder="1"/>
    <xf numFmtId="0" fontId="23" fillId="11" borderId="6" xfId="3" applyFont="1" applyFill="1" applyBorder="1" applyAlignment="1">
      <alignment horizontal="left"/>
    </xf>
    <xf numFmtId="165" fontId="23" fillId="11" borderId="6" xfId="4" applyNumberFormat="1" applyFont="1" applyFill="1" applyBorder="1"/>
    <xf numFmtId="0" fontId="23" fillId="0" borderId="6" xfId="3" applyFont="1" applyFill="1" applyBorder="1"/>
    <xf numFmtId="0" fontId="23" fillId="0" borderId="0" xfId="3" applyBorder="1"/>
    <xf numFmtId="0" fontId="23" fillId="0" borderId="0" xfId="3" applyFont="1" applyFill="1" applyBorder="1"/>
    <xf numFmtId="0" fontId="25" fillId="7" borderId="9" xfId="3" applyFont="1" applyFill="1" applyBorder="1"/>
    <xf numFmtId="0" fontId="24" fillId="7" borderId="10" xfId="3" applyFont="1" applyFill="1" applyBorder="1" applyAlignment="1">
      <alignment horizontal="center"/>
    </xf>
    <xf numFmtId="0" fontId="23" fillId="10" borderId="7" xfId="3" applyFont="1" applyFill="1" applyBorder="1"/>
    <xf numFmtId="165" fontId="23" fillId="10" borderId="7" xfId="4" applyNumberFormat="1" applyFont="1" applyFill="1" applyBorder="1"/>
    <xf numFmtId="0" fontId="25" fillId="7" borderId="2" xfId="3" applyFont="1" applyFill="1" applyBorder="1"/>
    <xf numFmtId="0" fontId="23" fillId="0" borderId="2" xfId="3" applyFont="1" applyFill="1" applyBorder="1"/>
    <xf numFmtId="0" fontId="24" fillId="7" borderId="2" xfId="3" applyFont="1" applyFill="1" applyBorder="1" applyAlignment="1">
      <alignment horizontal="center"/>
    </xf>
    <xf numFmtId="43" fontId="23" fillId="10" borderId="6" xfId="4" applyNumberFormat="1" applyFont="1" applyFill="1" applyBorder="1"/>
    <xf numFmtId="0" fontId="23" fillId="0" borderId="8" xfId="3" applyFont="1" applyFill="1" applyBorder="1"/>
    <xf numFmtId="38" fontId="23" fillId="0" borderId="8" xfId="4" applyNumberFormat="1" applyFont="1" applyFill="1" applyBorder="1"/>
    <xf numFmtId="164" fontId="23" fillId="0" borderId="0" xfId="2" applyNumberFormat="1" applyFont="1" applyBorder="1"/>
    <xf numFmtId="43" fontId="23" fillId="11" borderId="6" xfId="4" applyNumberFormat="1" applyFont="1" applyFill="1" applyBorder="1"/>
    <xf numFmtId="0" fontId="24" fillId="0" borderId="0" xfId="3" applyFont="1" applyFill="1" applyAlignment="1">
      <alignment horizontal="right"/>
    </xf>
    <xf numFmtId="164" fontId="25" fillId="0" borderId="0" xfId="3" applyNumberFormat="1" applyFont="1" applyFill="1" applyAlignment="1">
      <alignment horizontal="center"/>
    </xf>
    <xf numFmtId="165" fontId="25" fillId="0" borderId="0" xfId="3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7" borderId="4" xfId="0" applyFont="1" applyFill="1" applyBorder="1" applyAlignment="1">
      <alignment horizontal="center"/>
    </xf>
    <xf numFmtId="0" fontId="23" fillId="0" borderId="0" xfId="3"/>
    <xf numFmtId="0" fontId="24" fillId="7" borderId="6" xfId="3" applyFont="1" applyFill="1" applyBorder="1" applyAlignment="1">
      <alignment horizontal="center"/>
    </xf>
    <xf numFmtId="165" fontId="23" fillId="7" borderId="0" xfId="4" applyNumberFormat="1" applyFont="1" applyFill="1" applyBorder="1"/>
    <xf numFmtId="165" fontId="23" fillId="0" borderId="0" xfId="4" applyNumberFormat="1" applyFont="1" applyFill="1" applyBorder="1"/>
    <xf numFmtId="40" fontId="23" fillId="0" borderId="0" xfId="4" applyNumberFormat="1" applyFont="1" applyFill="1" applyBorder="1"/>
    <xf numFmtId="40" fontId="23" fillId="13" borderId="0" xfId="4" applyNumberFormat="1" applyFont="1" applyFill="1" applyBorder="1"/>
    <xf numFmtId="40" fontId="23" fillId="14" borderId="0" xfId="4" applyNumberFormat="1" applyFont="1" applyFill="1" applyBorder="1"/>
    <xf numFmtId="164" fontId="23" fillId="7" borderId="0" xfId="5" applyNumberFormat="1" applyFont="1" applyFill="1" applyBorder="1"/>
    <xf numFmtId="164" fontId="24" fillId="7" borderId="0" xfId="5" applyNumberFormat="1" applyFont="1" applyFill="1" applyBorder="1"/>
    <xf numFmtId="43" fontId="23" fillId="0" borderId="0" xfId="3" applyNumberFormat="1" applyFont="1" applyFill="1" applyBorder="1"/>
    <xf numFmtId="9" fontId="23" fillId="0" borderId="0" xfId="2" applyFont="1" applyFill="1" applyBorder="1"/>
    <xf numFmtId="40" fontId="23" fillId="15" borderId="0" xfId="3" applyNumberFormat="1" applyFont="1" applyFill="1" applyBorder="1"/>
    <xf numFmtId="0" fontId="23" fillId="0" borderId="0" xfId="0" applyFont="1" applyFill="1" applyBorder="1"/>
    <xf numFmtId="0" fontId="23" fillId="0" borderId="0" xfId="0" applyFont="1"/>
    <xf numFmtId="0" fontId="23" fillId="12" borderId="0" xfId="0" applyFont="1" applyFill="1" applyBorder="1"/>
    <xf numFmtId="0" fontId="23" fillId="7" borderId="0" xfId="0" applyFont="1" applyFill="1" applyBorder="1"/>
    <xf numFmtId="43" fontId="23" fillId="0" borderId="0" xfId="0" applyNumberFormat="1" applyFont="1" applyFill="1" applyBorder="1"/>
    <xf numFmtId="43" fontId="23" fillId="12" borderId="0" xfId="0" applyNumberFormat="1" applyFont="1" applyFill="1" applyBorder="1"/>
    <xf numFmtId="0" fontId="23" fillId="7" borderId="11" xfId="0" applyFont="1" applyFill="1" applyBorder="1"/>
    <xf numFmtId="0" fontId="23" fillId="7" borderId="4" xfId="0" applyFont="1" applyFill="1" applyBorder="1"/>
    <xf numFmtId="0" fontId="23" fillId="7" borderId="1" xfId="0" applyFont="1" applyFill="1" applyBorder="1"/>
    <xf numFmtId="43" fontId="23" fillId="7" borderId="0" xfId="0" applyNumberFormat="1" applyFont="1" applyFill="1" applyBorder="1"/>
    <xf numFmtId="0" fontId="23" fillId="13" borderId="0" xfId="0" applyFont="1" applyFill="1" applyBorder="1"/>
    <xf numFmtId="168" fontId="23" fillId="7" borderId="0" xfId="0" applyNumberFormat="1" applyFont="1" applyFill="1" applyBorder="1"/>
    <xf numFmtId="165" fontId="23" fillId="7" borderId="0" xfId="0" applyNumberFormat="1" applyFont="1" applyFill="1" applyBorder="1"/>
    <xf numFmtId="43" fontId="23" fillId="13" borderId="0" xfId="0" applyNumberFormat="1" applyFont="1" applyFill="1" applyBorder="1"/>
    <xf numFmtId="40" fontId="23" fillId="6" borderId="0" xfId="0" applyNumberFormat="1" applyFont="1" applyFill="1" applyBorder="1"/>
    <xf numFmtId="40" fontId="23" fillId="0" borderId="0" xfId="0" applyNumberFormat="1" applyFont="1" applyFill="1" applyBorder="1"/>
    <xf numFmtId="0" fontId="23" fillId="6" borderId="0" xfId="0" applyFont="1" applyFill="1" applyBorder="1"/>
    <xf numFmtId="0" fontId="23" fillId="14" borderId="0" xfId="0" applyFont="1" applyFill="1" applyBorder="1"/>
    <xf numFmtId="0" fontId="29" fillId="0" borderId="0" xfId="0" applyFont="1" applyFill="1" applyBorder="1"/>
  </cellXfs>
  <cellStyles count="9">
    <cellStyle name="Comma" xfId="1" builtinId="3"/>
    <cellStyle name="Comma 2" xfId="7" xr:uid="{00000000-0005-0000-0000-000001000000}"/>
    <cellStyle name="Comma 3" xfId="4" xr:uid="{00000000-0005-0000-0000-000002000000}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  <cellStyle name="Percent 2" xfId="8" xr:uid="{00000000-0005-0000-0000-000007000000}"/>
    <cellStyle name="Percent 3" xfId="5" xr:uid="{00000000-0005-0000-0000-000008000000}"/>
  </cellStyles>
  <dxfs count="12"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35"/>
  <sheetViews>
    <sheetView tabSelected="1" zoomScale="85" zoomScaleNormal="85" workbookViewId="0">
      <selection activeCell="A5" sqref="A5"/>
    </sheetView>
  </sheetViews>
  <sheetFormatPr defaultColWidth="9.140625" defaultRowHeight="12.75" x14ac:dyDescent="0.2"/>
  <cols>
    <col min="1" max="1" width="9.140625" style="152"/>
    <col min="2" max="2" width="44" style="151" customWidth="1"/>
    <col min="3" max="3" width="35.7109375" style="151" bestFit="1" customWidth="1"/>
    <col min="4" max="4" width="1.85546875" style="151" bestFit="1" customWidth="1"/>
    <col min="5" max="14" width="9.140625" style="151"/>
    <col min="15" max="15" width="14.5703125" style="151" customWidth="1"/>
    <col min="16" max="16" width="1.5703125" style="151" customWidth="1"/>
    <col min="17" max="17" width="18.28515625" style="151" bestFit="1" customWidth="1"/>
    <col min="18" max="18" width="9.140625" style="151"/>
    <col min="19" max="19" width="9.140625" style="151" customWidth="1"/>
    <col min="20" max="20" width="3.42578125" style="151" customWidth="1"/>
    <col min="21" max="21" width="36" style="151" bestFit="1" customWidth="1"/>
    <col min="22" max="22" width="1.85546875" style="151" bestFit="1" customWidth="1"/>
    <col min="23" max="32" width="9.85546875" style="151" customWidth="1"/>
    <col min="33" max="33" width="18.28515625" style="151" bestFit="1" customWidth="1"/>
    <col min="34" max="34" width="4" style="151" customWidth="1"/>
    <col min="35" max="53" width="9.140625" style="151"/>
    <col min="54" max="16384" width="9.140625" style="152"/>
  </cols>
  <sheetData>
    <row r="1" spans="1:34" x14ac:dyDescent="0.2">
      <c r="A1" s="137" t="s">
        <v>466</v>
      </c>
    </row>
    <row r="2" spans="1:34" x14ac:dyDescent="0.2">
      <c r="A2" s="137" t="s">
        <v>461</v>
      </c>
    </row>
    <row r="3" spans="1:34" x14ac:dyDescent="0.2">
      <c r="A3" s="169" t="s">
        <v>467</v>
      </c>
    </row>
    <row r="4" spans="1:34" x14ac:dyDescent="0.2">
      <c r="A4" s="137" t="s">
        <v>439</v>
      </c>
    </row>
    <row r="5" spans="1:34" x14ac:dyDescent="0.2">
      <c r="A5" s="137" t="s">
        <v>468</v>
      </c>
    </row>
    <row r="6" spans="1:34" x14ac:dyDescent="0.2">
      <c r="A6" s="151"/>
    </row>
    <row r="7" spans="1:34" x14ac:dyDescent="0.2">
      <c r="B7" s="137" t="str">
        <f>E8&amp;"-"&amp;N8&amp;" RRI Calculation Period"</f>
        <v>2023-2032 RRI Calculation Period</v>
      </c>
    </row>
    <row r="8" spans="1:34" x14ac:dyDescent="0.2">
      <c r="E8" s="137">
        <v>2023</v>
      </c>
      <c r="F8" s="137">
        <f>E8+1</f>
        <v>2024</v>
      </c>
      <c r="G8" s="137">
        <f t="shared" ref="G8:N8" si="0">F8+1</f>
        <v>2025</v>
      </c>
      <c r="H8" s="137">
        <f t="shared" si="0"/>
        <v>2026</v>
      </c>
      <c r="I8" s="137">
        <f t="shared" si="0"/>
        <v>2027</v>
      </c>
      <c r="J8" s="137">
        <f t="shared" si="0"/>
        <v>2028</v>
      </c>
      <c r="K8" s="137">
        <f t="shared" si="0"/>
        <v>2029</v>
      </c>
      <c r="L8" s="137">
        <f t="shared" si="0"/>
        <v>2030</v>
      </c>
      <c r="M8" s="137">
        <f t="shared" si="0"/>
        <v>2031</v>
      </c>
      <c r="N8" s="137">
        <f t="shared" si="0"/>
        <v>2032</v>
      </c>
      <c r="O8" s="153" t="s">
        <v>440</v>
      </c>
      <c r="Q8" s="153" t="s">
        <v>441</v>
      </c>
    </row>
    <row r="9" spans="1:34" x14ac:dyDescent="0.2">
      <c r="C9" s="151" t="s">
        <v>442</v>
      </c>
      <c r="D9" s="151" t="s">
        <v>420</v>
      </c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53" t="s">
        <v>443</v>
      </c>
      <c r="Q9" s="153" t="str">
        <f>"Budget "&amp;"("&amp;$E$8&amp;"-"&amp;N8&amp;")"</f>
        <v>Budget (2023-2032)</v>
      </c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</row>
    <row r="10" spans="1:34" ht="13.5" thickBot="1" x14ac:dyDescent="0.25">
      <c r="C10" s="151" t="s">
        <v>444</v>
      </c>
      <c r="D10" s="151" t="s">
        <v>420</v>
      </c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6">
        <f>SUM(E10:N10)</f>
        <v>0</v>
      </c>
      <c r="Q10" s="156">
        <f>O10</f>
        <v>0</v>
      </c>
      <c r="R10" s="151" t="s">
        <v>420</v>
      </c>
      <c r="T10" s="154"/>
      <c r="U10" s="157" t="s">
        <v>462</v>
      </c>
      <c r="V10" s="158"/>
      <c r="W10" s="158">
        <v>2023</v>
      </c>
      <c r="X10" s="158">
        <f>W10+1</f>
        <v>2024</v>
      </c>
      <c r="Y10" s="158">
        <f t="shared" ref="Y10:AF10" si="1">X10+1</f>
        <v>2025</v>
      </c>
      <c r="Z10" s="158">
        <f t="shared" si="1"/>
        <v>2026</v>
      </c>
      <c r="AA10" s="158">
        <f t="shared" si="1"/>
        <v>2027</v>
      </c>
      <c r="AB10" s="158">
        <f t="shared" si="1"/>
        <v>2028</v>
      </c>
      <c r="AC10" s="158">
        <f t="shared" si="1"/>
        <v>2029</v>
      </c>
      <c r="AD10" s="158">
        <f t="shared" si="1"/>
        <v>2030</v>
      </c>
      <c r="AE10" s="158">
        <f t="shared" si="1"/>
        <v>2031</v>
      </c>
      <c r="AF10" s="158">
        <f t="shared" si="1"/>
        <v>2032</v>
      </c>
      <c r="AG10" s="138" t="s">
        <v>268</v>
      </c>
      <c r="AH10" s="154"/>
    </row>
    <row r="11" spans="1:34" x14ac:dyDescent="0.2">
      <c r="T11" s="154"/>
      <c r="U11" s="159" t="s">
        <v>463</v>
      </c>
      <c r="V11" s="154" t="s">
        <v>420</v>
      </c>
      <c r="W11" s="160">
        <f t="shared" ref="W11:AF11" si="2">E10</f>
        <v>0</v>
      </c>
      <c r="X11" s="160">
        <f t="shared" si="2"/>
        <v>0</v>
      </c>
      <c r="Y11" s="160">
        <f t="shared" si="2"/>
        <v>0</v>
      </c>
      <c r="Z11" s="160">
        <f t="shared" si="2"/>
        <v>0</v>
      </c>
      <c r="AA11" s="160">
        <f t="shared" si="2"/>
        <v>0</v>
      </c>
      <c r="AB11" s="160">
        <f t="shared" si="2"/>
        <v>0</v>
      </c>
      <c r="AC11" s="160">
        <f t="shared" si="2"/>
        <v>0</v>
      </c>
      <c r="AD11" s="160">
        <f t="shared" si="2"/>
        <v>0</v>
      </c>
      <c r="AE11" s="160">
        <f t="shared" si="2"/>
        <v>0</v>
      </c>
      <c r="AF11" s="160">
        <f t="shared" si="2"/>
        <v>0</v>
      </c>
      <c r="AG11" s="160">
        <f>SUM(W11:AF11)</f>
        <v>0</v>
      </c>
      <c r="AH11" s="154"/>
    </row>
    <row r="12" spans="1:34" x14ac:dyDescent="0.2">
      <c r="Q12" s="161" t="s">
        <v>441</v>
      </c>
      <c r="T12" s="154"/>
      <c r="U12" s="159" t="s">
        <v>464</v>
      </c>
      <c r="V12" s="154" t="s">
        <v>420</v>
      </c>
      <c r="W12" s="162">
        <f t="shared" ref="W12:AF12" si="3">E14</f>
        <v>0</v>
      </c>
      <c r="X12" s="162">
        <f t="shared" si="3"/>
        <v>0</v>
      </c>
      <c r="Y12" s="162">
        <f t="shared" si="3"/>
        <v>0</v>
      </c>
      <c r="Z12" s="162">
        <f t="shared" si="3"/>
        <v>0</v>
      </c>
      <c r="AA12" s="162">
        <f t="shared" si="3"/>
        <v>0</v>
      </c>
      <c r="AB12" s="162">
        <f t="shared" si="3"/>
        <v>0</v>
      </c>
      <c r="AC12" s="162">
        <f t="shared" si="3"/>
        <v>0</v>
      </c>
      <c r="AD12" s="162">
        <f t="shared" si="3"/>
        <v>0</v>
      </c>
      <c r="AE12" s="162">
        <f t="shared" si="3"/>
        <v>0</v>
      </c>
      <c r="AF12" s="162">
        <f t="shared" si="3"/>
        <v>0</v>
      </c>
      <c r="AG12" s="162">
        <f>SUM(W12:AF12)</f>
        <v>0</v>
      </c>
      <c r="AH12" s="154"/>
    </row>
    <row r="13" spans="1:34" x14ac:dyDescent="0.2">
      <c r="Q13" s="161" t="str">
        <f>"Costs ("&amp;$E$8&amp;"-"&amp;N8&amp;")"</f>
        <v>Costs (2023-2032)</v>
      </c>
      <c r="T13" s="154"/>
      <c r="U13" s="159" t="s">
        <v>465</v>
      </c>
      <c r="V13" s="154" t="s">
        <v>420</v>
      </c>
      <c r="W13" s="162">
        <f t="shared" ref="W13:AF13" si="4">E9</f>
        <v>0</v>
      </c>
      <c r="X13" s="162">
        <f t="shared" si="4"/>
        <v>0</v>
      </c>
      <c r="Y13" s="162">
        <f t="shared" si="4"/>
        <v>0</v>
      </c>
      <c r="Z13" s="162">
        <f t="shared" si="4"/>
        <v>0</v>
      </c>
      <c r="AA13" s="162">
        <f t="shared" si="4"/>
        <v>0</v>
      </c>
      <c r="AB13" s="162">
        <f t="shared" si="4"/>
        <v>0</v>
      </c>
      <c r="AC13" s="162">
        <f t="shared" si="4"/>
        <v>0</v>
      </c>
      <c r="AD13" s="162">
        <f t="shared" si="4"/>
        <v>0</v>
      </c>
      <c r="AE13" s="162">
        <f t="shared" si="4"/>
        <v>0</v>
      </c>
      <c r="AF13" s="162">
        <f t="shared" si="4"/>
        <v>0</v>
      </c>
      <c r="AG13" s="163">
        <f>SUM(W13:AF13)</f>
        <v>0</v>
      </c>
      <c r="AH13" s="154"/>
    </row>
    <row r="14" spans="1:34" x14ac:dyDescent="0.2">
      <c r="C14" s="151" t="s">
        <v>445</v>
      </c>
      <c r="D14" s="151" t="s">
        <v>420</v>
      </c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64">
        <f>SUM(E14:N14)</f>
        <v>0</v>
      </c>
      <c r="Q14" s="144">
        <f>O14</f>
        <v>0</v>
      </c>
      <c r="R14" s="151" t="s">
        <v>420</v>
      </c>
      <c r="T14" s="154"/>
      <c r="U14" s="159"/>
      <c r="V14" s="154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54"/>
    </row>
    <row r="15" spans="1:34" x14ac:dyDescent="0.2">
      <c r="T15" s="154"/>
      <c r="U15" s="159" t="s">
        <v>446</v>
      </c>
      <c r="V15" s="154" t="s">
        <v>420</v>
      </c>
      <c r="W15" s="146" t="e">
        <f>W11/W$13</f>
        <v>#DIV/0!</v>
      </c>
      <c r="X15" s="146" t="e">
        <f>X11/X$13</f>
        <v>#DIV/0!</v>
      </c>
      <c r="Y15" s="146" t="e">
        <f t="shared" ref="Y15:AG16" si="5">Y11/Y$13</f>
        <v>#DIV/0!</v>
      </c>
      <c r="Z15" s="146" t="e">
        <f t="shared" si="5"/>
        <v>#DIV/0!</v>
      </c>
      <c r="AA15" s="146" t="e">
        <f t="shared" si="5"/>
        <v>#DIV/0!</v>
      </c>
      <c r="AB15" s="146" t="e">
        <f t="shared" si="5"/>
        <v>#DIV/0!</v>
      </c>
      <c r="AC15" s="146" t="e">
        <f t="shared" si="5"/>
        <v>#DIV/0!</v>
      </c>
      <c r="AD15" s="146" t="e">
        <f t="shared" si="5"/>
        <v>#DIV/0!</v>
      </c>
      <c r="AE15" s="146" t="e">
        <f t="shared" si="5"/>
        <v>#DIV/0!</v>
      </c>
      <c r="AF15" s="146" t="e">
        <f t="shared" si="5"/>
        <v>#DIV/0!</v>
      </c>
      <c r="AG15" s="146" t="e">
        <f t="shared" si="5"/>
        <v>#DIV/0!</v>
      </c>
      <c r="AH15" s="154"/>
    </row>
    <row r="16" spans="1:34" x14ac:dyDescent="0.2">
      <c r="C16" s="151" t="s">
        <v>447</v>
      </c>
      <c r="D16" s="151" t="s">
        <v>420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Q16" s="143"/>
      <c r="T16" s="154"/>
      <c r="U16" s="159" t="s">
        <v>448</v>
      </c>
      <c r="V16" s="154" t="s">
        <v>420</v>
      </c>
      <c r="W16" s="146" t="e">
        <f>W12/W$13</f>
        <v>#DIV/0!</v>
      </c>
      <c r="X16" s="146" t="e">
        <f>X12/X$13</f>
        <v>#DIV/0!</v>
      </c>
      <c r="Y16" s="146" t="e">
        <f t="shared" si="5"/>
        <v>#DIV/0!</v>
      </c>
      <c r="Z16" s="146" t="e">
        <f t="shared" si="5"/>
        <v>#DIV/0!</v>
      </c>
      <c r="AA16" s="146" t="e">
        <f t="shared" si="5"/>
        <v>#DIV/0!</v>
      </c>
      <c r="AB16" s="146" t="e">
        <f t="shared" si="5"/>
        <v>#DIV/0!</v>
      </c>
      <c r="AC16" s="146" t="e">
        <f t="shared" si="5"/>
        <v>#DIV/0!</v>
      </c>
      <c r="AD16" s="146" t="e">
        <f t="shared" si="5"/>
        <v>#DIV/0!</v>
      </c>
      <c r="AE16" s="146" t="e">
        <f t="shared" si="5"/>
        <v>#DIV/0!</v>
      </c>
      <c r="AF16" s="146" t="e">
        <f t="shared" si="5"/>
        <v>#DIV/0!</v>
      </c>
      <c r="AG16" s="147" t="e">
        <f>AG12/AG$13</f>
        <v>#DIV/0!</v>
      </c>
      <c r="AH16" s="154"/>
    </row>
    <row r="17" spans="2:34" x14ac:dyDescent="0.2">
      <c r="C17" s="151" t="s">
        <v>449</v>
      </c>
      <c r="D17" s="151" t="s">
        <v>420</v>
      </c>
      <c r="E17" s="150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2:34" x14ac:dyDescent="0.2">
      <c r="C18" s="151" t="s">
        <v>450</v>
      </c>
      <c r="D18" s="151" t="s">
        <v>420</v>
      </c>
      <c r="E18" s="165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2:34" x14ac:dyDescent="0.2">
      <c r="F19" s="166"/>
      <c r="G19" s="166"/>
      <c r="H19" s="166"/>
      <c r="I19" s="166"/>
      <c r="J19" s="166"/>
      <c r="K19" s="166"/>
      <c r="L19" s="166"/>
      <c r="M19" s="166"/>
      <c r="N19" s="166"/>
    </row>
    <row r="20" spans="2:34" ht="13.5" thickBot="1" x14ac:dyDescent="0.25">
      <c r="B20" s="137" t="str">
        <f>E21&amp;"-"&amp;N21&amp;" RRI Calculation Period"</f>
        <v>- RRI Calculation Period</v>
      </c>
      <c r="T20" s="154" t="s">
        <v>451</v>
      </c>
      <c r="U20" s="157"/>
      <c r="V20" s="158"/>
      <c r="W20" s="158">
        <v>2023</v>
      </c>
      <c r="X20" s="158">
        <f>W20+1</f>
        <v>2024</v>
      </c>
      <c r="Y20" s="158">
        <f t="shared" ref="Y20:AF20" si="6">X20+1</f>
        <v>2025</v>
      </c>
      <c r="Z20" s="158">
        <f t="shared" si="6"/>
        <v>2026</v>
      </c>
      <c r="AA20" s="158">
        <f t="shared" si="6"/>
        <v>2027</v>
      </c>
      <c r="AB20" s="158">
        <f t="shared" si="6"/>
        <v>2028</v>
      </c>
      <c r="AC20" s="158">
        <f t="shared" si="6"/>
        <v>2029</v>
      </c>
      <c r="AD20" s="158">
        <f t="shared" si="6"/>
        <v>2030</v>
      </c>
      <c r="AE20" s="158">
        <f t="shared" si="6"/>
        <v>2031</v>
      </c>
      <c r="AF20" s="158">
        <f t="shared" si="6"/>
        <v>2032</v>
      </c>
      <c r="AG20" s="138" t="s">
        <v>452</v>
      </c>
      <c r="AH20" s="154"/>
    </row>
    <row r="21" spans="2:34" x14ac:dyDescent="0.2"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53" t="s">
        <v>440</v>
      </c>
      <c r="Q21" s="153" t="s">
        <v>441</v>
      </c>
      <c r="T21" s="154"/>
      <c r="U21" s="159" t="str">
        <f>RR!B8</f>
        <v xml:space="preserve">Plan_1 </v>
      </c>
      <c r="V21" s="154" t="s">
        <v>420</v>
      </c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63"/>
      <c r="AH21" s="154"/>
    </row>
    <row r="22" spans="2:34" x14ac:dyDescent="0.2">
      <c r="C22" s="151" t="str">
        <f>C9</f>
        <v>Baseline Revenue Requirement ($MM)</v>
      </c>
      <c r="D22" s="151" t="s">
        <v>420</v>
      </c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53" t="s">
        <v>443</v>
      </c>
      <c r="Q22" s="153" t="str">
        <f>"Budget "&amp;"("&amp;$E$8&amp;"-"&amp;N21&amp;")"</f>
        <v>Budget (2023-)</v>
      </c>
      <c r="T22" s="154"/>
      <c r="U22" s="159" t="str">
        <f>RR!B9</f>
        <v>Plan_1No RES</v>
      </c>
      <c r="V22" s="154" t="s">
        <v>420</v>
      </c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63"/>
      <c r="AH22" s="154"/>
    </row>
    <row r="23" spans="2:34" x14ac:dyDescent="0.2">
      <c r="C23" s="151" t="str">
        <f>C10</f>
        <v>Annual 1% ($MM)</v>
      </c>
      <c r="D23" s="151" t="s">
        <v>420</v>
      </c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6">
        <f>SUM(E23:N23)</f>
        <v>0</v>
      </c>
      <c r="Q23" s="156">
        <f>Q10+N23</f>
        <v>0</v>
      </c>
      <c r="R23" s="151" t="s">
        <v>420</v>
      </c>
      <c r="T23" s="154"/>
      <c r="U23" s="159" t="s">
        <v>453</v>
      </c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46" t="e">
        <f>(AG21-AG22)/AG21</f>
        <v>#DIV/0!</v>
      </c>
      <c r="AH23" s="154"/>
    </row>
    <row r="24" spans="2:34" x14ac:dyDescent="0.2">
      <c r="M24" s="167" t="s">
        <v>454</v>
      </c>
      <c r="N24" s="167"/>
      <c r="O24" s="165">
        <f>E18</f>
        <v>0</v>
      </c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2:34" ht="13.5" thickBot="1" x14ac:dyDescent="0.25">
      <c r="M25" s="168" t="s">
        <v>455</v>
      </c>
      <c r="N25" s="168"/>
      <c r="O25" s="145">
        <f>O23-O24</f>
        <v>0</v>
      </c>
      <c r="Q25" s="161" t="s">
        <v>441</v>
      </c>
      <c r="T25" s="154" t="s">
        <v>451</v>
      </c>
      <c r="U25" s="157"/>
      <c r="V25" s="158"/>
      <c r="W25" s="158">
        <f>W20+1</f>
        <v>2024</v>
      </c>
      <c r="X25" s="158">
        <f>W25+1</f>
        <v>2025</v>
      </c>
      <c r="Y25" s="158">
        <f t="shared" ref="Y25:AF25" si="7">X25+1</f>
        <v>2026</v>
      </c>
      <c r="Z25" s="158">
        <f t="shared" si="7"/>
        <v>2027</v>
      </c>
      <c r="AA25" s="158">
        <f t="shared" si="7"/>
        <v>2028</v>
      </c>
      <c r="AB25" s="158">
        <f t="shared" si="7"/>
        <v>2029</v>
      </c>
      <c r="AC25" s="158">
        <f t="shared" si="7"/>
        <v>2030</v>
      </c>
      <c r="AD25" s="158">
        <f t="shared" si="7"/>
        <v>2031</v>
      </c>
      <c r="AE25" s="158">
        <f t="shared" si="7"/>
        <v>2032</v>
      </c>
      <c r="AF25" s="158">
        <f t="shared" si="7"/>
        <v>2033</v>
      </c>
      <c r="AG25" s="138" t="s">
        <v>452</v>
      </c>
      <c r="AH25" s="154"/>
    </row>
    <row r="26" spans="2:34" x14ac:dyDescent="0.2">
      <c r="Q26" s="161" t="str">
        <f>"Costs ("&amp;$E$8&amp;"-"&amp;N21&amp;")"</f>
        <v>Costs (2023-)</v>
      </c>
      <c r="T26" s="154"/>
      <c r="U26" s="159" t="str">
        <f>U21</f>
        <v xml:space="preserve">Plan_1 </v>
      </c>
      <c r="V26" s="154" t="s">
        <v>420</v>
      </c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63"/>
      <c r="AH26" s="154"/>
    </row>
    <row r="27" spans="2:34" x14ac:dyDescent="0.2">
      <c r="C27" s="151" t="str">
        <f>C14</f>
        <v>Actual Costs of Compliance</v>
      </c>
      <c r="D27" s="151" t="s">
        <v>420</v>
      </c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4">
        <f>SUM(E27:N27)</f>
        <v>0</v>
      </c>
      <c r="P27" s="143"/>
      <c r="Q27" s="144">
        <f>Q14+N27</f>
        <v>0</v>
      </c>
      <c r="R27" s="151" t="s">
        <v>420</v>
      </c>
      <c r="T27" s="154"/>
      <c r="U27" s="159" t="str">
        <f>U22</f>
        <v>Plan_1No RES</v>
      </c>
      <c r="V27" s="154" t="s">
        <v>420</v>
      </c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63"/>
      <c r="AH27" s="154"/>
    </row>
    <row r="28" spans="2:34" x14ac:dyDescent="0.2">
      <c r="T28" s="154"/>
      <c r="U28" s="159" t="s">
        <v>453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46" t="e">
        <f>(AG26-AG27)/AG26</f>
        <v>#DIV/0!</v>
      </c>
      <c r="AH28" s="154"/>
    </row>
    <row r="29" spans="2:34" x14ac:dyDescent="0.2">
      <c r="C29" s="151" t="str">
        <f>C16</f>
        <v>Annual Over (Under)</v>
      </c>
      <c r="D29" s="151" t="s">
        <v>420</v>
      </c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2:34" ht="13.5" thickBot="1" x14ac:dyDescent="0.25">
      <c r="C30" s="151" t="str">
        <f>C17</f>
        <v>Plus Prior Carryover</v>
      </c>
      <c r="D30" s="151" t="s">
        <v>420</v>
      </c>
      <c r="E30" s="166"/>
      <c r="T30" s="154" t="s">
        <v>451</v>
      </c>
      <c r="U30" s="157"/>
      <c r="V30" s="158"/>
      <c r="W30" s="158">
        <f>W25+1</f>
        <v>2025</v>
      </c>
      <c r="X30" s="158">
        <f>W30+1</f>
        <v>2026</v>
      </c>
      <c r="Y30" s="158">
        <f t="shared" ref="Y30:AF30" si="8">X30+1</f>
        <v>2027</v>
      </c>
      <c r="Z30" s="158">
        <f t="shared" si="8"/>
        <v>2028</v>
      </c>
      <c r="AA30" s="158">
        <f t="shared" si="8"/>
        <v>2029</v>
      </c>
      <c r="AB30" s="158">
        <f t="shared" si="8"/>
        <v>2030</v>
      </c>
      <c r="AC30" s="158">
        <f t="shared" si="8"/>
        <v>2031</v>
      </c>
      <c r="AD30" s="158">
        <f t="shared" si="8"/>
        <v>2032</v>
      </c>
      <c r="AE30" s="158">
        <f t="shared" si="8"/>
        <v>2033</v>
      </c>
      <c r="AF30" s="158">
        <f t="shared" si="8"/>
        <v>2034</v>
      </c>
      <c r="AG30" s="138" t="s">
        <v>452</v>
      </c>
      <c r="AH30" s="154"/>
    </row>
    <row r="31" spans="2:34" x14ac:dyDescent="0.2">
      <c r="C31" s="151" t="str">
        <f>C18</f>
        <v>Cumulative Carryover</v>
      </c>
      <c r="D31" s="151" t="s">
        <v>420</v>
      </c>
      <c r="E31" s="165"/>
      <c r="F31" s="166"/>
      <c r="G31" s="166"/>
      <c r="H31" s="166"/>
      <c r="I31" s="166"/>
      <c r="J31" s="166"/>
      <c r="K31" s="166"/>
      <c r="L31" s="166"/>
      <c r="M31" s="166"/>
      <c r="N31" s="166"/>
      <c r="T31" s="154"/>
      <c r="U31" s="159" t="str">
        <f>U26</f>
        <v xml:space="preserve">Plan_1 </v>
      </c>
      <c r="V31" s="154" t="s">
        <v>420</v>
      </c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63"/>
      <c r="AH31" s="154"/>
    </row>
    <row r="32" spans="2:34" x14ac:dyDescent="0.2">
      <c r="T32" s="154"/>
      <c r="U32" s="159" t="str">
        <f>U27</f>
        <v>Plan_1No RES</v>
      </c>
      <c r="V32" s="154" t="s">
        <v>420</v>
      </c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63"/>
      <c r="AH32" s="154"/>
    </row>
    <row r="33" spans="2:34" x14ac:dyDescent="0.2">
      <c r="B33" s="137" t="str">
        <f>E34&amp;"-"&amp;N34&amp;" RRI Calculation Period"</f>
        <v>1-1 RRI Calculation Period</v>
      </c>
      <c r="T33" s="154"/>
      <c r="U33" s="159" t="s">
        <v>453</v>
      </c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46" t="e">
        <f>(AG31-AG32)/AG31</f>
        <v>#DIV/0!</v>
      </c>
      <c r="AH33" s="154"/>
    </row>
    <row r="34" spans="2:34" x14ac:dyDescent="0.2">
      <c r="E34" s="137">
        <f t="shared" ref="E34:N34" si="9">E21+1</f>
        <v>1</v>
      </c>
      <c r="F34" s="137">
        <f t="shared" si="9"/>
        <v>1</v>
      </c>
      <c r="G34" s="137">
        <f t="shared" si="9"/>
        <v>1</v>
      </c>
      <c r="H34" s="137">
        <f t="shared" si="9"/>
        <v>1</v>
      </c>
      <c r="I34" s="137">
        <f t="shared" si="9"/>
        <v>1</v>
      </c>
      <c r="J34" s="137">
        <f t="shared" si="9"/>
        <v>1</v>
      </c>
      <c r="K34" s="137">
        <f t="shared" si="9"/>
        <v>1</v>
      </c>
      <c r="L34" s="137">
        <f t="shared" si="9"/>
        <v>1</v>
      </c>
      <c r="M34" s="137">
        <f t="shared" si="9"/>
        <v>1</v>
      </c>
      <c r="N34" s="137">
        <f t="shared" si="9"/>
        <v>1</v>
      </c>
      <c r="O34" s="153" t="s">
        <v>440</v>
      </c>
      <c r="Q34" s="153" t="s">
        <v>441</v>
      </c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2:34" ht="13.5" thickBot="1" x14ac:dyDescent="0.25">
      <c r="C35" s="151" t="str">
        <f>C22</f>
        <v>Baseline Revenue Requirement ($MM)</v>
      </c>
      <c r="D35" s="151" t="s">
        <v>420</v>
      </c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53" t="s">
        <v>443</v>
      </c>
      <c r="Q35" s="153" t="str">
        <f>"Budget "&amp;"("&amp;$E$8&amp;"-"&amp;N34&amp;")"</f>
        <v>Budget (2023-1)</v>
      </c>
      <c r="T35" s="154" t="s">
        <v>451</v>
      </c>
      <c r="U35" s="157"/>
      <c r="V35" s="158"/>
      <c r="W35" s="158">
        <f>W30+1</f>
        <v>2026</v>
      </c>
      <c r="X35" s="158">
        <f>W35+1</f>
        <v>2027</v>
      </c>
      <c r="Y35" s="158">
        <f t="shared" ref="Y35:AF35" si="10">X35+1</f>
        <v>2028</v>
      </c>
      <c r="Z35" s="158">
        <f t="shared" si="10"/>
        <v>2029</v>
      </c>
      <c r="AA35" s="158">
        <f t="shared" si="10"/>
        <v>2030</v>
      </c>
      <c r="AB35" s="158">
        <f t="shared" si="10"/>
        <v>2031</v>
      </c>
      <c r="AC35" s="158">
        <f t="shared" si="10"/>
        <v>2032</v>
      </c>
      <c r="AD35" s="158">
        <f t="shared" si="10"/>
        <v>2033</v>
      </c>
      <c r="AE35" s="158">
        <f t="shared" si="10"/>
        <v>2034</v>
      </c>
      <c r="AF35" s="158">
        <f t="shared" si="10"/>
        <v>2035</v>
      </c>
      <c r="AG35" s="138" t="s">
        <v>452</v>
      </c>
      <c r="AH35" s="154"/>
    </row>
    <row r="36" spans="2:34" x14ac:dyDescent="0.2">
      <c r="C36" s="151" t="str">
        <f>C23</f>
        <v>Annual 1% ($MM)</v>
      </c>
      <c r="D36" s="151" t="s">
        <v>420</v>
      </c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6">
        <f>SUM(E36:N36)</f>
        <v>0</v>
      </c>
      <c r="Q36" s="156">
        <f>Q23+N36</f>
        <v>0</v>
      </c>
      <c r="R36" s="151" t="s">
        <v>420</v>
      </c>
      <c r="T36" s="154"/>
      <c r="U36" s="159" t="str">
        <f>U31</f>
        <v xml:space="preserve">Plan_1 </v>
      </c>
      <c r="V36" s="154" t="s">
        <v>420</v>
      </c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63"/>
      <c r="AH36" s="154"/>
    </row>
    <row r="37" spans="2:34" x14ac:dyDescent="0.2">
      <c r="M37" s="167" t="s">
        <v>454</v>
      </c>
      <c r="N37" s="167"/>
      <c r="O37" s="165">
        <f>E31</f>
        <v>0</v>
      </c>
      <c r="T37" s="154"/>
      <c r="U37" s="159" t="str">
        <f>U32</f>
        <v>Plan_1No RES</v>
      </c>
      <c r="V37" s="154" t="s">
        <v>420</v>
      </c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63"/>
      <c r="AH37" s="154"/>
    </row>
    <row r="38" spans="2:34" x14ac:dyDescent="0.2">
      <c r="M38" s="168" t="s">
        <v>455</v>
      </c>
      <c r="N38" s="168"/>
      <c r="O38" s="145">
        <f>O36-O37</f>
        <v>0</v>
      </c>
      <c r="Q38" s="161" t="s">
        <v>441</v>
      </c>
      <c r="T38" s="154"/>
      <c r="U38" s="159" t="s">
        <v>453</v>
      </c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46" t="e">
        <f>(AG36-AG37)/AG36</f>
        <v>#DIV/0!</v>
      </c>
      <c r="AH38" s="154"/>
    </row>
    <row r="39" spans="2:34" x14ac:dyDescent="0.2">
      <c r="Q39" s="161" t="str">
        <f>"Costs ("&amp;$E$8&amp;"-"&amp;N34&amp;")"</f>
        <v>Costs (2023-1)</v>
      </c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  <row r="40" spans="2:34" ht="13.5" thickBot="1" x14ac:dyDescent="0.25">
      <c r="C40" s="151" t="str">
        <f>C27</f>
        <v>Actual Costs of Compliance</v>
      </c>
      <c r="D40" s="151" t="s">
        <v>420</v>
      </c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4">
        <f>SUM(E40:N40)</f>
        <v>0</v>
      </c>
      <c r="Q40" s="144">
        <f>Q27+N40</f>
        <v>0</v>
      </c>
      <c r="R40" s="151" t="s">
        <v>420</v>
      </c>
      <c r="T40" s="154" t="s">
        <v>451</v>
      </c>
      <c r="U40" s="157"/>
      <c r="V40" s="158"/>
      <c r="W40" s="158">
        <f>W35+1</f>
        <v>2027</v>
      </c>
      <c r="X40" s="158">
        <f>W40+1</f>
        <v>2028</v>
      </c>
      <c r="Y40" s="158">
        <f t="shared" ref="Y40:AF40" si="11">X40+1</f>
        <v>2029</v>
      </c>
      <c r="Z40" s="158">
        <f t="shared" si="11"/>
        <v>2030</v>
      </c>
      <c r="AA40" s="158">
        <f t="shared" si="11"/>
        <v>2031</v>
      </c>
      <c r="AB40" s="158">
        <f t="shared" si="11"/>
        <v>2032</v>
      </c>
      <c r="AC40" s="158">
        <f t="shared" si="11"/>
        <v>2033</v>
      </c>
      <c r="AD40" s="158">
        <f t="shared" si="11"/>
        <v>2034</v>
      </c>
      <c r="AE40" s="158">
        <f t="shared" si="11"/>
        <v>2035</v>
      </c>
      <c r="AF40" s="158">
        <f t="shared" si="11"/>
        <v>2036</v>
      </c>
      <c r="AG40" s="138" t="s">
        <v>452</v>
      </c>
      <c r="AH40" s="154"/>
    </row>
    <row r="41" spans="2:34" x14ac:dyDescent="0.2">
      <c r="T41" s="154"/>
      <c r="U41" s="159" t="str">
        <f>U36</f>
        <v xml:space="preserve">Plan_1 </v>
      </c>
      <c r="V41" s="154" t="s">
        <v>420</v>
      </c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63"/>
      <c r="AH41" s="154"/>
    </row>
    <row r="42" spans="2:34" x14ac:dyDescent="0.2">
      <c r="C42" s="151" t="str">
        <f>C29</f>
        <v>Annual Over (Under)</v>
      </c>
      <c r="D42" s="151" t="s">
        <v>420</v>
      </c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T42" s="154"/>
      <c r="U42" s="159" t="str">
        <f>U37</f>
        <v>Plan_1No RES</v>
      </c>
      <c r="V42" s="154" t="s">
        <v>420</v>
      </c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63"/>
      <c r="AH42" s="154"/>
    </row>
    <row r="43" spans="2:34" x14ac:dyDescent="0.2">
      <c r="C43" s="151" t="str">
        <f>C30</f>
        <v>Plus Prior Carryover</v>
      </c>
      <c r="D43" s="151" t="s">
        <v>420</v>
      </c>
      <c r="E43" s="166"/>
      <c r="T43" s="154"/>
      <c r="U43" s="159" t="s">
        <v>453</v>
      </c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46" t="e">
        <f>(AG41-AG42)/AG41</f>
        <v>#DIV/0!</v>
      </c>
      <c r="AH43" s="154"/>
    </row>
    <row r="44" spans="2:34" x14ac:dyDescent="0.2">
      <c r="C44" s="151" t="str">
        <f>C31</f>
        <v>Cumulative Carryover</v>
      </c>
      <c r="E44" s="165"/>
      <c r="F44" s="166"/>
      <c r="G44" s="166"/>
      <c r="H44" s="166"/>
      <c r="I44" s="166"/>
      <c r="J44" s="166"/>
      <c r="K44" s="166"/>
      <c r="L44" s="166"/>
      <c r="M44" s="166"/>
      <c r="N44" s="166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2:34" ht="13.5" thickBot="1" x14ac:dyDescent="0.25">
      <c r="T45" s="154" t="s">
        <v>451</v>
      </c>
      <c r="U45" s="157"/>
      <c r="V45" s="158"/>
      <c r="W45" s="158">
        <f>W40+1</f>
        <v>2028</v>
      </c>
      <c r="X45" s="158">
        <f>W45+1</f>
        <v>2029</v>
      </c>
      <c r="Y45" s="158">
        <f t="shared" ref="Y45:AF45" si="12">X45+1</f>
        <v>2030</v>
      </c>
      <c r="Z45" s="158">
        <f t="shared" si="12"/>
        <v>2031</v>
      </c>
      <c r="AA45" s="158">
        <f t="shared" si="12"/>
        <v>2032</v>
      </c>
      <c r="AB45" s="158">
        <f t="shared" si="12"/>
        <v>2033</v>
      </c>
      <c r="AC45" s="158">
        <f t="shared" si="12"/>
        <v>2034</v>
      </c>
      <c r="AD45" s="158">
        <f t="shared" si="12"/>
        <v>2035</v>
      </c>
      <c r="AE45" s="158">
        <f t="shared" si="12"/>
        <v>2036</v>
      </c>
      <c r="AF45" s="158">
        <f t="shared" si="12"/>
        <v>2037</v>
      </c>
      <c r="AG45" s="138" t="s">
        <v>452</v>
      </c>
      <c r="AH45" s="154"/>
    </row>
    <row r="46" spans="2:34" x14ac:dyDescent="0.2">
      <c r="B46" s="137" t="str">
        <f>E47&amp;"-"&amp;N47&amp;" RRI Calculation Period"</f>
        <v>2-2 RRI Calculation Period</v>
      </c>
      <c r="T46" s="154"/>
      <c r="U46" s="159" t="str">
        <f>U41</f>
        <v xml:space="preserve">Plan_1 </v>
      </c>
      <c r="V46" s="154" t="s">
        <v>420</v>
      </c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63"/>
      <c r="AH46" s="154"/>
    </row>
    <row r="47" spans="2:34" x14ac:dyDescent="0.2">
      <c r="E47" s="137">
        <f>E34+1</f>
        <v>2</v>
      </c>
      <c r="F47" s="137">
        <f t="shared" ref="F47:N47" si="13">F34+1</f>
        <v>2</v>
      </c>
      <c r="G47" s="137">
        <f t="shared" si="13"/>
        <v>2</v>
      </c>
      <c r="H47" s="137">
        <f t="shared" si="13"/>
        <v>2</v>
      </c>
      <c r="I47" s="137">
        <f t="shared" si="13"/>
        <v>2</v>
      </c>
      <c r="J47" s="137">
        <f t="shared" si="13"/>
        <v>2</v>
      </c>
      <c r="K47" s="137">
        <f t="shared" si="13"/>
        <v>2</v>
      </c>
      <c r="L47" s="137">
        <f t="shared" si="13"/>
        <v>2</v>
      </c>
      <c r="M47" s="137">
        <f t="shared" si="13"/>
        <v>2</v>
      </c>
      <c r="N47" s="137">
        <f t="shared" si="13"/>
        <v>2</v>
      </c>
      <c r="O47" s="153" t="s">
        <v>440</v>
      </c>
      <c r="Q47" s="153" t="s">
        <v>441</v>
      </c>
      <c r="T47" s="154"/>
      <c r="U47" s="159" t="str">
        <f>U42</f>
        <v>Plan_1No RES</v>
      </c>
      <c r="V47" s="154" t="s">
        <v>420</v>
      </c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63"/>
      <c r="AH47" s="154"/>
    </row>
    <row r="48" spans="2:34" x14ac:dyDescent="0.2">
      <c r="C48" s="151" t="str">
        <f>C35</f>
        <v>Baseline Revenue Requirement ($MM)</v>
      </c>
      <c r="D48" s="151" t="s">
        <v>420</v>
      </c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53" t="s">
        <v>443</v>
      </c>
      <c r="Q48" s="153" t="str">
        <f>"Budget "&amp;"("&amp;$E$8&amp;"-"&amp;N47&amp;")"</f>
        <v>Budget (2023-2)</v>
      </c>
      <c r="T48" s="154"/>
      <c r="U48" s="159" t="s">
        <v>453</v>
      </c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46" t="e">
        <f>(AG46-AG47)/AG46</f>
        <v>#DIV/0!</v>
      </c>
      <c r="AH48" s="154"/>
    </row>
    <row r="49" spans="2:34" x14ac:dyDescent="0.2">
      <c r="C49" s="151" t="str">
        <f>C36</f>
        <v>Annual 1% ($MM)</v>
      </c>
      <c r="D49" s="151" t="s">
        <v>420</v>
      </c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6">
        <f>SUM(E49:N49)</f>
        <v>0</v>
      </c>
      <c r="Q49" s="156">
        <f>Q36+N49</f>
        <v>0</v>
      </c>
      <c r="R49" s="151" t="s">
        <v>420</v>
      </c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2:34" x14ac:dyDescent="0.2">
      <c r="M50" s="167" t="s">
        <v>454</v>
      </c>
      <c r="N50" s="167"/>
      <c r="O50" s="165">
        <f>E44</f>
        <v>0</v>
      </c>
    </row>
    <row r="51" spans="2:34" x14ac:dyDescent="0.2">
      <c r="M51" s="168" t="s">
        <v>455</v>
      </c>
      <c r="N51" s="168"/>
      <c r="O51" s="145">
        <f>O49-O50</f>
        <v>0</v>
      </c>
      <c r="Q51" s="161" t="s">
        <v>441</v>
      </c>
    </row>
    <row r="52" spans="2:34" x14ac:dyDescent="0.2">
      <c r="Q52" s="161" t="str">
        <f>"Costs ("&amp;$E$8&amp;"-"&amp;N47&amp;")"</f>
        <v>Costs (2023-2)</v>
      </c>
    </row>
    <row r="53" spans="2:34" x14ac:dyDescent="0.2">
      <c r="C53" s="151" t="str">
        <f>C40</f>
        <v>Actual Costs of Compliance</v>
      </c>
      <c r="D53" s="151" t="s">
        <v>420</v>
      </c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4">
        <f>SUM(E53:N53)</f>
        <v>0</v>
      </c>
      <c r="Q53" s="144">
        <f>Q40+N53</f>
        <v>0</v>
      </c>
      <c r="R53" s="151" t="s">
        <v>420</v>
      </c>
    </row>
    <row r="55" spans="2:34" x14ac:dyDescent="0.2">
      <c r="C55" s="151" t="str">
        <f>C42</f>
        <v>Annual Over (Under)</v>
      </c>
      <c r="D55" s="151" t="s">
        <v>420</v>
      </c>
      <c r="E55" s="143"/>
      <c r="F55" s="143"/>
      <c r="G55" s="143"/>
      <c r="H55" s="143"/>
      <c r="I55" s="143"/>
      <c r="J55" s="143"/>
      <c r="K55" s="143"/>
      <c r="L55" s="143"/>
      <c r="M55" s="143"/>
      <c r="N55" s="143"/>
    </row>
    <row r="56" spans="2:34" x14ac:dyDescent="0.2">
      <c r="C56" s="151" t="str">
        <f>C43</f>
        <v>Plus Prior Carryover</v>
      </c>
      <c r="D56" s="151" t="s">
        <v>420</v>
      </c>
      <c r="E56" s="166"/>
    </row>
    <row r="57" spans="2:34" x14ac:dyDescent="0.2">
      <c r="C57" s="151" t="str">
        <f>C44</f>
        <v>Cumulative Carryover</v>
      </c>
      <c r="D57" s="151" t="s">
        <v>420</v>
      </c>
      <c r="E57" s="165"/>
      <c r="F57" s="166"/>
      <c r="G57" s="166"/>
      <c r="H57" s="166"/>
      <c r="I57" s="166"/>
      <c r="J57" s="166"/>
      <c r="K57" s="166"/>
      <c r="L57" s="166"/>
      <c r="M57" s="166"/>
      <c r="N57" s="166"/>
    </row>
    <row r="59" spans="2:34" x14ac:dyDescent="0.2">
      <c r="B59" s="137" t="str">
        <f>E60&amp;"-"&amp;N60&amp;" RRI Calculation Period"</f>
        <v>3-3 RRI Calculation Period</v>
      </c>
    </row>
    <row r="60" spans="2:34" x14ac:dyDescent="0.2">
      <c r="E60" s="137">
        <f>E47+1</f>
        <v>3</v>
      </c>
      <c r="F60" s="137">
        <f t="shared" ref="F60:N60" si="14">F47+1</f>
        <v>3</v>
      </c>
      <c r="G60" s="137">
        <f t="shared" si="14"/>
        <v>3</v>
      </c>
      <c r="H60" s="137">
        <f t="shared" si="14"/>
        <v>3</v>
      </c>
      <c r="I60" s="137">
        <f t="shared" si="14"/>
        <v>3</v>
      </c>
      <c r="J60" s="137">
        <f t="shared" si="14"/>
        <v>3</v>
      </c>
      <c r="K60" s="137">
        <f t="shared" si="14"/>
        <v>3</v>
      </c>
      <c r="L60" s="137">
        <f t="shared" si="14"/>
        <v>3</v>
      </c>
      <c r="M60" s="137">
        <f t="shared" si="14"/>
        <v>3</v>
      </c>
      <c r="N60" s="137">
        <f t="shared" si="14"/>
        <v>3</v>
      </c>
      <c r="O60" s="153" t="s">
        <v>440</v>
      </c>
      <c r="Q60" s="153" t="s">
        <v>441</v>
      </c>
    </row>
    <row r="61" spans="2:34" x14ac:dyDescent="0.2">
      <c r="C61" s="151" t="str">
        <f>C48</f>
        <v>Baseline Revenue Requirement ($MM)</v>
      </c>
      <c r="D61" s="151" t="s">
        <v>420</v>
      </c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53" t="s">
        <v>443</v>
      </c>
      <c r="Q61" s="153" t="str">
        <f>"Budget "&amp;"("&amp;$E$8&amp;"-"&amp;N60&amp;")"</f>
        <v>Budget (2023-3)</v>
      </c>
    </row>
    <row r="62" spans="2:34" x14ac:dyDescent="0.2">
      <c r="C62" s="151" t="str">
        <f>C49</f>
        <v>Annual 1% ($MM)</v>
      </c>
      <c r="D62" s="151" t="s">
        <v>420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6">
        <f>SUM(E62:N62)</f>
        <v>0</v>
      </c>
      <c r="Q62" s="156">
        <f>Q49+N62</f>
        <v>0</v>
      </c>
      <c r="R62" s="151" t="s">
        <v>420</v>
      </c>
    </row>
    <row r="63" spans="2:34" x14ac:dyDescent="0.2">
      <c r="M63" s="167" t="s">
        <v>454</v>
      </c>
      <c r="N63" s="167"/>
      <c r="O63" s="165">
        <f>E57</f>
        <v>0</v>
      </c>
    </row>
    <row r="64" spans="2:34" x14ac:dyDescent="0.2">
      <c r="M64" s="168" t="s">
        <v>455</v>
      </c>
      <c r="N64" s="168"/>
      <c r="O64" s="145">
        <f>O62-O63</f>
        <v>0</v>
      </c>
      <c r="Q64" s="161" t="s">
        <v>441</v>
      </c>
    </row>
    <row r="65" spans="2:18" x14ac:dyDescent="0.2">
      <c r="Q65" s="161" t="str">
        <f>"Costs ("&amp;$E$8&amp;"-"&amp;N60&amp;")"</f>
        <v>Costs (2023-3)</v>
      </c>
    </row>
    <row r="66" spans="2:18" x14ac:dyDescent="0.2">
      <c r="C66" s="151" t="str">
        <f>C53</f>
        <v>Actual Costs of Compliance</v>
      </c>
      <c r="D66" s="151" t="s">
        <v>420</v>
      </c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4">
        <f>SUM(E66:N66)</f>
        <v>0</v>
      </c>
      <c r="Q66" s="144">
        <f>Q53+N66</f>
        <v>0</v>
      </c>
      <c r="R66" s="151" t="s">
        <v>420</v>
      </c>
    </row>
    <row r="68" spans="2:18" x14ac:dyDescent="0.2">
      <c r="C68" s="151" t="str">
        <f>C55</f>
        <v>Annual Over (Under)</v>
      </c>
      <c r="D68" s="151" t="s">
        <v>420</v>
      </c>
      <c r="E68" s="143"/>
      <c r="F68" s="143"/>
      <c r="G68" s="143"/>
      <c r="H68" s="143"/>
      <c r="I68" s="143"/>
      <c r="J68" s="143"/>
      <c r="K68" s="143"/>
      <c r="L68" s="143"/>
      <c r="M68" s="143"/>
      <c r="N68" s="143"/>
    </row>
    <row r="69" spans="2:18" x14ac:dyDescent="0.2">
      <c r="C69" s="151" t="str">
        <f>C56</f>
        <v>Plus Prior Carryover</v>
      </c>
      <c r="D69" s="151" t="s">
        <v>420</v>
      </c>
      <c r="E69" s="166"/>
    </row>
    <row r="70" spans="2:18" x14ac:dyDescent="0.2">
      <c r="C70" s="151" t="str">
        <f>C57</f>
        <v>Cumulative Carryover</v>
      </c>
      <c r="D70" s="151" t="s">
        <v>420</v>
      </c>
      <c r="E70" s="165"/>
      <c r="F70" s="166"/>
      <c r="G70" s="166"/>
      <c r="H70" s="166"/>
      <c r="I70" s="166"/>
      <c r="J70" s="166"/>
      <c r="K70" s="166"/>
      <c r="L70" s="166"/>
      <c r="M70" s="166"/>
      <c r="N70" s="166"/>
    </row>
    <row r="72" spans="2:18" x14ac:dyDescent="0.2">
      <c r="B72" s="137" t="str">
        <f>E73&amp;"-"&amp;N73&amp;" RRI Calculation Period"</f>
        <v>4-4 RRI Calculation Period</v>
      </c>
    </row>
    <row r="73" spans="2:18" x14ac:dyDescent="0.2">
      <c r="E73" s="137">
        <f>E60+1</f>
        <v>4</v>
      </c>
      <c r="F73" s="137">
        <f t="shared" ref="F73:N73" si="15">F60+1</f>
        <v>4</v>
      </c>
      <c r="G73" s="137">
        <f t="shared" si="15"/>
        <v>4</v>
      </c>
      <c r="H73" s="137">
        <f t="shared" si="15"/>
        <v>4</v>
      </c>
      <c r="I73" s="137">
        <f t="shared" si="15"/>
        <v>4</v>
      </c>
      <c r="J73" s="137">
        <f t="shared" si="15"/>
        <v>4</v>
      </c>
      <c r="K73" s="137">
        <f t="shared" si="15"/>
        <v>4</v>
      </c>
      <c r="L73" s="137">
        <f t="shared" si="15"/>
        <v>4</v>
      </c>
      <c r="M73" s="137">
        <f t="shared" si="15"/>
        <v>4</v>
      </c>
      <c r="N73" s="137">
        <f t="shared" si="15"/>
        <v>4</v>
      </c>
      <c r="O73" s="153" t="s">
        <v>440</v>
      </c>
      <c r="Q73" s="153" t="s">
        <v>441</v>
      </c>
    </row>
    <row r="74" spans="2:18" x14ac:dyDescent="0.2">
      <c r="C74" s="151" t="str">
        <f>C61</f>
        <v>Baseline Revenue Requirement ($MM)</v>
      </c>
      <c r="D74" s="151" t="s">
        <v>420</v>
      </c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53" t="s">
        <v>443</v>
      </c>
      <c r="Q74" s="153" t="str">
        <f>"Budget "&amp;"("&amp;$E$8&amp;"-"&amp;N73&amp;")"</f>
        <v>Budget (2023-4)</v>
      </c>
    </row>
    <row r="75" spans="2:18" x14ac:dyDescent="0.2">
      <c r="C75" s="151" t="str">
        <f>C62</f>
        <v>Annual 1% ($MM)</v>
      </c>
      <c r="D75" s="151" t="s">
        <v>420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6">
        <f>SUM(E75:N75)</f>
        <v>0</v>
      </c>
      <c r="Q75" s="156">
        <f>Q62+N75</f>
        <v>0</v>
      </c>
      <c r="R75" s="151" t="s">
        <v>420</v>
      </c>
    </row>
    <row r="76" spans="2:18" x14ac:dyDescent="0.2">
      <c r="M76" s="167" t="s">
        <v>454</v>
      </c>
      <c r="N76" s="167"/>
      <c r="O76" s="165">
        <f>E70</f>
        <v>0</v>
      </c>
    </row>
    <row r="77" spans="2:18" x14ac:dyDescent="0.2">
      <c r="M77" s="168" t="s">
        <v>455</v>
      </c>
      <c r="N77" s="168"/>
      <c r="O77" s="145">
        <f>O75-O76</f>
        <v>0</v>
      </c>
      <c r="Q77" s="161" t="s">
        <v>441</v>
      </c>
    </row>
    <row r="78" spans="2:18" x14ac:dyDescent="0.2">
      <c r="Q78" s="161" t="str">
        <f>"Costs ("&amp;$E$8&amp;"-"&amp;N73&amp;")"</f>
        <v>Costs (2023-4)</v>
      </c>
    </row>
    <row r="79" spans="2:18" x14ac:dyDescent="0.2">
      <c r="C79" s="151" t="str">
        <f>C66</f>
        <v>Actual Costs of Compliance</v>
      </c>
      <c r="D79" s="151" t="s">
        <v>420</v>
      </c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4">
        <f>SUM(E79:N79)</f>
        <v>0</v>
      </c>
      <c r="Q79" s="144">
        <f>Q66+N79</f>
        <v>0</v>
      </c>
      <c r="R79" s="151" t="s">
        <v>420</v>
      </c>
    </row>
    <row r="81" spans="2:18" x14ac:dyDescent="0.2">
      <c r="C81" s="151" t="str">
        <f>C68</f>
        <v>Annual Over (Under)</v>
      </c>
      <c r="D81" s="151" t="s">
        <v>420</v>
      </c>
      <c r="E81" s="143"/>
      <c r="F81" s="143"/>
      <c r="G81" s="143"/>
      <c r="H81" s="143"/>
      <c r="I81" s="143"/>
      <c r="J81" s="143"/>
      <c r="K81" s="143"/>
      <c r="L81" s="143"/>
      <c r="M81" s="143"/>
      <c r="N81" s="143"/>
    </row>
    <row r="82" spans="2:18" x14ac:dyDescent="0.2">
      <c r="C82" s="151" t="str">
        <f>C69</f>
        <v>Plus Prior Carryover</v>
      </c>
      <c r="D82" s="151" t="s">
        <v>420</v>
      </c>
      <c r="E82" s="166"/>
    </row>
    <row r="83" spans="2:18" x14ac:dyDescent="0.2">
      <c r="C83" s="151" t="str">
        <f>C70</f>
        <v>Cumulative Carryover</v>
      </c>
      <c r="D83" s="151" t="s">
        <v>420</v>
      </c>
      <c r="E83" s="165"/>
      <c r="F83" s="166"/>
      <c r="G83" s="166"/>
      <c r="H83" s="166"/>
      <c r="I83" s="166"/>
      <c r="J83" s="166"/>
      <c r="K83" s="166"/>
      <c r="L83" s="166"/>
      <c r="M83" s="166"/>
      <c r="N83" s="166"/>
    </row>
    <row r="85" spans="2:18" x14ac:dyDescent="0.2">
      <c r="B85" s="137" t="str">
        <f>E86&amp;"-"&amp;N86&amp;" RRI Calculation Period"</f>
        <v>5-5 RRI Calculation Period</v>
      </c>
    </row>
    <row r="86" spans="2:18" x14ac:dyDescent="0.2">
      <c r="E86" s="137">
        <f>E73+1</f>
        <v>5</v>
      </c>
      <c r="F86" s="137">
        <f t="shared" ref="F86:N86" si="16">F73+1</f>
        <v>5</v>
      </c>
      <c r="G86" s="137">
        <f t="shared" si="16"/>
        <v>5</v>
      </c>
      <c r="H86" s="137">
        <f t="shared" si="16"/>
        <v>5</v>
      </c>
      <c r="I86" s="137">
        <f t="shared" si="16"/>
        <v>5</v>
      </c>
      <c r="J86" s="137">
        <f t="shared" si="16"/>
        <v>5</v>
      </c>
      <c r="K86" s="137">
        <f t="shared" si="16"/>
        <v>5</v>
      </c>
      <c r="L86" s="137">
        <f t="shared" si="16"/>
        <v>5</v>
      </c>
      <c r="M86" s="137">
        <f t="shared" si="16"/>
        <v>5</v>
      </c>
      <c r="N86" s="137">
        <f t="shared" si="16"/>
        <v>5</v>
      </c>
      <c r="O86" s="153" t="s">
        <v>440</v>
      </c>
      <c r="Q86" s="153" t="s">
        <v>441</v>
      </c>
    </row>
    <row r="87" spans="2:18" x14ac:dyDescent="0.2">
      <c r="C87" s="151" t="str">
        <f>C74</f>
        <v>Baseline Revenue Requirement ($MM)</v>
      </c>
      <c r="D87" s="151" t="s">
        <v>420</v>
      </c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53" t="s">
        <v>443</v>
      </c>
      <c r="Q87" s="153" t="str">
        <f>"Budget "&amp;"("&amp;$E$8&amp;"-"&amp;N86&amp;")"</f>
        <v>Budget (2023-5)</v>
      </c>
    </row>
    <row r="88" spans="2:18" x14ac:dyDescent="0.2">
      <c r="C88" s="151" t="str">
        <f>C75</f>
        <v>Annual 1% ($MM)</v>
      </c>
      <c r="D88" s="151" t="s">
        <v>420</v>
      </c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6">
        <f>SUM(E88:N88)</f>
        <v>0</v>
      </c>
      <c r="Q88" s="156">
        <f>Q75+N88</f>
        <v>0</v>
      </c>
      <c r="R88" s="151" t="s">
        <v>420</v>
      </c>
    </row>
    <row r="89" spans="2:18" x14ac:dyDescent="0.2">
      <c r="M89" s="167" t="s">
        <v>454</v>
      </c>
      <c r="N89" s="167"/>
      <c r="O89" s="165">
        <f>E83</f>
        <v>0</v>
      </c>
    </row>
    <row r="90" spans="2:18" x14ac:dyDescent="0.2">
      <c r="M90" s="168" t="s">
        <v>455</v>
      </c>
      <c r="N90" s="168"/>
      <c r="O90" s="145">
        <f>O88-O89</f>
        <v>0</v>
      </c>
      <c r="Q90" s="161" t="s">
        <v>441</v>
      </c>
    </row>
    <row r="91" spans="2:18" x14ac:dyDescent="0.2">
      <c r="Q91" s="161" t="str">
        <f>"Costs ("&amp;$E$8&amp;"-"&amp;N86&amp;")"</f>
        <v>Costs (2023-5)</v>
      </c>
    </row>
    <row r="92" spans="2:18" x14ac:dyDescent="0.2">
      <c r="C92" s="151" t="str">
        <f>C79</f>
        <v>Actual Costs of Compliance</v>
      </c>
      <c r="D92" s="151" t="s">
        <v>420</v>
      </c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4">
        <f>SUM(E92:N92)</f>
        <v>0</v>
      </c>
      <c r="Q92" s="144">
        <f>Q79+N92</f>
        <v>0</v>
      </c>
      <c r="R92" s="151" t="s">
        <v>420</v>
      </c>
    </row>
    <row r="94" spans="2:18" x14ac:dyDescent="0.2">
      <c r="C94" s="151" t="str">
        <f>C81</f>
        <v>Annual Over (Under)</v>
      </c>
      <c r="D94" s="151" t="s">
        <v>420</v>
      </c>
      <c r="E94" s="143"/>
      <c r="F94" s="143"/>
      <c r="G94" s="143"/>
      <c r="H94" s="143"/>
      <c r="I94" s="143"/>
      <c r="J94" s="143"/>
      <c r="K94" s="143"/>
      <c r="L94" s="143"/>
      <c r="M94" s="143"/>
      <c r="N94" s="143"/>
    </row>
    <row r="95" spans="2:18" x14ac:dyDescent="0.2">
      <c r="C95" s="151" t="str">
        <f>C82</f>
        <v>Plus Prior Carryover</v>
      </c>
      <c r="D95" s="151" t="s">
        <v>420</v>
      </c>
      <c r="E95" s="166"/>
    </row>
    <row r="96" spans="2:18" x14ac:dyDescent="0.2">
      <c r="C96" s="151" t="str">
        <f>C83</f>
        <v>Cumulative Carryover</v>
      </c>
      <c r="D96" s="151" t="s">
        <v>420</v>
      </c>
      <c r="E96" s="165"/>
      <c r="F96" s="166"/>
      <c r="G96" s="166"/>
      <c r="H96" s="166"/>
      <c r="I96" s="166"/>
      <c r="J96" s="166"/>
      <c r="K96" s="166"/>
      <c r="L96" s="166"/>
      <c r="M96" s="166"/>
      <c r="N96" s="166"/>
    </row>
    <row r="98" spans="2:18" x14ac:dyDescent="0.2">
      <c r="B98" s="137" t="str">
        <f>E99&amp;"-"&amp;N99&amp;" RRI Calculation Period"</f>
        <v>6-6 RRI Calculation Period</v>
      </c>
    </row>
    <row r="99" spans="2:18" x14ac:dyDescent="0.2">
      <c r="E99" s="137">
        <f>E86+1</f>
        <v>6</v>
      </c>
      <c r="F99" s="137">
        <f t="shared" ref="F99:N99" si="17">F86+1</f>
        <v>6</v>
      </c>
      <c r="G99" s="137">
        <f t="shared" si="17"/>
        <v>6</v>
      </c>
      <c r="H99" s="137">
        <f t="shared" si="17"/>
        <v>6</v>
      </c>
      <c r="I99" s="137">
        <f t="shared" si="17"/>
        <v>6</v>
      </c>
      <c r="J99" s="137">
        <f t="shared" si="17"/>
        <v>6</v>
      </c>
      <c r="K99" s="137">
        <f t="shared" si="17"/>
        <v>6</v>
      </c>
      <c r="L99" s="137">
        <f t="shared" si="17"/>
        <v>6</v>
      </c>
      <c r="M99" s="137">
        <f t="shared" si="17"/>
        <v>6</v>
      </c>
      <c r="N99" s="137">
        <f t="shared" si="17"/>
        <v>6</v>
      </c>
      <c r="O99" s="153" t="s">
        <v>440</v>
      </c>
      <c r="Q99" s="153" t="s">
        <v>441</v>
      </c>
    </row>
    <row r="100" spans="2:18" x14ac:dyDescent="0.2">
      <c r="C100" s="151" t="str">
        <f>C87</f>
        <v>Baseline Revenue Requirement ($MM)</v>
      </c>
      <c r="D100" s="151" t="s">
        <v>420</v>
      </c>
      <c r="E100" s="142" t="e">
        <f>INDEX(RR!$E$8:$Y$8,MATCH(E99,RR!$E$7:$Y$7,0))/1000000</f>
        <v>#N/A</v>
      </c>
      <c r="F100" s="142" t="e">
        <f>INDEX(RR!$E$8:$Y$8,MATCH(F99,RR!$E$7:$Y$7,0))/1000000</f>
        <v>#N/A</v>
      </c>
      <c r="G100" s="142" t="e">
        <f>INDEX(RR!$E$8:$Y$8,MATCH(G99,RR!$E$7:$Y$7,0))/1000000</f>
        <v>#N/A</v>
      </c>
      <c r="H100" s="142" t="e">
        <f>INDEX(RR!$E$8:$Y$8,MATCH(H99,RR!$E$7:$Y$7,0))/1000000</f>
        <v>#N/A</v>
      </c>
      <c r="I100" s="142" t="e">
        <f>INDEX(RR!$E$8:$Y$8,MATCH(I99,RR!$E$7:$Y$7,0))/1000000</f>
        <v>#N/A</v>
      </c>
      <c r="J100" s="142" t="e">
        <f>INDEX(RR!$E$8:$Y$8,MATCH(J99,RR!$E$7:$Y$7,0))/1000000</f>
        <v>#N/A</v>
      </c>
      <c r="K100" s="142" t="e">
        <f>INDEX(RR!$E$8:$Y$8,MATCH(K99,RR!$E$7:$Y$7,0))/1000000</f>
        <v>#N/A</v>
      </c>
      <c r="L100" s="142" t="e">
        <f>INDEX(RR!$E$8:$Y$8,MATCH(L99,RR!$E$7:$Y$7,0))/1000000</f>
        <v>#N/A</v>
      </c>
      <c r="M100" s="142" t="e">
        <f>INDEX(RR!$E$8:$Y$8,MATCH(M99,RR!$E$7:$Y$7,0))/1000000</f>
        <v>#N/A</v>
      </c>
      <c r="N100" s="142" t="e">
        <f>INDEX(RR!$E$8:$Y$8,MATCH(N99,RR!$E$7:$Y$7,0))/1000000</f>
        <v>#N/A</v>
      </c>
      <c r="O100" s="153" t="s">
        <v>443</v>
      </c>
      <c r="Q100" s="153" t="str">
        <f>"Budget "&amp;"("&amp;$E$8&amp;"-"&amp;N99&amp;")"</f>
        <v>Budget (2023-6)</v>
      </c>
    </row>
    <row r="101" spans="2:18" x14ac:dyDescent="0.2">
      <c r="C101" s="151" t="str">
        <f>C88</f>
        <v>Annual 1% ($MM)</v>
      </c>
      <c r="D101" s="151" t="s">
        <v>420</v>
      </c>
      <c r="E101" s="155" t="e">
        <f>E100*0.01</f>
        <v>#N/A</v>
      </c>
      <c r="F101" s="155" t="e">
        <f t="shared" ref="F101:N101" si="18">F100*0.01</f>
        <v>#N/A</v>
      </c>
      <c r="G101" s="155" t="e">
        <f t="shared" si="18"/>
        <v>#N/A</v>
      </c>
      <c r="H101" s="155" t="e">
        <f t="shared" si="18"/>
        <v>#N/A</v>
      </c>
      <c r="I101" s="155" t="e">
        <f t="shared" si="18"/>
        <v>#N/A</v>
      </c>
      <c r="J101" s="155" t="e">
        <f t="shared" si="18"/>
        <v>#N/A</v>
      </c>
      <c r="K101" s="155" t="e">
        <f t="shared" si="18"/>
        <v>#N/A</v>
      </c>
      <c r="L101" s="155" t="e">
        <f t="shared" si="18"/>
        <v>#N/A</v>
      </c>
      <c r="M101" s="155" t="e">
        <f t="shared" si="18"/>
        <v>#N/A</v>
      </c>
      <c r="N101" s="155" t="e">
        <f t="shared" si="18"/>
        <v>#N/A</v>
      </c>
      <c r="O101" s="156" t="e">
        <f>SUM(E101:N101)</f>
        <v>#N/A</v>
      </c>
      <c r="Q101" s="156" t="e">
        <f>Q88+N101</f>
        <v>#N/A</v>
      </c>
      <c r="R101" s="151" t="s">
        <v>420</v>
      </c>
    </row>
    <row r="102" spans="2:18" x14ac:dyDescent="0.2">
      <c r="M102" s="167" t="s">
        <v>454</v>
      </c>
      <c r="N102" s="167"/>
      <c r="O102" s="165">
        <f>E96</f>
        <v>0</v>
      </c>
    </row>
    <row r="103" spans="2:18" x14ac:dyDescent="0.2">
      <c r="M103" s="168" t="s">
        <v>455</v>
      </c>
      <c r="N103" s="168"/>
      <c r="O103" s="145" t="e">
        <f>O101-O102</f>
        <v>#N/A</v>
      </c>
      <c r="Q103" s="161" t="s">
        <v>441</v>
      </c>
    </row>
    <row r="104" spans="2:18" x14ac:dyDescent="0.2">
      <c r="Q104" s="161" t="str">
        <f>"Costs ("&amp;$E$8&amp;"-"&amp;N99&amp;")"</f>
        <v>Costs (2023-6)</v>
      </c>
    </row>
    <row r="105" spans="2:18" x14ac:dyDescent="0.2">
      <c r="C105" s="151" t="str">
        <f>C92</f>
        <v>Actual Costs of Compliance</v>
      </c>
      <c r="D105" s="151" t="s">
        <v>420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4">
        <f>SUM(E105:N105)</f>
        <v>0</v>
      </c>
      <c r="Q105" s="144">
        <f>Q92+N105</f>
        <v>0</v>
      </c>
      <c r="R105" s="151" t="s">
        <v>420</v>
      </c>
    </row>
    <row r="107" spans="2:18" x14ac:dyDescent="0.2">
      <c r="C107" s="151" t="str">
        <f>C94</f>
        <v>Annual Over (Under)</v>
      </c>
      <c r="D107" s="151" t="s">
        <v>420</v>
      </c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</row>
    <row r="108" spans="2:18" x14ac:dyDescent="0.2">
      <c r="C108" s="151" t="str">
        <f>C95</f>
        <v>Plus Prior Carryover</v>
      </c>
      <c r="D108" s="151" t="s">
        <v>420</v>
      </c>
      <c r="E108" s="166"/>
    </row>
    <row r="109" spans="2:18" x14ac:dyDescent="0.2">
      <c r="C109" s="151" t="str">
        <f>C96</f>
        <v>Cumulative Carryover</v>
      </c>
      <c r="D109" s="151" t="s">
        <v>420</v>
      </c>
      <c r="E109" s="165"/>
      <c r="F109" s="166"/>
      <c r="G109" s="166"/>
      <c r="H109" s="166"/>
      <c r="I109" s="166"/>
      <c r="J109" s="166"/>
      <c r="K109" s="166"/>
      <c r="L109" s="166"/>
      <c r="M109" s="166"/>
      <c r="N109" s="166"/>
    </row>
    <row r="111" spans="2:18" x14ac:dyDescent="0.2">
      <c r="B111" s="137" t="str">
        <f>E112&amp;"-"&amp;N112&amp;" RRI Calculation Period"</f>
        <v>7-7 RRI Calculation Period</v>
      </c>
    </row>
    <row r="112" spans="2:18" x14ac:dyDescent="0.2">
      <c r="E112" s="137">
        <f>E99+1</f>
        <v>7</v>
      </c>
      <c r="F112" s="137">
        <f t="shared" ref="F112:N112" si="19">F99+1</f>
        <v>7</v>
      </c>
      <c r="G112" s="137">
        <f t="shared" si="19"/>
        <v>7</v>
      </c>
      <c r="H112" s="137">
        <f t="shared" si="19"/>
        <v>7</v>
      </c>
      <c r="I112" s="137">
        <f t="shared" si="19"/>
        <v>7</v>
      </c>
      <c r="J112" s="137">
        <f t="shared" si="19"/>
        <v>7</v>
      </c>
      <c r="K112" s="137">
        <f t="shared" si="19"/>
        <v>7</v>
      </c>
      <c r="L112" s="137">
        <f t="shared" si="19"/>
        <v>7</v>
      </c>
      <c r="M112" s="137">
        <f t="shared" si="19"/>
        <v>7</v>
      </c>
      <c r="N112" s="137">
        <f t="shared" si="19"/>
        <v>7</v>
      </c>
      <c r="O112" s="153" t="s">
        <v>440</v>
      </c>
      <c r="Q112" s="153" t="s">
        <v>441</v>
      </c>
    </row>
    <row r="113" spans="2:18" x14ac:dyDescent="0.2">
      <c r="C113" s="151" t="str">
        <f>C100</f>
        <v>Baseline Revenue Requirement ($MM)</v>
      </c>
      <c r="D113" s="151" t="s">
        <v>420</v>
      </c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53" t="s">
        <v>443</v>
      </c>
      <c r="Q113" s="153" t="str">
        <f>"Budget "&amp;"("&amp;$E$8&amp;"-"&amp;N112&amp;")"</f>
        <v>Budget (2023-7)</v>
      </c>
    </row>
    <row r="114" spans="2:18" x14ac:dyDescent="0.2">
      <c r="C114" s="151" t="str">
        <f>C101</f>
        <v>Annual 1% ($MM)</v>
      </c>
      <c r="D114" s="151" t="s">
        <v>420</v>
      </c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6">
        <f>SUM(E114:N114)</f>
        <v>0</v>
      </c>
      <c r="Q114" s="156" t="e">
        <f>Q101+N114</f>
        <v>#N/A</v>
      </c>
      <c r="R114" s="151" t="s">
        <v>420</v>
      </c>
    </row>
    <row r="115" spans="2:18" x14ac:dyDescent="0.2">
      <c r="M115" s="167" t="s">
        <v>454</v>
      </c>
      <c r="N115" s="167"/>
      <c r="O115" s="165">
        <f>E109</f>
        <v>0</v>
      </c>
    </row>
    <row r="116" spans="2:18" x14ac:dyDescent="0.2">
      <c r="M116" s="168" t="s">
        <v>455</v>
      </c>
      <c r="N116" s="168"/>
      <c r="O116" s="145">
        <f>O114-O115</f>
        <v>0</v>
      </c>
      <c r="Q116" s="161" t="s">
        <v>441</v>
      </c>
    </row>
    <row r="117" spans="2:18" x14ac:dyDescent="0.2">
      <c r="Q117" s="161" t="str">
        <f>"Costs ("&amp;$E$8&amp;"-"&amp;N112&amp;")"</f>
        <v>Costs (2023-7)</v>
      </c>
    </row>
    <row r="118" spans="2:18" x14ac:dyDescent="0.2">
      <c r="C118" s="151" t="str">
        <f>C105</f>
        <v>Actual Costs of Compliance</v>
      </c>
      <c r="D118" s="151" t="s">
        <v>420</v>
      </c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4">
        <f>SUM(E118:N118)</f>
        <v>0</v>
      </c>
      <c r="Q118" s="144">
        <f>Q105+N118</f>
        <v>0</v>
      </c>
      <c r="R118" s="151" t="s">
        <v>420</v>
      </c>
    </row>
    <row r="120" spans="2:18" x14ac:dyDescent="0.2">
      <c r="C120" s="151" t="str">
        <f>C107</f>
        <v>Annual Over (Under)</v>
      </c>
      <c r="D120" s="151" t="s">
        <v>420</v>
      </c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</row>
    <row r="121" spans="2:18" x14ac:dyDescent="0.2">
      <c r="C121" s="151" t="str">
        <f>C108</f>
        <v>Plus Prior Carryover</v>
      </c>
      <c r="D121" s="151" t="s">
        <v>420</v>
      </c>
      <c r="E121" s="166"/>
    </row>
    <row r="122" spans="2:18" x14ac:dyDescent="0.2">
      <c r="C122" s="151" t="str">
        <f>C109</f>
        <v>Cumulative Carryover</v>
      </c>
      <c r="D122" s="151" t="s">
        <v>420</v>
      </c>
      <c r="E122" s="165"/>
      <c r="F122" s="166"/>
      <c r="G122" s="166"/>
      <c r="H122" s="166"/>
      <c r="I122" s="166"/>
      <c r="J122" s="166"/>
      <c r="K122" s="166"/>
      <c r="L122" s="166"/>
      <c r="M122" s="166"/>
      <c r="N122" s="166"/>
    </row>
    <row r="124" spans="2:18" x14ac:dyDescent="0.2">
      <c r="B124" s="137" t="str">
        <f>E125&amp;"-"&amp;N125&amp;" RRI Calculation Period"</f>
        <v>8-8 RRI Calculation Period</v>
      </c>
    </row>
    <row r="125" spans="2:18" x14ac:dyDescent="0.2">
      <c r="E125" s="137">
        <f>E112+1</f>
        <v>8</v>
      </c>
      <c r="F125" s="137">
        <f t="shared" ref="F125:N125" si="20">F112+1</f>
        <v>8</v>
      </c>
      <c r="G125" s="137">
        <f t="shared" si="20"/>
        <v>8</v>
      </c>
      <c r="H125" s="137">
        <f t="shared" si="20"/>
        <v>8</v>
      </c>
      <c r="I125" s="137">
        <f t="shared" si="20"/>
        <v>8</v>
      </c>
      <c r="J125" s="137">
        <f t="shared" si="20"/>
        <v>8</v>
      </c>
      <c r="K125" s="137">
        <f t="shared" si="20"/>
        <v>8</v>
      </c>
      <c r="L125" s="137">
        <f t="shared" si="20"/>
        <v>8</v>
      </c>
      <c r="M125" s="137">
        <f t="shared" si="20"/>
        <v>8</v>
      </c>
      <c r="N125" s="137">
        <f t="shared" si="20"/>
        <v>8</v>
      </c>
      <c r="O125" s="153" t="s">
        <v>440</v>
      </c>
      <c r="Q125" s="153" t="s">
        <v>441</v>
      </c>
    </row>
    <row r="126" spans="2:18" x14ac:dyDescent="0.2">
      <c r="C126" s="151" t="str">
        <f>C113</f>
        <v>Baseline Revenue Requirement ($MM)</v>
      </c>
      <c r="D126" s="151" t="s">
        <v>420</v>
      </c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53" t="s">
        <v>443</v>
      </c>
      <c r="Q126" s="153" t="str">
        <f>"Budget "&amp;"("&amp;$E$8&amp;"-"&amp;N125&amp;")"</f>
        <v>Budget (2023-8)</v>
      </c>
    </row>
    <row r="127" spans="2:18" x14ac:dyDescent="0.2">
      <c r="C127" s="151" t="str">
        <f>C114</f>
        <v>Annual 1% ($MM)</v>
      </c>
      <c r="D127" s="151" t="s">
        <v>420</v>
      </c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6">
        <f>SUM(E127:N127)</f>
        <v>0</v>
      </c>
      <c r="Q127" s="156" t="e">
        <f>Q114+N127</f>
        <v>#N/A</v>
      </c>
      <c r="R127" s="151" t="s">
        <v>420</v>
      </c>
    </row>
    <row r="128" spans="2:18" x14ac:dyDescent="0.2">
      <c r="M128" s="167" t="s">
        <v>454</v>
      </c>
      <c r="N128" s="167"/>
      <c r="O128" s="165">
        <f>E122</f>
        <v>0</v>
      </c>
    </row>
    <row r="129" spans="3:18" x14ac:dyDescent="0.2">
      <c r="M129" s="168" t="s">
        <v>455</v>
      </c>
      <c r="N129" s="168"/>
      <c r="O129" s="145">
        <f>O127-O128</f>
        <v>0</v>
      </c>
      <c r="Q129" s="161" t="s">
        <v>441</v>
      </c>
    </row>
    <row r="130" spans="3:18" x14ac:dyDescent="0.2">
      <c r="Q130" s="161" t="str">
        <f>"Costs ("&amp;$E$8&amp;"-"&amp;N125&amp;")"</f>
        <v>Costs (2023-8)</v>
      </c>
    </row>
    <row r="131" spans="3:18" x14ac:dyDescent="0.2">
      <c r="C131" s="151" t="str">
        <f>C118</f>
        <v>Actual Costs of Compliance</v>
      </c>
      <c r="D131" s="151" t="s">
        <v>420</v>
      </c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4">
        <f>SUM(E131:N131)</f>
        <v>0</v>
      </c>
      <c r="Q131" s="144">
        <f>Q118+N131</f>
        <v>0</v>
      </c>
      <c r="R131" s="151" t="s">
        <v>420</v>
      </c>
    </row>
    <row r="133" spans="3:18" x14ac:dyDescent="0.2">
      <c r="C133" s="151" t="str">
        <f t="shared" ref="C133:C135" si="21">C120</f>
        <v>Annual Over (Under)</v>
      </c>
      <c r="D133" s="151" t="s">
        <v>420</v>
      </c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</row>
    <row r="134" spans="3:18" x14ac:dyDescent="0.2">
      <c r="C134" s="151" t="str">
        <f t="shared" si="21"/>
        <v>Plus Prior Carryover</v>
      </c>
      <c r="D134" s="151" t="s">
        <v>420</v>
      </c>
      <c r="E134" s="166"/>
    </row>
    <row r="135" spans="3:18" x14ac:dyDescent="0.2">
      <c r="C135" s="151" t="str">
        <f t="shared" si="21"/>
        <v>Cumulative Carryover</v>
      </c>
      <c r="D135" s="151" t="s">
        <v>420</v>
      </c>
      <c r="E135" s="165"/>
      <c r="F135" s="166"/>
      <c r="G135" s="166"/>
      <c r="H135" s="166"/>
      <c r="I135" s="166"/>
      <c r="J135" s="166"/>
      <c r="K135" s="166"/>
      <c r="L135" s="166"/>
      <c r="M135" s="166"/>
      <c r="N135" s="166"/>
    </row>
  </sheetData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3"/>
  <sheetViews>
    <sheetView zoomScale="90" zoomScaleNormal="90" workbookViewId="0">
      <pane xSplit="4" ySplit="7" topLeftCell="E8" activePane="bottomRight" state="frozen"/>
      <selection pane="topRight" activeCell="E1" sqref="E1"/>
      <selection pane="bottomLeft" activeCell="A4" sqref="A4"/>
      <selection pane="bottomRight"/>
    </sheetView>
  </sheetViews>
  <sheetFormatPr defaultRowHeight="15" x14ac:dyDescent="0.25"/>
  <cols>
    <col min="1" max="1" width="29.5703125" bestFit="1" customWidth="1"/>
    <col min="2" max="2" width="14.85546875" bestFit="1" customWidth="1"/>
    <col min="3" max="3" width="37.140625" bestFit="1" customWidth="1"/>
    <col min="4" max="4" width="1.85546875" bestFit="1" customWidth="1"/>
    <col min="5" max="5" width="16.140625" bestFit="1" customWidth="1"/>
    <col min="6" max="18" width="13.28515625" bestFit="1" customWidth="1"/>
    <col min="19" max="24" width="15" bestFit="1" customWidth="1"/>
    <col min="25" max="25" width="15" style="139" bestFit="1" customWidth="1"/>
  </cols>
  <sheetData>
    <row r="1" spans="1:25" ht="15.75" x14ac:dyDescent="0.25">
      <c r="A1" s="111" t="s">
        <v>417</v>
      </c>
      <c r="B1" s="11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</row>
    <row r="2" spans="1:25" ht="15.75" x14ac:dyDescent="0.25">
      <c r="A2" s="111"/>
      <c r="B2" s="11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</row>
    <row r="3" spans="1:25" x14ac:dyDescent="0.25">
      <c r="A3" s="113" t="s">
        <v>429</v>
      </c>
      <c r="B3" s="114">
        <v>0.4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</row>
    <row r="4" spans="1:25" x14ac:dyDescent="0.25">
      <c r="A4" s="113" t="s">
        <v>428</v>
      </c>
      <c r="B4" s="114">
        <v>0.2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</row>
    <row r="5" spans="1:25" x14ac:dyDescent="0.25">
      <c r="A5" s="113" t="s">
        <v>430</v>
      </c>
      <c r="B5" s="114">
        <v>0.4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</row>
    <row r="6" spans="1:25" x14ac:dyDescent="0.25">
      <c r="A6" s="5"/>
      <c r="B6" s="5"/>
    </row>
    <row r="7" spans="1:25" ht="15.75" x14ac:dyDescent="0.25">
      <c r="A7" s="115" t="s">
        <v>418</v>
      </c>
      <c r="B7" s="104"/>
      <c r="C7" s="104"/>
      <c r="D7" s="104"/>
      <c r="E7" s="105">
        <v>2022</v>
      </c>
      <c r="F7" s="105">
        <f>E7+1</f>
        <v>2023</v>
      </c>
      <c r="G7" s="140">
        <f t="shared" ref="G7:X7" si="0">F7+1</f>
        <v>2024</v>
      </c>
      <c r="H7" s="140">
        <f t="shared" si="0"/>
        <v>2025</v>
      </c>
      <c r="I7" s="140">
        <f t="shared" si="0"/>
        <v>2026</v>
      </c>
      <c r="J7" s="140">
        <f t="shared" si="0"/>
        <v>2027</v>
      </c>
      <c r="K7" s="140">
        <f t="shared" si="0"/>
        <v>2028</v>
      </c>
      <c r="L7" s="140">
        <f t="shared" si="0"/>
        <v>2029</v>
      </c>
      <c r="M7" s="140">
        <f t="shared" si="0"/>
        <v>2030</v>
      </c>
      <c r="N7" s="140">
        <f t="shared" si="0"/>
        <v>2031</v>
      </c>
      <c r="O7" s="140">
        <f t="shared" si="0"/>
        <v>2032</v>
      </c>
      <c r="P7" s="140">
        <f t="shared" si="0"/>
        <v>2033</v>
      </c>
      <c r="Q7" s="140">
        <f t="shared" si="0"/>
        <v>2034</v>
      </c>
      <c r="R7" s="140">
        <f t="shared" si="0"/>
        <v>2035</v>
      </c>
      <c r="S7" s="140">
        <f t="shared" si="0"/>
        <v>2036</v>
      </c>
      <c r="T7" s="140">
        <f t="shared" si="0"/>
        <v>2037</v>
      </c>
      <c r="U7" s="140">
        <f t="shared" si="0"/>
        <v>2038</v>
      </c>
      <c r="V7" s="140">
        <f t="shared" si="0"/>
        <v>2039</v>
      </c>
      <c r="W7" s="140">
        <f t="shared" si="0"/>
        <v>2040</v>
      </c>
      <c r="X7" s="140">
        <f t="shared" si="0"/>
        <v>2041</v>
      </c>
    </row>
    <row r="8" spans="1:25" x14ac:dyDescent="0.25">
      <c r="A8" s="109" t="s">
        <v>419</v>
      </c>
      <c r="B8" s="109" t="s">
        <v>432</v>
      </c>
      <c r="C8" s="109" t="s">
        <v>20</v>
      </c>
      <c r="D8" s="109" t="s">
        <v>420</v>
      </c>
      <c r="E8" s="129">
        <f>E17*$B$3+E37*$B$4+E57*$B$5</f>
        <v>494345327.50156385</v>
      </c>
      <c r="F8" s="110">
        <f t="shared" ref="F8:X8" si="1">F17*$B$3+F37*$B$4+F57*$B$5</f>
        <v>507737860.59987873</v>
      </c>
      <c r="G8" s="110">
        <f t="shared" si="1"/>
        <v>535341766.24650884</v>
      </c>
      <c r="H8" s="110">
        <f t="shared" si="1"/>
        <v>558401397.23007822</v>
      </c>
      <c r="I8" s="110">
        <f t="shared" si="1"/>
        <v>576114483.16382086</v>
      </c>
      <c r="J8" s="110">
        <f t="shared" si="1"/>
        <v>608865220.05695939</v>
      </c>
      <c r="K8" s="110">
        <f t="shared" si="1"/>
        <v>615651479.93744588</v>
      </c>
      <c r="L8" s="110">
        <f t="shared" si="1"/>
        <v>637450325.54113615</v>
      </c>
      <c r="M8" s="110">
        <f t="shared" si="1"/>
        <v>665529579.60310602</v>
      </c>
      <c r="N8" s="110">
        <f t="shared" si="1"/>
        <v>681356799.08534598</v>
      </c>
      <c r="O8" s="110">
        <f t="shared" si="1"/>
        <v>710885139.35412312</v>
      </c>
      <c r="P8" s="110">
        <f t="shared" si="1"/>
        <v>750357056.30175042</v>
      </c>
      <c r="Q8" s="110">
        <f t="shared" si="1"/>
        <v>757484552.7415663</v>
      </c>
      <c r="R8" s="110">
        <f t="shared" si="1"/>
        <v>790085024.14767897</v>
      </c>
      <c r="S8" s="110">
        <f t="shared" si="1"/>
        <v>853895718.32629752</v>
      </c>
      <c r="T8" s="110">
        <f t="shared" si="1"/>
        <v>866985497.71179092</v>
      </c>
      <c r="U8" s="110">
        <f t="shared" si="1"/>
        <v>884360224.69424629</v>
      </c>
      <c r="V8" s="110">
        <f t="shared" si="1"/>
        <v>955734272.43532407</v>
      </c>
      <c r="W8" s="110">
        <f t="shared" si="1"/>
        <v>954444156.25318432</v>
      </c>
      <c r="X8" s="110">
        <f t="shared" si="1"/>
        <v>979406998.82137907</v>
      </c>
    </row>
    <row r="9" spans="1:25" x14ac:dyDescent="0.25">
      <c r="A9" s="116" t="s">
        <v>419</v>
      </c>
      <c r="B9" s="116" t="s">
        <v>431</v>
      </c>
      <c r="C9" s="116" t="s">
        <v>20</v>
      </c>
      <c r="D9" s="116" t="s">
        <v>420</v>
      </c>
      <c r="E9" s="133">
        <f>E27*$B$3+E47*$B$4+E67*$B$5</f>
        <v>476552861.66679412</v>
      </c>
      <c r="F9" s="118">
        <f t="shared" ref="F9:X9" si="2">F27*$B$3+F47*$B$4+F67*$B$5</f>
        <v>483286398.70392483</v>
      </c>
      <c r="G9" s="118">
        <f t="shared" si="2"/>
        <v>516244153.28241587</v>
      </c>
      <c r="H9" s="118">
        <f t="shared" si="2"/>
        <v>535831634.16939211</v>
      </c>
      <c r="I9" s="118">
        <f t="shared" si="2"/>
        <v>562478889.62176859</v>
      </c>
      <c r="J9" s="118">
        <f t="shared" si="2"/>
        <v>600129858.41522515</v>
      </c>
      <c r="K9" s="118">
        <f t="shared" si="2"/>
        <v>616368381.5893147</v>
      </c>
      <c r="L9" s="118">
        <f t="shared" si="2"/>
        <v>644273460.76543593</v>
      </c>
      <c r="M9" s="118">
        <f t="shared" si="2"/>
        <v>677642574.92680454</v>
      </c>
      <c r="N9" s="118">
        <f t="shared" si="2"/>
        <v>704095417.81005323</v>
      </c>
      <c r="O9" s="118">
        <f t="shared" si="2"/>
        <v>738604907.71864235</v>
      </c>
      <c r="P9" s="118">
        <f t="shared" si="2"/>
        <v>788859761.7100575</v>
      </c>
      <c r="Q9" s="118">
        <f t="shared" si="2"/>
        <v>807668404.49860978</v>
      </c>
      <c r="R9" s="118">
        <f t="shared" si="2"/>
        <v>850233911.852862</v>
      </c>
      <c r="S9" s="118">
        <f t="shared" si="2"/>
        <v>922062625.3152647</v>
      </c>
      <c r="T9" s="118">
        <f t="shared" si="2"/>
        <v>944157770.91664743</v>
      </c>
      <c r="U9" s="118">
        <f t="shared" si="2"/>
        <v>965127222.85486758</v>
      </c>
      <c r="V9" s="118">
        <f t="shared" si="2"/>
        <v>1015943296.9337181</v>
      </c>
      <c r="W9" s="118">
        <f t="shared" si="2"/>
        <v>1005966272.4326584</v>
      </c>
      <c r="X9" s="118">
        <f t="shared" si="2"/>
        <v>1032734996.9359043</v>
      </c>
    </row>
    <row r="10" spans="1:25" x14ac:dyDescent="0.25">
      <c r="A10" s="119" t="s">
        <v>419</v>
      </c>
      <c r="B10" s="130" t="s">
        <v>421</v>
      </c>
      <c r="C10" s="130" t="s">
        <v>20</v>
      </c>
      <c r="D10" s="130" t="s">
        <v>420</v>
      </c>
      <c r="E10" s="131">
        <f>E8-E9</f>
        <v>17792465.834769726</v>
      </c>
      <c r="F10" s="131">
        <f t="shared" ref="F10:X10" si="3">F8-F9</f>
        <v>24451461.895953894</v>
      </c>
      <c r="G10" s="131">
        <f t="shared" si="3"/>
        <v>19097612.96409297</v>
      </c>
      <c r="H10" s="131">
        <f t="shared" si="3"/>
        <v>22569763.060686111</v>
      </c>
      <c r="I10" s="131">
        <f t="shared" si="3"/>
        <v>13635593.542052269</v>
      </c>
      <c r="J10" s="131">
        <f t="shared" si="3"/>
        <v>8735361.6417342424</v>
      </c>
      <c r="K10" s="131">
        <f t="shared" si="3"/>
        <v>-716901.65186882019</v>
      </c>
      <c r="L10" s="131">
        <f t="shared" si="3"/>
        <v>-6823135.2242997885</v>
      </c>
      <c r="M10" s="131">
        <f t="shared" si="3"/>
        <v>-12112995.323698521</v>
      </c>
      <c r="N10" s="131">
        <f t="shared" si="3"/>
        <v>-22738618.724707246</v>
      </c>
      <c r="O10" s="131">
        <f t="shared" si="3"/>
        <v>-27719768.364519238</v>
      </c>
      <c r="P10" s="131">
        <f t="shared" si="3"/>
        <v>-38502705.408307076</v>
      </c>
      <c r="Q10" s="131">
        <f t="shared" si="3"/>
        <v>-50183851.757043481</v>
      </c>
      <c r="R10" s="131">
        <f t="shared" si="3"/>
        <v>-60148887.705183029</v>
      </c>
      <c r="S10" s="131">
        <f t="shared" si="3"/>
        <v>-68166906.98896718</v>
      </c>
      <c r="T10" s="131">
        <f t="shared" si="3"/>
        <v>-77172273.204856515</v>
      </c>
      <c r="U10" s="131">
        <f t="shared" si="3"/>
        <v>-80766998.160621285</v>
      </c>
      <c r="V10" s="131">
        <f t="shared" si="3"/>
        <v>-60209024.498394012</v>
      </c>
      <c r="W10" s="131">
        <f t="shared" si="3"/>
        <v>-51522116.179474115</v>
      </c>
      <c r="X10" s="131">
        <f t="shared" si="3"/>
        <v>-53327998.114525199</v>
      </c>
    </row>
    <row r="11" spans="1:25" x14ac:dyDescent="0.25">
      <c r="A11" s="102"/>
      <c r="B11" s="134" t="s">
        <v>437</v>
      </c>
      <c r="C11" s="135">
        <f>AVERAGE(E11:Y11)</f>
        <v>-2.6473476125310192E-2</v>
      </c>
      <c r="D11" s="121"/>
      <c r="E11" s="132">
        <f>E10/E8</f>
        <v>3.5991977358607562E-2</v>
      </c>
      <c r="F11" s="132">
        <f t="shared" ref="F11:X11" si="4">F10/F8</f>
        <v>4.8157649435606679E-2</v>
      </c>
      <c r="G11" s="132">
        <f t="shared" si="4"/>
        <v>3.5673683930909833E-2</v>
      </c>
      <c r="H11" s="132">
        <f t="shared" si="4"/>
        <v>4.04185289876463E-2</v>
      </c>
      <c r="I11" s="132">
        <f t="shared" si="4"/>
        <v>2.3668201269946069E-2</v>
      </c>
      <c r="J11" s="132">
        <f t="shared" si="4"/>
        <v>1.4346954554108129E-2</v>
      </c>
      <c r="K11" s="132">
        <f t="shared" si="4"/>
        <v>-1.1644602104126543E-3</v>
      </c>
      <c r="L11" s="132">
        <f t="shared" si="4"/>
        <v>-1.070379126170746E-2</v>
      </c>
      <c r="M11" s="132">
        <f t="shared" si="4"/>
        <v>-1.8200536377244426E-2</v>
      </c>
      <c r="N11" s="132">
        <f t="shared" si="4"/>
        <v>-3.3372557161286995E-2</v>
      </c>
      <c r="O11" s="132">
        <f t="shared" si="4"/>
        <v>-3.8993315276929431E-2</v>
      </c>
      <c r="P11" s="132">
        <f t="shared" si="4"/>
        <v>-5.1312511936748552E-2</v>
      </c>
      <c r="Q11" s="132">
        <f t="shared" si="4"/>
        <v>-6.6250660261536559E-2</v>
      </c>
      <c r="R11" s="132">
        <f t="shared" si="4"/>
        <v>-7.6129639047480893E-2</v>
      </c>
      <c r="S11" s="132">
        <f t="shared" si="4"/>
        <v>-7.9830482254413526E-2</v>
      </c>
      <c r="T11" s="132">
        <f t="shared" si="4"/>
        <v>-8.9012184642690104E-2</v>
      </c>
      <c r="U11" s="132">
        <f t="shared" si="4"/>
        <v>-9.1328166854796319E-2</v>
      </c>
      <c r="V11" s="132">
        <f t="shared" si="4"/>
        <v>-6.2997661834365629E-2</v>
      </c>
      <c r="W11" s="132">
        <f t="shared" si="4"/>
        <v>-5.3981278885641686E-2</v>
      </c>
      <c r="X11" s="132">
        <f t="shared" si="4"/>
        <v>-5.4449272037774131E-2</v>
      </c>
    </row>
    <row r="12" spans="1:25" x14ac:dyDescent="0.25">
      <c r="A12" s="102"/>
      <c r="B12" s="112"/>
      <c r="C12" s="136" t="s">
        <v>438</v>
      </c>
      <c r="D12" s="121"/>
      <c r="E12" s="120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</row>
    <row r="13" spans="1:25" x14ac:dyDescent="0.25">
      <c r="A13" s="102"/>
      <c r="B13" s="102"/>
      <c r="C13" s="120"/>
      <c r="D13" s="121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</row>
    <row r="14" spans="1:25" ht="15.75" x14ac:dyDescent="0.25">
      <c r="A14" s="103" t="s">
        <v>422</v>
      </c>
      <c r="B14" s="102"/>
      <c r="C14" s="120"/>
      <c r="D14" s="121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</row>
    <row r="15" spans="1:25" x14ac:dyDescent="0.25">
      <c r="A15" s="102"/>
      <c r="B15" s="102"/>
      <c r="C15" s="120"/>
      <c r="D15" s="121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</row>
    <row r="16" spans="1:25" x14ac:dyDescent="0.25">
      <c r="A16" s="107" t="s">
        <v>423</v>
      </c>
      <c r="B16" s="122" t="s">
        <v>424</v>
      </c>
      <c r="C16" s="126" t="s">
        <v>425</v>
      </c>
      <c r="D16" s="127"/>
      <c r="E16" s="128">
        <f>E$7</f>
        <v>2022</v>
      </c>
      <c r="F16" s="128">
        <f t="shared" ref="F16:X16" si="5">F$7</f>
        <v>2023</v>
      </c>
      <c r="G16" s="123">
        <f t="shared" si="5"/>
        <v>2024</v>
      </c>
      <c r="H16" s="105">
        <f t="shared" si="5"/>
        <v>2025</v>
      </c>
      <c r="I16" s="105">
        <f t="shared" si="5"/>
        <v>2026</v>
      </c>
      <c r="J16" s="105">
        <f t="shared" si="5"/>
        <v>2027</v>
      </c>
      <c r="K16" s="105">
        <f t="shared" si="5"/>
        <v>2028</v>
      </c>
      <c r="L16" s="105">
        <f t="shared" si="5"/>
        <v>2029</v>
      </c>
      <c r="M16" s="105">
        <f t="shared" si="5"/>
        <v>2030</v>
      </c>
      <c r="N16" s="105">
        <f t="shared" si="5"/>
        <v>2031</v>
      </c>
      <c r="O16" s="105">
        <f t="shared" si="5"/>
        <v>2032</v>
      </c>
      <c r="P16" s="105">
        <f t="shared" si="5"/>
        <v>2033</v>
      </c>
      <c r="Q16" s="105">
        <f t="shared" si="5"/>
        <v>2034</v>
      </c>
      <c r="R16" s="105">
        <f t="shared" si="5"/>
        <v>2035</v>
      </c>
      <c r="S16" s="105">
        <f t="shared" si="5"/>
        <v>2036</v>
      </c>
      <c r="T16" s="105">
        <f t="shared" si="5"/>
        <v>2037</v>
      </c>
      <c r="U16" s="105">
        <f t="shared" si="5"/>
        <v>2038</v>
      </c>
      <c r="V16" s="105">
        <f t="shared" si="5"/>
        <v>2039</v>
      </c>
      <c r="W16" s="105">
        <f t="shared" si="5"/>
        <v>2040</v>
      </c>
      <c r="X16" s="105">
        <f t="shared" si="5"/>
        <v>2041</v>
      </c>
    </row>
    <row r="17" spans="1:24" x14ac:dyDescent="0.25">
      <c r="A17" s="109" t="s">
        <v>429</v>
      </c>
      <c r="B17" s="109" t="s">
        <v>432</v>
      </c>
      <c r="C17" s="124" t="s">
        <v>20</v>
      </c>
      <c r="D17" s="124" t="s">
        <v>420</v>
      </c>
      <c r="E17" s="125">
        <f>Plan_1!F12</f>
        <v>494345327.50156385</v>
      </c>
      <c r="F17" s="125">
        <f>Plan_1!G12</f>
        <v>507761379.74050367</v>
      </c>
      <c r="G17" s="125">
        <f>Plan_1!H12</f>
        <v>532274849.0590089</v>
      </c>
      <c r="H17" s="125">
        <f>Plan_1!I12</f>
        <v>555175513.34335935</v>
      </c>
      <c r="I17" s="125">
        <f>Plan_1!J12</f>
        <v>578786278.76928961</v>
      </c>
      <c r="J17" s="125">
        <f>Plan_1!K12</f>
        <v>614473852.38117814</v>
      </c>
      <c r="K17" s="125">
        <f>Plan_1!L12</f>
        <v>619872635.40619588</v>
      </c>
      <c r="L17" s="125">
        <f>Plan_1!M12</f>
        <v>640107032.18176115</v>
      </c>
      <c r="M17" s="125">
        <f>Plan_1!N12</f>
        <v>666055308.11873102</v>
      </c>
      <c r="N17" s="125">
        <f>Plan_1!O12</f>
        <v>679388965.10097098</v>
      </c>
      <c r="O17" s="125">
        <f>Plan_1!P12</f>
        <v>704343913.18224812</v>
      </c>
      <c r="P17" s="125">
        <f>Plan_1!Q12</f>
        <v>736828029.3486253</v>
      </c>
      <c r="Q17" s="125">
        <f>Plan_1!R12</f>
        <v>736761363.2884413</v>
      </c>
      <c r="R17" s="125">
        <f>Plan_1!S12</f>
        <v>773432999.54006875</v>
      </c>
      <c r="S17" s="125">
        <f>Plan_1!T12</f>
        <v>815697461.97975576</v>
      </c>
      <c r="T17" s="125">
        <f>Plan_1!U12</f>
        <v>827844043.28359592</v>
      </c>
      <c r="U17" s="125">
        <f>Plan_1!V12</f>
        <v>844088376.68235195</v>
      </c>
      <c r="V17" s="125">
        <f>Plan_1!W12</f>
        <v>930619226.86062884</v>
      </c>
      <c r="W17" s="125">
        <f>Plan_1!X12</f>
        <v>927169860.14845848</v>
      </c>
      <c r="X17" s="125">
        <f>Plan_1!Y12</f>
        <v>953947824.33007586</v>
      </c>
    </row>
    <row r="18" spans="1:24" x14ac:dyDescent="0.25">
      <c r="A18" s="104" t="s">
        <v>429</v>
      </c>
      <c r="B18" s="104" t="s">
        <v>432</v>
      </c>
      <c r="C18" s="108" t="s">
        <v>33</v>
      </c>
      <c r="D18" s="109" t="s">
        <v>420</v>
      </c>
      <c r="E18" s="106">
        <f>Plan_1!F24</f>
        <v>68800225.5859375</v>
      </c>
      <c r="F18" s="106">
        <f>Plan_1!G24</f>
        <v>62173386.71875</v>
      </c>
      <c r="G18" s="106">
        <f>Plan_1!H24</f>
        <v>67204182.6171875</v>
      </c>
      <c r="H18" s="106">
        <f>Plan_1!I24</f>
        <v>69020592.28515625</v>
      </c>
      <c r="I18" s="106">
        <f>Plan_1!J24</f>
        <v>85490533.203125</v>
      </c>
      <c r="J18" s="106">
        <f>Plan_1!K24</f>
        <v>92476468.75</v>
      </c>
      <c r="K18" s="106">
        <f>Plan_1!L24</f>
        <v>96448604.4921875</v>
      </c>
      <c r="L18" s="106">
        <f>Plan_1!M24</f>
        <v>101170349.609375</v>
      </c>
      <c r="M18" s="106">
        <f>Plan_1!N24</f>
        <v>108068315.4296875</v>
      </c>
      <c r="N18" s="106">
        <f>Plan_1!O24</f>
        <v>104730534.1796875</v>
      </c>
      <c r="O18" s="106">
        <f>Plan_1!P24</f>
        <v>112620379.8828125</v>
      </c>
      <c r="P18" s="106">
        <f>Plan_1!Q24</f>
        <v>116116720.703125</v>
      </c>
      <c r="Q18" s="106">
        <f>Plan_1!R24</f>
        <v>119399425.78125</v>
      </c>
      <c r="R18" s="106">
        <f>Plan_1!S24</f>
        <v>115288625</v>
      </c>
      <c r="S18" s="106">
        <f>Plan_1!T24</f>
        <v>124414449.21875</v>
      </c>
      <c r="T18" s="106">
        <f>Plan_1!U24</f>
        <v>120735314.453125</v>
      </c>
      <c r="U18" s="106">
        <f>Plan_1!V24</f>
        <v>125347945.3125</v>
      </c>
      <c r="V18" s="106">
        <f>Plan_1!W24</f>
        <v>132657169.921875</v>
      </c>
      <c r="W18" s="106">
        <f>Plan_1!X24</f>
        <v>135556592.7734375</v>
      </c>
      <c r="X18" s="106">
        <f>Plan_1!Y24</f>
        <v>145808638.06152344</v>
      </c>
    </row>
    <row r="19" spans="1:24" x14ac:dyDescent="0.25">
      <c r="A19" s="104" t="s">
        <v>429</v>
      </c>
      <c r="B19" s="104" t="s">
        <v>432</v>
      </c>
      <c r="C19" s="108" t="s">
        <v>426</v>
      </c>
      <c r="D19" s="109" t="s">
        <v>420</v>
      </c>
      <c r="E19" s="106">
        <f>Plan_1!F33+Plan_1!F34+Plan_1!F36</f>
        <v>211590756.90372294</v>
      </c>
      <c r="F19" s="106">
        <f>Plan_1!G33+Plan_1!G34+Plan_1!G36</f>
        <v>218818464.59774092</v>
      </c>
      <c r="G19" s="106">
        <f>Plan_1!H33+Plan_1!H34+Plan_1!H36</f>
        <v>219678122.97541839</v>
      </c>
      <c r="H19" s="106">
        <f>Plan_1!I33+Plan_1!I34+Plan_1!I36</f>
        <v>226966471.84320343</v>
      </c>
      <c r="I19" s="106">
        <f>Plan_1!J33+Plan_1!J34+Plan_1!J36</f>
        <v>231694280.40338659</v>
      </c>
      <c r="J19" s="106">
        <f>Plan_1!K33+Plan_1!K34+Plan_1!K36</f>
        <v>254783946.79730353</v>
      </c>
      <c r="K19" s="106">
        <f>Plan_1!L33+Plan_1!L34+Plan_1!L36</f>
        <v>246154553.55932009</v>
      </c>
      <c r="L19" s="106">
        <f>Plan_1!M33+Plan_1!M34+Plan_1!M36</f>
        <v>251913931.41680953</v>
      </c>
      <c r="M19" s="106">
        <f>Plan_1!N33+Plan_1!N34+Plan_1!N36</f>
        <v>261414311.02744302</v>
      </c>
      <c r="N19" s="106">
        <f>Plan_1!O33+Plan_1!O34+Plan_1!O36</f>
        <v>268501886.13382238</v>
      </c>
      <c r="O19" s="106">
        <f>Plan_1!P33+Plan_1!P34+Plan_1!P36</f>
        <v>276917090.15053523</v>
      </c>
      <c r="P19" s="106">
        <f>Plan_1!Q33+Plan_1!Q34+Plan_1!Q36</f>
        <v>295747394.00423688</v>
      </c>
      <c r="Q19" s="106">
        <f>Plan_1!R33+Plan_1!R34+Plan_1!R36</f>
        <v>282332617.61576867</v>
      </c>
      <c r="R19" s="106">
        <f>Plan_1!S33+Plan_1!S34+Plan_1!S36</f>
        <v>289640902.82566583</v>
      </c>
      <c r="S19" s="106">
        <f>Plan_1!T33+Plan_1!T34+Plan_1!T36</f>
        <v>300314718.02999425</v>
      </c>
      <c r="T19" s="106">
        <f>Plan_1!U33+Plan_1!U34+Plan_1!U36</f>
        <v>307607763.74627978</v>
      </c>
      <c r="U19" s="106">
        <f>Plan_1!V33+Plan_1!V34+Plan_1!V36</f>
        <v>310516403.45715857</v>
      </c>
      <c r="V19" s="106">
        <f>Plan_1!W33+Plan_1!W34+Plan_1!W36</f>
        <v>336175874.64027071</v>
      </c>
      <c r="W19" s="106">
        <f>Plan_1!X33+Plan_1!X34+Plan_1!X36</f>
        <v>321097552.09610009</v>
      </c>
      <c r="X19" s="106">
        <f>Plan_1!Y33+Plan_1!Y34+Plan_1!Y36</f>
        <v>329716693.51257336</v>
      </c>
    </row>
    <row r="20" spans="1:24" x14ac:dyDescent="0.25">
      <c r="A20" s="104" t="s">
        <v>429</v>
      </c>
      <c r="B20" s="104" t="s">
        <v>432</v>
      </c>
      <c r="C20" s="108" t="s">
        <v>12</v>
      </c>
      <c r="D20" s="109" t="s">
        <v>420</v>
      </c>
      <c r="E20" s="106">
        <f>Plan_1!F8</f>
        <v>58078763.422008984</v>
      </c>
      <c r="F20" s="106">
        <f>Plan_1!G8</f>
        <v>63736757.636806995</v>
      </c>
      <c r="G20" s="106">
        <f>Plan_1!H8</f>
        <v>69021091.530862719</v>
      </c>
      <c r="H20" s="106">
        <f>Plan_1!I8</f>
        <v>72585925.474760026</v>
      </c>
      <c r="I20" s="106">
        <f>Plan_1!J8</f>
        <v>73953347.22662887</v>
      </c>
      <c r="J20" s="106">
        <f>Plan_1!K8</f>
        <v>77833156.242013767</v>
      </c>
      <c r="K20" s="106">
        <f>Plan_1!L8</f>
        <v>81724373.381127954</v>
      </c>
      <c r="L20" s="106">
        <f>Plan_1!M8</f>
        <v>85620425.039395839</v>
      </c>
      <c r="M20" s="106">
        <f>Plan_1!N8</f>
        <v>89579013.363384381</v>
      </c>
      <c r="N20" s="106">
        <f>Plan_1!O8</f>
        <v>93708081.582528353</v>
      </c>
      <c r="O20" s="106">
        <f>Plan_1!P8</f>
        <v>96519146.404120445</v>
      </c>
      <c r="P20" s="106">
        <f>Plan_1!Q8</f>
        <v>100797425.69477001</v>
      </c>
      <c r="Q20" s="106">
        <f>Plan_1!R8</f>
        <v>105294950.45932461</v>
      </c>
      <c r="R20" s="106">
        <f>Plan_1!S8</f>
        <v>119975081.56424752</v>
      </c>
      <c r="S20" s="106">
        <f>Plan_1!T8</f>
        <v>124599491.08636186</v>
      </c>
      <c r="T20" s="106">
        <f>Plan_1!U8</f>
        <v>129340358.9395915</v>
      </c>
      <c r="U20" s="106">
        <f>Plan_1!V8</f>
        <v>134254240.18956846</v>
      </c>
      <c r="V20" s="106">
        <f>Plan_1!W8</f>
        <v>149801541.59331441</v>
      </c>
      <c r="W20" s="106">
        <f>Plan_1!X8</f>
        <v>152077368.51932034</v>
      </c>
      <c r="X20" s="106">
        <f>Plan_1!Y8</f>
        <v>157345925.03667581</v>
      </c>
    </row>
    <row r="21" spans="1:24" x14ac:dyDescent="0.25">
      <c r="A21" s="104" t="s">
        <v>429</v>
      </c>
      <c r="B21" s="104" t="s">
        <v>432</v>
      </c>
      <c r="C21" s="108" t="s">
        <v>18</v>
      </c>
      <c r="D21" s="109" t="s">
        <v>420</v>
      </c>
      <c r="E21" s="106">
        <f>Plan_1!F11</f>
        <v>43963430.978299305</v>
      </c>
      <c r="F21" s="106">
        <f>Plan_1!G11</f>
        <v>45981271.413422309</v>
      </c>
      <c r="G21" s="106">
        <f>Plan_1!H11</f>
        <v>49742590.882558383</v>
      </c>
      <c r="H21" s="106">
        <f>Plan_1!I11</f>
        <v>52053005.957273021</v>
      </c>
      <c r="I21" s="106">
        <f>Plan_1!J11</f>
        <v>52277940.803261481</v>
      </c>
      <c r="J21" s="106">
        <f>Plan_1!K11</f>
        <v>52793442.976697981</v>
      </c>
      <c r="K21" s="106">
        <f>Plan_1!L11</f>
        <v>54487128.577880725</v>
      </c>
      <c r="L21" s="106">
        <f>Plan_1!M11</f>
        <v>56092371.081215769</v>
      </c>
      <c r="M21" s="106">
        <f>Plan_1!N11</f>
        <v>57620982.159301341</v>
      </c>
      <c r="N21" s="106">
        <f>Plan_1!O11</f>
        <v>59143124.240379304</v>
      </c>
      <c r="O21" s="106">
        <f>Plan_1!P11</f>
        <v>60773228.47994101</v>
      </c>
      <c r="P21" s="106">
        <f>Plan_1!Q11</f>
        <v>62414385.416131273</v>
      </c>
      <c r="Q21" s="106">
        <f>Plan_1!R11</f>
        <v>63967400.908721529</v>
      </c>
      <c r="R21" s="106">
        <f>Plan_1!S11</f>
        <v>69209977.507247061</v>
      </c>
      <c r="S21" s="106">
        <f>Plan_1!T11</f>
        <v>74202401.44877997</v>
      </c>
      <c r="T21" s="106">
        <f>Plan_1!U11</f>
        <v>75221530.917241454</v>
      </c>
      <c r="U21" s="106">
        <f>Plan_1!V11</f>
        <v>76258553.946444497</v>
      </c>
      <c r="V21" s="106">
        <f>Plan_1!W11</f>
        <v>81249180.99023965</v>
      </c>
      <c r="W21" s="106">
        <f>Plan_1!X11</f>
        <v>86072960.104578003</v>
      </c>
      <c r="X21" s="106">
        <f>Plan_1!Y11</f>
        <v>86780022.149239033</v>
      </c>
    </row>
    <row r="22" spans="1:24" x14ac:dyDescent="0.25">
      <c r="A22" s="104" t="s">
        <v>429</v>
      </c>
      <c r="B22" s="104" t="s">
        <v>432</v>
      </c>
      <c r="C22" s="108" t="s">
        <v>16</v>
      </c>
      <c r="D22" s="109" t="s">
        <v>420</v>
      </c>
      <c r="E22" s="106">
        <f>Plan_1!F10</f>
        <v>111912150.61159505</v>
      </c>
      <c r="F22" s="106">
        <f>Plan_1!G10</f>
        <v>117051499.37378354</v>
      </c>
      <c r="G22" s="106">
        <f>Plan_1!H10</f>
        <v>126628861.05298184</v>
      </c>
      <c r="H22" s="106">
        <f>Plan_1!I10</f>
        <v>132511785.9952393</v>
      </c>
      <c r="I22" s="106">
        <f>Plan_1!J10</f>
        <v>133084959.22901134</v>
      </c>
      <c r="J22" s="106">
        <f>Plan_1!K10</f>
        <v>134398771.66797775</v>
      </c>
      <c r="K22" s="106">
        <f>Plan_1!L10</f>
        <v>138711886.29607064</v>
      </c>
      <c r="L22" s="106">
        <f>Plan_1!M10</f>
        <v>142799816.48347503</v>
      </c>
      <c r="M22" s="106">
        <f>Plan_1!N10</f>
        <v>146692642.6838575</v>
      </c>
      <c r="N22" s="106">
        <f>Plan_1!O10</f>
        <v>150569014.59693992</v>
      </c>
      <c r="O22" s="106">
        <f>Plan_1!P10</f>
        <v>154720281.08550557</v>
      </c>
      <c r="P22" s="106">
        <f>Plan_1!Q10</f>
        <v>158899646.82026279</v>
      </c>
      <c r="Q22" s="106">
        <f>Plan_1!R10</f>
        <v>162854610.22236499</v>
      </c>
      <c r="R22" s="106">
        <f>Plan_1!S10</f>
        <v>176204668.54861876</v>
      </c>
      <c r="S22" s="106">
        <f>Plan_1!T10</f>
        <v>188916155.60333043</v>
      </c>
      <c r="T22" s="106">
        <f>Plan_1!U10</f>
        <v>191511841.40044129</v>
      </c>
      <c r="U22" s="106">
        <f>Plan_1!V10</f>
        <v>194153076.11146912</v>
      </c>
      <c r="V22" s="106">
        <f>Plan_1!W10</f>
        <v>206861645.88111171</v>
      </c>
      <c r="W22" s="106">
        <f>Plan_1!X10</f>
        <v>219143990.57422814</v>
      </c>
      <c r="X22" s="106">
        <f>Plan_1!Y10</f>
        <v>220945087.23048985</v>
      </c>
    </row>
    <row r="23" spans="1:24" x14ac:dyDescent="0.25">
      <c r="A23" s="104" t="s">
        <v>429</v>
      </c>
      <c r="B23" s="104" t="s">
        <v>432</v>
      </c>
      <c r="C23" s="108" t="s">
        <v>427</v>
      </c>
      <c r="D23" s="109" t="s">
        <v>420</v>
      </c>
      <c r="E23" s="106">
        <f>Plan_1!F37</f>
        <v>0</v>
      </c>
      <c r="F23" s="106">
        <f>Plan_1!G37</f>
        <v>0</v>
      </c>
      <c r="G23" s="106">
        <f>Plan_1!H37</f>
        <v>0</v>
      </c>
      <c r="H23" s="106">
        <f>Plan_1!I37</f>
        <v>1887731.7877272682</v>
      </c>
      <c r="I23" s="106">
        <f>Plan_1!J37</f>
        <v>2035217.9038762811</v>
      </c>
      <c r="J23" s="106">
        <f>Plan_1!K37</f>
        <v>2188065.9471851652</v>
      </c>
      <c r="K23" s="106">
        <f>Plan_1!L37</f>
        <v>2346089.0996089512</v>
      </c>
      <c r="L23" s="106">
        <f>Plan_1!M37</f>
        <v>2510138.5514900666</v>
      </c>
      <c r="M23" s="106">
        <f>Plan_1!N37</f>
        <v>2680043.455057261</v>
      </c>
      <c r="N23" s="106">
        <f>Plan_1!O37</f>
        <v>2736324.3676134632</v>
      </c>
      <c r="O23" s="106">
        <f>Plan_1!P37</f>
        <v>2793787.179333346</v>
      </c>
      <c r="P23" s="106">
        <f>Plan_1!Q37</f>
        <v>2852456.7100993455</v>
      </c>
      <c r="Q23" s="106">
        <f>Plan_1!R37</f>
        <v>2912358.3010114315</v>
      </c>
      <c r="R23" s="106">
        <f>Plan_1!S37</f>
        <v>17841106.951996028</v>
      </c>
      <c r="S23" s="106">
        <f>Plan_1!T37</f>
        <v>18215770.197987944</v>
      </c>
      <c r="T23" s="106">
        <f>Plan_1!U37</f>
        <v>18598301.37214569</v>
      </c>
      <c r="U23" s="106">
        <f>Plan_1!V37</f>
        <v>18988865.700960744</v>
      </c>
      <c r="V23" s="106">
        <f>Plan_1!W37</f>
        <v>42142367.696217686</v>
      </c>
      <c r="W23" s="106">
        <f>Plan_1!X37</f>
        <v>43027357.417838253</v>
      </c>
      <c r="X23" s="106">
        <f>Plan_1!Y37</f>
        <v>43930931.923612848</v>
      </c>
    </row>
    <row r="24" spans="1:24" x14ac:dyDescent="0.25">
      <c r="A24" s="104" t="s">
        <v>429</v>
      </c>
      <c r="B24" s="104" t="s">
        <v>432</v>
      </c>
      <c r="C24" s="108" t="s">
        <v>53</v>
      </c>
      <c r="D24" s="109" t="s">
        <v>420</v>
      </c>
      <c r="E24" s="106">
        <f>Plan_1!F35</f>
        <v>0</v>
      </c>
      <c r="F24" s="106">
        <f>Plan_1!G35</f>
        <v>0</v>
      </c>
      <c r="G24" s="106">
        <f>Plan_1!H35</f>
        <v>0</v>
      </c>
      <c r="H24" s="106">
        <f>Plan_1!I35</f>
        <v>150000</v>
      </c>
      <c r="I24" s="106">
        <f>Plan_1!J35</f>
        <v>250000</v>
      </c>
      <c r="J24" s="106">
        <f>Plan_1!K35</f>
        <v>0</v>
      </c>
      <c r="K24" s="106">
        <f>Plan_1!L35</f>
        <v>0</v>
      </c>
      <c r="L24" s="106">
        <f>Plan_1!M35</f>
        <v>0</v>
      </c>
      <c r="M24" s="106">
        <f>Plan_1!N35</f>
        <v>0</v>
      </c>
      <c r="N24" s="106">
        <f>Plan_1!O35</f>
        <v>0</v>
      </c>
      <c r="O24" s="106">
        <f>Plan_1!P35</f>
        <v>0</v>
      </c>
      <c r="P24" s="106">
        <f>Plan_1!Q35</f>
        <v>0</v>
      </c>
      <c r="Q24" s="106">
        <f>Plan_1!R35</f>
        <v>0</v>
      </c>
      <c r="R24" s="106">
        <f>Plan_1!S35</f>
        <v>0</v>
      </c>
      <c r="S24" s="106">
        <f>Plan_1!T35</f>
        <v>0</v>
      </c>
      <c r="T24" s="106">
        <f>Plan_1!U35</f>
        <v>0</v>
      </c>
      <c r="U24" s="106">
        <f>Plan_1!V35</f>
        <v>0</v>
      </c>
      <c r="V24" s="106">
        <f>Plan_1!W35</f>
        <v>11000000</v>
      </c>
      <c r="W24" s="106">
        <f>Plan_1!X35</f>
        <v>0</v>
      </c>
      <c r="X24" s="106">
        <f>Plan_1!Y35</f>
        <v>0</v>
      </c>
    </row>
    <row r="25" spans="1:24" x14ac:dyDescent="0.25">
      <c r="A25" s="104" t="s">
        <v>429</v>
      </c>
      <c r="B25" s="104" t="s">
        <v>432</v>
      </c>
      <c r="C25" s="108" t="s">
        <v>113</v>
      </c>
      <c r="D25" s="109" t="s">
        <v>420</v>
      </c>
      <c r="E25" s="106">
        <f>Plan_1!F65</f>
        <v>0</v>
      </c>
      <c r="F25" s="106">
        <f>Plan_1!G65</f>
        <v>0</v>
      </c>
      <c r="G25" s="106">
        <f>Plan_1!H65</f>
        <v>0</v>
      </c>
      <c r="H25" s="106">
        <f>Plan_1!I65</f>
        <v>0</v>
      </c>
      <c r="I25" s="106">
        <f>Plan_1!J65</f>
        <v>0</v>
      </c>
      <c r="J25" s="106">
        <f>Plan_1!K65</f>
        <v>0</v>
      </c>
      <c r="K25" s="106">
        <f>Plan_1!L65</f>
        <v>0</v>
      </c>
      <c r="L25" s="106">
        <f>Plan_1!M65</f>
        <v>0</v>
      </c>
      <c r="M25" s="106">
        <f>Plan_1!N65</f>
        <v>0</v>
      </c>
      <c r="N25" s="106">
        <f>Plan_1!O65</f>
        <v>0</v>
      </c>
      <c r="O25" s="106">
        <f>Plan_1!P65</f>
        <v>0</v>
      </c>
      <c r="P25" s="106">
        <f>Plan_1!Q65</f>
        <v>0</v>
      </c>
      <c r="Q25" s="106">
        <f>Plan_1!R65</f>
        <v>0</v>
      </c>
      <c r="R25" s="106">
        <f>Plan_1!S65</f>
        <v>-14727362.857706521</v>
      </c>
      <c r="S25" s="106">
        <f>Plan_1!T65</f>
        <v>-14965523.605448563</v>
      </c>
      <c r="T25" s="106">
        <f>Plan_1!U65</f>
        <v>-15171067.545228815</v>
      </c>
      <c r="U25" s="106">
        <f>Plan_1!V65</f>
        <v>-15430708.035749441</v>
      </c>
      <c r="V25" s="106">
        <f>Plan_1!W65</f>
        <v>-29268553.862400442</v>
      </c>
      <c r="W25" s="106">
        <f>Plan_1!X65</f>
        <v>-29805961.337043993</v>
      </c>
      <c r="X25" s="106">
        <f>Plan_1!Y65</f>
        <v>-30579473.584038496</v>
      </c>
    </row>
    <row r="26" spans="1:24" x14ac:dyDescent="0.25">
      <c r="A26" s="104" t="s">
        <v>429</v>
      </c>
      <c r="B26" s="104" t="s">
        <v>432</v>
      </c>
      <c r="C26" s="108" t="s">
        <v>142</v>
      </c>
      <c r="D26" s="109" t="s">
        <v>420</v>
      </c>
      <c r="E26" s="106">
        <f>Plan_1!F93</f>
        <v>0</v>
      </c>
      <c r="F26" s="106">
        <f>Plan_1!G93</f>
        <v>0</v>
      </c>
      <c r="G26" s="106">
        <f>Plan_1!H93</f>
        <v>0</v>
      </c>
      <c r="H26" s="106">
        <f>Plan_1!I93</f>
        <v>0</v>
      </c>
      <c r="I26" s="106">
        <f>Plan_1!J93</f>
        <v>0</v>
      </c>
      <c r="J26" s="106">
        <f>Plan_1!K93</f>
        <v>0</v>
      </c>
      <c r="K26" s="106">
        <f>Plan_1!L93</f>
        <v>0</v>
      </c>
      <c r="L26" s="106">
        <f>Plan_1!M93</f>
        <v>0</v>
      </c>
      <c r="M26" s="106">
        <f>Plan_1!N93</f>
        <v>0</v>
      </c>
      <c r="N26" s="106">
        <f>Plan_1!O93</f>
        <v>0</v>
      </c>
      <c r="O26" s="106">
        <f>Plan_1!P93</f>
        <v>0</v>
      </c>
      <c r="P26" s="106">
        <f>Plan_1!Q93</f>
        <v>0</v>
      </c>
      <c r="Q26" s="106">
        <f>Plan_1!R93</f>
        <v>0</v>
      </c>
      <c r="R26" s="106">
        <f>Plan_1!S93</f>
        <v>0</v>
      </c>
      <c r="S26" s="106">
        <f>Plan_1!T93</f>
        <v>0</v>
      </c>
      <c r="T26" s="106">
        <f>Plan_1!U93</f>
        <v>0</v>
      </c>
      <c r="U26" s="106">
        <f>Plan_1!V93</f>
        <v>0</v>
      </c>
      <c r="V26" s="106">
        <f>Plan_1!W93</f>
        <v>0</v>
      </c>
      <c r="W26" s="106">
        <f>Plan_1!X93</f>
        <v>0</v>
      </c>
      <c r="X26" s="106">
        <f>Plan_1!Y93</f>
        <v>0</v>
      </c>
    </row>
    <row r="27" spans="1:24" x14ac:dyDescent="0.25">
      <c r="A27" s="116" t="s">
        <v>429</v>
      </c>
      <c r="B27" s="116" t="s">
        <v>431</v>
      </c>
      <c r="C27" s="117" t="s">
        <v>20</v>
      </c>
      <c r="D27" s="116" t="s">
        <v>420</v>
      </c>
      <c r="E27" s="118">
        <f>'Plan_1_No RES'!F12</f>
        <v>476552861.66679406</v>
      </c>
      <c r="F27" s="118">
        <f>'Plan_1_No RES'!G12</f>
        <v>483287333.46954983</v>
      </c>
      <c r="G27" s="118">
        <f>'Plan_1_No RES'!H12</f>
        <v>509006914.61054081</v>
      </c>
      <c r="H27" s="118">
        <f>'Plan_1_No RES'!I12</f>
        <v>527703604.87251705</v>
      </c>
      <c r="I27" s="118">
        <f>'Plan_1_No RES'!J12</f>
        <v>568322960.32489359</v>
      </c>
      <c r="J27" s="118">
        <f>'Plan_1_No RES'!K12</f>
        <v>607906820.52460015</v>
      </c>
      <c r="K27" s="118">
        <f>'Plan_1_No RES'!L12</f>
        <v>621644537.0580647</v>
      </c>
      <c r="L27" s="118">
        <f>'Plan_1_No RES'!M12</f>
        <v>645892599.43731081</v>
      </c>
      <c r="M27" s="118">
        <f>'Plan_1_No RES'!N12</f>
        <v>674393169.06742942</v>
      </c>
      <c r="N27" s="118">
        <f>'Plan_1_No RES'!O12</f>
        <v>695417472.10692823</v>
      </c>
      <c r="O27" s="118">
        <f>'Plan_1_No RES'!P12</f>
        <v>721585632.91395485</v>
      </c>
      <c r="P27" s="118">
        <f>'Plan_1_No RES'!Q12</f>
        <v>760160580.46005738</v>
      </c>
      <c r="Q27" s="118">
        <f>'Plan_1_No RES'!R12</f>
        <v>765647864.06892216</v>
      </c>
      <c r="R27" s="118">
        <f>'Plan_1_No RES'!S12</f>
        <v>809625778.91250658</v>
      </c>
      <c r="S27" s="118">
        <f>'Plan_1_No RES'!T12</f>
        <v>859064172.19175076</v>
      </c>
      <c r="T27" s="118">
        <f>'Plan_1_No RES'!U12</f>
        <v>882175399.43060493</v>
      </c>
      <c r="U27" s="118">
        <f>'Plan_1_No RES'!V12</f>
        <v>903041053.08311987</v>
      </c>
      <c r="V27" s="118">
        <f>'Plan_1_No RES'!W12</f>
        <v>959170014.28382361</v>
      </c>
      <c r="W27" s="118">
        <f>'Plan_1_No RES'!X12</f>
        <v>947882045.86595273</v>
      </c>
      <c r="X27" s="118">
        <f>'Plan_1_No RES'!Y12</f>
        <v>977193102.22001958</v>
      </c>
    </row>
    <row r="28" spans="1:24" x14ac:dyDescent="0.25">
      <c r="A28" s="104" t="s">
        <v>429</v>
      </c>
      <c r="B28" s="104" t="s">
        <v>431</v>
      </c>
      <c r="C28" s="108" t="s">
        <v>33</v>
      </c>
      <c r="D28" s="116" t="s">
        <v>420</v>
      </c>
      <c r="E28" s="106">
        <f>'Plan_1_No RES'!F24</f>
        <v>135649587.890625</v>
      </c>
      <c r="F28" s="106">
        <f>'Plan_1_No RES'!G24</f>
        <v>121770405.2734375</v>
      </c>
      <c r="G28" s="106">
        <f>'Plan_1_No RES'!H24</f>
        <v>127064900.390625</v>
      </c>
      <c r="H28" s="106">
        <f>'Plan_1_No RES'!I24</f>
        <v>129669908.203125</v>
      </c>
      <c r="I28" s="106">
        <f>'Plan_1_No RES'!J24</f>
        <v>164431281.25</v>
      </c>
      <c r="J28" s="106">
        <f>'Plan_1_No RES'!K24</f>
        <v>174173943.359375</v>
      </c>
      <c r="K28" s="106">
        <f>'Plan_1_No RES'!L24</f>
        <v>183144531.25</v>
      </c>
      <c r="L28" s="106">
        <f>'Plan_1_No RES'!M24</f>
        <v>190716603.515625</v>
      </c>
      <c r="M28" s="106">
        <f>'Plan_1_No RES'!N24</f>
        <v>199024082.03125</v>
      </c>
      <c r="N28" s="106">
        <f>'Plan_1_No RES'!O24</f>
        <v>202371863.28125</v>
      </c>
      <c r="O28" s="106">
        <f>'Plan_1_No RES'!P24</f>
        <v>210489099.609375</v>
      </c>
      <c r="P28" s="106">
        <f>'Plan_1_No RES'!Q24</f>
        <v>219108414.0625</v>
      </c>
      <c r="Q28" s="106">
        <f>'Plan_1_No RES'!R24</f>
        <v>226995517.578125</v>
      </c>
      <c r="R28" s="106">
        <f>'Plan_1_No RES'!S24</f>
        <v>225167669.921875</v>
      </c>
      <c r="S28" s="106">
        <f>'Plan_1_No RES'!T24</f>
        <v>237311189.453125</v>
      </c>
      <c r="T28" s="106">
        <f>'Plan_1_No RES'!U24</f>
        <v>237914445.3125</v>
      </c>
      <c r="U28" s="106">
        <f>'Plan_1_No RES'!V24</f>
        <v>243487210.9375</v>
      </c>
      <c r="V28" s="106">
        <f>'Plan_1_No RES'!W24</f>
        <v>253935169.921875</v>
      </c>
      <c r="W28" s="106">
        <f>'Plan_1_No RES'!X24</f>
        <v>262169147.4609375</v>
      </c>
      <c r="X28" s="106">
        <f>'Plan_1_No RES'!Y24</f>
        <v>273419255.24902344</v>
      </c>
    </row>
    <row r="29" spans="1:24" x14ac:dyDescent="0.25">
      <c r="A29" s="104" t="s">
        <v>429</v>
      </c>
      <c r="B29" s="104" t="s">
        <v>431</v>
      </c>
      <c r="C29" s="108" t="s">
        <v>426</v>
      </c>
      <c r="D29" s="116" t="s">
        <v>420</v>
      </c>
      <c r="E29" s="106">
        <f>'Plan_1_No RES'!F33+'Plan_1_No RES'!F34+'Plan_1_No RES'!F36</f>
        <v>187332981.90372294</v>
      </c>
      <c r="F29" s="106">
        <f>'Plan_1_No RES'!G33+'Plan_1_No RES'!G34+'Plan_1_No RES'!G36</f>
        <v>194250258.85774091</v>
      </c>
      <c r="G29" s="106">
        <f>'Plan_1_No RES'!H33+'Plan_1_No RES'!H34+'Plan_1_No RES'!H36</f>
        <v>194495712.09191838</v>
      </c>
      <c r="H29" s="106">
        <f>'Plan_1_No RES'!I33+'Plan_1_No RES'!I34+'Plan_1_No RES'!I36</f>
        <v>201154500.68761593</v>
      </c>
      <c r="I29" s="106">
        <f>'Plan_1_No RES'!J33+'Plan_1_No RES'!J34+'Plan_1_No RES'!J36</f>
        <v>205237009.96890941</v>
      </c>
      <c r="J29" s="106">
        <f>'Plan_1_No RES'!K33+'Plan_1_No RES'!K34+'Plan_1_No RES'!K36</f>
        <v>227665244.60196441</v>
      </c>
      <c r="K29" s="106">
        <f>'Plan_1_No RES'!L33+'Plan_1_No RES'!L34+'Plan_1_No RES'!L36</f>
        <v>220571473.8090975</v>
      </c>
      <c r="L29" s="106">
        <f>'Plan_1_No RES'!M33+'Plan_1_No RES'!M34+'Plan_1_No RES'!M36</f>
        <v>225691274.67283139</v>
      </c>
      <c r="M29" s="106">
        <f>'Plan_1_No RES'!N33+'Plan_1_No RES'!N34+'Plan_1_No RES'!N36</f>
        <v>234536087.86486542</v>
      </c>
      <c r="N29" s="106">
        <f>'Plan_1_No RES'!O33+'Plan_1_No RES'!O34+'Plan_1_No RES'!O36</f>
        <v>240951707.39218035</v>
      </c>
      <c r="O29" s="106">
        <f>'Plan_1_No RES'!P33+'Plan_1_No RES'!P34+'Plan_1_No RES'!P36</f>
        <v>248678156.94035214</v>
      </c>
      <c r="P29" s="106">
        <f>'Plan_1_No RES'!Q33+'Plan_1_No RES'!Q34+'Plan_1_No RES'!Q36</f>
        <v>266802487.46379924</v>
      </c>
      <c r="Q29" s="106">
        <f>'Plan_1_No RES'!R33+'Plan_1_No RES'!R34+'Plan_1_No RES'!R36</f>
        <v>252664088.41182005</v>
      </c>
      <c r="R29" s="106">
        <f>'Plan_1_No RES'!S33+'Plan_1_No RES'!S34+'Plan_1_No RES'!S36</f>
        <v>259230660.39161849</v>
      </c>
      <c r="S29" s="106">
        <f>'Plan_1_No RES'!T33+'Plan_1_No RES'!T34+'Plan_1_No RES'!T36</f>
        <v>269144219.53509581</v>
      </c>
      <c r="T29" s="106">
        <f>'Plan_1_No RES'!U33+'Plan_1_No RES'!U34+'Plan_1_No RES'!U36</f>
        <v>275658002.78900886</v>
      </c>
      <c r="U29" s="106">
        <f>'Plan_1_No RES'!V33+'Plan_1_No RES'!V34+'Plan_1_No RES'!V36</f>
        <v>277767898.47595584</v>
      </c>
      <c r="V29" s="106">
        <f>'Plan_1_No RES'!W33+'Plan_1_No RES'!W34+'Plan_1_No RES'!W36</f>
        <v>302608657.03453791</v>
      </c>
      <c r="W29" s="106">
        <f>'Plan_1_No RES'!X33+'Plan_1_No RES'!X34+'Plan_1_No RES'!X36</f>
        <v>286691154.05022407</v>
      </c>
      <c r="X29" s="106">
        <f>'Plan_1_No RES'!Y33+'Plan_1_No RES'!Y34+'Plan_1_No RES'!Y36</f>
        <v>294450135.51555037</v>
      </c>
    </row>
    <row r="30" spans="1:24" x14ac:dyDescent="0.25">
      <c r="A30" s="104" t="s">
        <v>429</v>
      </c>
      <c r="B30" s="104" t="s">
        <v>431</v>
      </c>
      <c r="C30" s="108" t="s">
        <v>12</v>
      </c>
      <c r="D30" s="116" t="s">
        <v>420</v>
      </c>
      <c r="E30" s="106">
        <f>'Plan_1_No RES'!F8</f>
        <v>39695316.252666607</v>
      </c>
      <c r="F30" s="106">
        <f>'Plan_1_No RES'!G8</f>
        <v>45315823.889818892</v>
      </c>
      <c r="G30" s="106">
        <f>'Plan_1_No RES'!H8</f>
        <v>50561963.050598346</v>
      </c>
      <c r="H30" s="106">
        <f>'Plan_1_No RES'!I8</f>
        <v>52330928.111947015</v>
      </c>
      <c r="I30" s="106">
        <f>'Plan_1_No RES'!J8</f>
        <v>53656580.266594604</v>
      </c>
      <c r="J30" s="106">
        <f>'Plan_1_No RES'!K8</f>
        <v>57493239.476493225</v>
      </c>
      <c r="K30" s="106">
        <f>'Plan_1_No RES'!L8</f>
        <v>61339577.659205846</v>
      </c>
      <c r="L30" s="106">
        <f>'Plan_1_No RES'!M8</f>
        <v>65189389.910337672</v>
      </c>
      <c r="M30" s="106">
        <f>'Plan_1_No RES'!N8</f>
        <v>69100337.34221068</v>
      </c>
      <c r="N30" s="106">
        <f>'Plan_1_No RES'!O8</f>
        <v>73180320.916227251</v>
      </c>
      <c r="O30" s="106">
        <f>'Plan_1_No RES'!P8</f>
        <v>75940813.800835341</v>
      </c>
      <c r="P30" s="106">
        <f>'Plan_1_No RES'!Q8</f>
        <v>80166989.014852852</v>
      </c>
      <c r="Q30" s="106">
        <f>'Plan_1_No RES'!R8</f>
        <v>84610831.367111579</v>
      </c>
      <c r="R30" s="106">
        <f>'Plan_1_No RES'!S8</f>
        <v>101844797.16409355</v>
      </c>
      <c r="S30" s="106">
        <f>'Plan_1_No RES'!T8</f>
        <v>106416531.27564555</v>
      </c>
      <c r="T30" s="106">
        <f>'Plan_1_No RES'!U8</f>
        <v>113486280.38241851</v>
      </c>
      <c r="U30" s="106">
        <f>'Plan_1_No RES'!V8</f>
        <v>118348656.88570619</v>
      </c>
      <c r="V30" s="106">
        <f>'Plan_1_No RES'!W8</f>
        <v>123140016.6139708</v>
      </c>
      <c r="W30" s="106">
        <f>'Plan_1_No RES'!X8</f>
        <v>125350841.88638254</v>
      </c>
      <c r="X30" s="106">
        <f>'Plan_1_No RES'!Y8</f>
        <v>130552436.97092777</v>
      </c>
    </row>
    <row r="31" spans="1:24" x14ac:dyDescent="0.25">
      <c r="A31" s="104" t="s">
        <v>429</v>
      </c>
      <c r="B31" s="104" t="s">
        <v>431</v>
      </c>
      <c r="C31" s="108" t="s">
        <v>18</v>
      </c>
      <c r="D31" s="116" t="s">
        <v>420</v>
      </c>
      <c r="E31" s="106">
        <f>'Plan_1_No RES'!F11</f>
        <v>31204666.064062893</v>
      </c>
      <c r="F31" s="106">
        <f>'Plan_1_No RES'!G11</f>
        <v>33433090.636638258</v>
      </c>
      <c r="G31" s="106">
        <f>'Plan_1_No RES'!H11</f>
        <v>37593575.034464851</v>
      </c>
      <c r="H31" s="106">
        <f>'Plan_1_No RES'!I11</f>
        <v>39659885.435363486</v>
      </c>
      <c r="I31" s="106">
        <f>'Plan_1_No RES'!J11</f>
        <v>39675242.95089633</v>
      </c>
      <c r="J31" s="106">
        <f>'Plan_1_No RES'!K11</f>
        <v>40667847.720381722</v>
      </c>
      <c r="K31" s="106">
        <f>'Plan_1_No RES'!L11</f>
        <v>42838736.581638813</v>
      </c>
      <c r="L31" s="106">
        <f>'Plan_1_No RES'!M11</f>
        <v>44919304.791158848</v>
      </c>
      <c r="M31" s="106">
        <f>'Plan_1_No RES'!N11</f>
        <v>46920685.832252316</v>
      </c>
      <c r="N31" s="106">
        <f>'Plan_1_No RES'!O11</f>
        <v>48913829.184063293</v>
      </c>
      <c r="O31" s="106">
        <f>'Plan_1_No RES'!P11</f>
        <v>51014319.152703211</v>
      </c>
      <c r="P31" s="106">
        <f>'Plan_1_No RES'!Q11</f>
        <v>53125732.80142048</v>
      </c>
      <c r="Q31" s="106">
        <f>'Plan_1_No RES'!R11</f>
        <v>55148909.472550288</v>
      </c>
      <c r="R31" s="106">
        <f>'Plan_1_No RES'!S11</f>
        <v>61825710.01357691</v>
      </c>
      <c r="S31" s="106">
        <f>'Plan_1_No RES'!T11</f>
        <v>68206691.761501849</v>
      </c>
      <c r="T31" s="106">
        <f>'Plan_1_No RES'!U11</f>
        <v>70495491.444698676</v>
      </c>
      <c r="U31" s="106">
        <f>'Plan_1_No RES'!V11</f>
        <v>72786348.320638835</v>
      </c>
      <c r="V31" s="106">
        <f>'Plan_1_No RES'!W11</f>
        <v>74175041.621415526</v>
      </c>
      <c r="W31" s="106">
        <f>'Plan_1_No RES'!X11</f>
        <v>75584573.445873842</v>
      </c>
      <c r="X31" s="106">
        <f>'Plan_1_No RES'!Y11</f>
        <v>77012573.800642878</v>
      </c>
    </row>
    <row r="32" spans="1:24" x14ac:dyDescent="0.25">
      <c r="A32" s="104" t="s">
        <v>429</v>
      </c>
      <c r="B32" s="104" t="s">
        <v>431</v>
      </c>
      <c r="C32" s="108" t="s">
        <v>16</v>
      </c>
      <c r="D32" s="116" t="s">
        <v>420</v>
      </c>
      <c r="E32" s="106">
        <f>'Plan_1_No RES'!F10</f>
        <v>79436700.45571655</v>
      </c>
      <c r="F32" s="106">
        <f>'Plan_1_No RES'!G10</f>
        <v>85109285.474214256</v>
      </c>
      <c r="G32" s="106">
        <f>'Plan_1_No RES'!H10</f>
        <v>95702154.958520576</v>
      </c>
      <c r="H32" s="106">
        <f>'Plan_1_No RES'!I10</f>
        <v>100962918.85901111</v>
      </c>
      <c r="I32" s="106">
        <f>'Plan_1_No RES'!J10</f>
        <v>101002410.08074066</v>
      </c>
      <c r="J32" s="106">
        <f>'Plan_1_No RES'!K10</f>
        <v>103530413.47201549</v>
      </c>
      <c r="K32" s="106">
        <f>'Plan_1_No RES'!L10</f>
        <v>109058039.55890453</v>
      </c>
      <c r="L32" s="106">
        <f>'Plan_1_No RES'!M10</f>
        <v>114355749.44437772</v>
      </c>
      <c r="M32" s="106">
        <f>'Plan_1_No RES'!N10</f>
        <v>119451889.08673653</v>
      </c>
      <c r="N32" s="106">
        <f>'Plan_1_No RES'!O10</f>
        <v>124527102.59798039</v>
      </c>
      <c r="O32" s="106">
        <f>'Plan_1_No RES'!P10</f>
        <v>129875669.05202253</v>
      </c>
      <c r="P32" s="106">
        <f>'Plan_1_No RES'!Q10</f>
        <v>135252043.69728616</v>
      </c>
      <c r="Q32" s="106">
        <f>'Plan_1_No RES'!R10</f>
        <v>140403800.63729241</v>
      </c>
      <c r="R32" s="106">
        <f>'Plan_1_No RES'!S10</f>
        <v>157405282.62895671</v>
      </c>
      <c r="S32" s="106">
        <f>'Plan_1_No RES'!T10</f>
        <v>173651878.04299685</v>
      </c>
      <c r="T32" s="106">
        <f>'Plan_1_No RES'!U10</f>
        <v>179480328.76160356</v>
      </c>
      <c r="U32" s="106">
        <f>'Plan_1_No RES'!V10</f>
        <v>185313701.96550214</v>
      </c>
      <c r="V32" s="106">
        <f>'Plan_1_No RES'!W10</f>
        <v>188850173.75673395</v>
      </c>
      <c r="W32" s="106">
        <f>'Plan_1_No RES'!X10</f>
        <v>192439697.5168713</v>
      </c>
      <c r="X32" s="106">
        <f>'Plan_1_No RES'!Y10</f>
        <v>196076237.4669317</v>
      </c>
    </row>
    <row r="33" spans="1:24" x14ac:dyDescent="0.25">
      <c r="A33" s="104" t="s">
        <v>429</v>
      </c>
      <c r="B33" s="104" t="s">
        <v>431</v>
      </c>
      <c r="C33" s="108" t="s">
        <v>427</v>
      </c>
      <c r="D33" s="116" t="s">
        <v>420</v>
      </c>
      <c r="E33" s="106">
        <f>'Plan_1_No RES'!F37</f>
        <v>3233609.0999999996</v>
      </c>
      <c r="F33" s="106">
        <f>'Plan_1_No RES'!G37</f>
        <v>3408469.3376999986</v>
      </c>
      <c r="G33" s="106">
        <f>'Plan_1_No RES'!H37</f>
        <v>3588609.0844136984</v>
      </c>
      <c r="H33" s="106">
        <f>'Plan_1_No RES'!I37</f>
        <v>3775463.5754545364</v>
      </c>
      <c r="I33" s="106">
        <f>'Plan_1_No RES'!J37</f>
        <v>4070435.8077525622</v>
      </c>
      <c r="J33" s="106">
        <f>'Plan_1_No RES'!K37</f>
        <v>4376131.8943703305</v>
      </c>
      <c r="K33" s="106">
        <f>'Plan_1_No RES'!L37</f>
        <v>4692178.1992179025</v>
      </c>
      <c r="L33" s="106">
        <f>'Plan_1_No RES'!M37</f>
        <v>5020277.1029801331</v>
      </c>
      <c r="M33" s="106">
        <f>'Plan_1_No RES'!N37</f>
        <v>5360086.9101145221</v>
      </c>
      <c r="N33" s="106">
        <f>'Plan_1_No RES'!O37</f>
        <v>5472648.7352269264</v>
      </c>
      <c r="O33" s="106">
        <f>'Plan_1_No RES'!P37</f>
        <v>5587574.3586666919</v>
      </c>
      <c r="P33" s="106">
        <f>'Plan_1_No RES'!Q37</f>
        <v>5704913.4201986911</v>
      </c>
      <c r="Q33" s="106">
        <f>'Plan_1_No RES'!R37</f>
        <v>5824716.602022863</v>
      </c>
      <c r="R33" s="106">
        <f>'Plan_1_No RES'!S37</f>
        <v>23788142.602661371</v>
      </c>
      <c r="S33" s="106">
        <f>'Plan_1_No RES'!T37</f>
        <v>24287693.59731726</v>
      </c>
      <c r="T33" s="106">
        <f>'Plan_1_No RES'!U37</f>
        <v>27897452.058218531</v>
      </c>
      <c r="U33" s="106">
        <f>'Plan_1_No RES'!V37</f>
        <v>28483298.551441118</v>
      </c>
      <c r="V33" s="106">
        <f>'Plan_1_No RES'!W37</f>
        <v>29081447.821021378</v>
      </c>
      <c r="W33" s="106">
        <f>'Plan_1_No RES'!X37</f>
        <v>29692158.225262828</v>
      </c>
      <c r="X33" s="106">
        <f>'Plan_1_No RES'!Y37</f>
        <v>30315693.54799334</v>
      </c>
    </row>
    <row r="34" spans="1:24" x14ac:dyDescent="0.25">
      <c r="A34" s="104" t="s">
        <v>429</v>
      </c>
      <c r="B34" s="104" t="s">
        <v>431</v>
      </c>
      <c r="C34" s="108" t="s">
        <v>53</v>
      </c>
      <c r="D34" s="116" t="s">
        <v>420</v>
      </c>
      <c r="E34" s="106">
        <f>'Plan_1_No RES'!F35</f>
        <v>0</v>
      </c>
      <c r="F34" s="106">
        <f>'Plan_1_No RES'!G35</f>
        <v>0</v>
      </c>
      <c r="G34" s="106">
        <f>'Plan_1_No RES'!H35</f>
        <v>0</v>
      </c>
      <c r="H34" s="106">
        <f>'Plan_1_No RES'!I35</f>
        <v>150000</v>
      </c>
      <c r="I34" s="106">
        <f>'Plan_1_No RES'!J35</f>
        <v>250000</v>
      </c>
      <c r="J34" s="106">
        <f>'Plan_1_No RES'!K35</f>
        <v>0</v>
      </c>
      <c r="K34" s="106">
        <f>'Plan_1_No RES'!L35</f>
        <v>0</v>
      </c>
      <c r="L34" s="106">
        <f>'Plan_1_No RES'!M35</f>
        <v>0</v>
      </c>
      <c r="M34" s="106">
        <f>'Plan_1_No RES'!N35</f>
        <v>0</v>
      </c>
      <c r="N34" s="106">
        <f>'Plan_1_No RES'!O35</f>
        <v>0</v>
      </c>
      <c r="O34" s="106">
        <f>'Plan_1_No RES'!P35</f>
        <v>0</v>
      </c>
      <c r="P34" s="106">
        <f>'Plan_1_No RES'!Q35</f>
        <v>0</v>
      </c>
      <c r="Q34" s="106">
        <f>'Plan_1_No RES'!R35</f>
        <v>0</v>
      </c>
      <c r="R34" s="106">
        <f>'Plan_1_No RES'!S35</f>
        <v>0</v>
      </c>
      <c r="S34" s="106">
        <f>'Plan_1_No RES'!T35</f>
        <v>0</v>
      </c>
      <c r="T34" s="106">
        <f>'Plan_1_No RES'!U35</f>
        <v>0</v>
      </c>
      <c r="U34" s="106">
        <f>'Plan_1_No RES'!V35</f>
        <v>0</v>
      </c>
      <c r="V34" s="106">
        <f>'Plan_1_No RES'!W35</f>
        <v>11000000</v>
      </c>
      <c r="W34" s="106">
        <f>'Plan_1_No RES'!X35</f>
        <v>0</v>
      </c>
      <c r="X34" s="106">
        <f>'Plan_1_No RES'!Y35</f>
        <v>0</v>
      </c>
    </row>
    <row r="35" spans="1:24" x14ac:dyDescent="0.25">
      <c r="A35" s="104" t="s">
        <v>429</v>
      </c>
      <c r="B35" s="104" t="s">
        <v>431</v>
      </c>
      <c r="C35" s="108" t="s">
        <v>113</v>
      </c>
      <c r="D35" s="116" t="s">
        <v>420</v>
      </c>
      <c r="E35" s="106">
        <f>'Plan_1_No RES'!F65</f>
        <v>0</v>
      </c>
      <c r="F35" s="106">
        <f>'Plan_1_No RES'!G65</f>
        <v>0</v>
      </c>
      <c r="G35" s="106">
        <f>'Plan_1_No RES'!H65</f>
        <v>0</v>
      </c>
      <c r="H35" s="106">
        <f>'Plan_1_No RES'!I65</f>
        <v>0</v>
      </c>
      <c r="I35" s="106">
        <f>'Plan_1_No RES'!J65</f>
        <v>0</v>
      </c>
      <c r="J35" s="106">
        <f>'Plan_1_No RES'!K65</f>
        <v>0</v>
      </c>
      <c r="K35" s="106">
        <f>'Plan_1_No RES'!L65</f>
        <v>0</v>
      </c>
      <c r="L35" s="106">
        <f>'Plan_1_No RES'!M65</f>
        <v>0</v>
      </c>
      <c r="M35" s="106">
        <f>'Plan_1_No RES'!N65</f>
        <v>0</v>
      </c>
      <c r="N35" s="106">
        <f>'Plan_1_No RES'!O65</f>
        <v>0</v>
      </c>
      <c r="O35" s="106">
        <f>'Plan_1_No RES'!P65</f>
        <v>0</v>
      </c>
      <c r="P35" s="106">
        <f>'Plan_1_No RES'!Q65</f>
        <v>0</v>
      </c>
      <c r="Q35" s="106">
        <f>'Plan_1_No RES'!R65</f>
        <v>0</v>
      </c>
      <c r="R35" s="106">
        <f>'Plan_1_No RES'!S65</f>
        <v>-19636483.810275361</v>
      </c>
      <c r="S35" s="106">
        <f>'Plan_1_No RES'!T65</f>
        <v>-19954031.473931417</v>
      </c>
      <c r="T35" s="106">
        <f>'Plan_1_No RES'!U65</f>
        <v>-22756601.317843221</v>
      </c>
      <c r="U35" s="106">
        <f>'Plan_1_No RES'!V65</f>
        <v>-23146062.053624161</v>
      </c>
      <c r="V35" s="106">
        <f>'Plan_1_No RES'!W65</f>
        <v>-23620492.485730931</v>
      </c>
      <c r="W35" s="106">
        <f>'Plan_1_No RES'!X65</f>
        <v>-24045526.719599333</v>
      </c>
      <c r="X35" s="106">
        <f>'Plan_1_No RES'!Y65</f>
        <v>-24633230.33104974</v>
      </c>
    </row>
    <row r="36" spans="1:24" x14ac:dyDescent="0.25">
      <c r="A36" s="104" t="s">
        <v>429</v>
      </c>
      <c r="B36" s="104" t="s">
        <v>431</v>
      </c>
      <c r="C36" s="108" t="s">
        <v>142</v>
      </c>
      <c r="D36" s="116" t="s">
        <v>420</v>
      </c>
      <c r="E36" s="106">
        <f>'Plan_1_No RES'!F93</f>
        <v>0</v>
      </c>
      <c r="F36" s="106">
        <f>'Plan_1_No RES'!G93</f>
        <v>0</v>
      </c>
      <c r="G36" s="106">
        <f>'Plan_1_No RES'!H93</f>
        <v>0</v>
      </c>
      <c r="H36" s="106">
        <f>'Plan_1_No RES'!I93</f>
        <v>0</v>
      </c>
      <c r="I36" s="106">
        <f>'Plan_1_No RES'!J93</f>
        <v>0</v>
      </c>
      <c r="J36" s="106">
        <f>'Plan_1_No RES'!K93</f>
        <v>0</v>
      </c>
      <c r="K36" s="106">
        <f>'Plan_1_No RES'!L93</f>
        <v>0</v>
      </c>
      <c r="L36" s="106">
        <f>'Plan_1_No RES'!M93</f>
        <v>0</v>
      </c>
      <c r="M36" s="106">
        <f>'Plan_1_No RES'!N93</f>
        <v>0</v>
      </c>
      <c r="N36" s="106">
        <f>'Plan_1_No RES'!O93</f>
        <v>0</v>
      </c>
      <c r="O36" s="106">
        <f>'Plan_1_No RES'!P93</f>
        <v>0</v>
      </c>
      <c r="P36" s="106">
        <f>'Plan_1_No RES'!Q93</f>
        <v>0</v>
      </c>
      <c r="Q36" s="106">
        <f>'Plan_1_No RES'!R93</f>
        <v>0</v>
      </c>
      <c r="R36" s="106">
        <f>'Plan_1_No RES'!S93</f>
        <v>0</v>
      </c>
      <c r="S36" s="106">
        <f>'Plan_1_No RES'!T93</f>
        <v>0</v>
      </c>
      <c r="T36" s="106">
        <f>'Plan_1_No RES'!U93</f>
        <v>0</v>
      </c>
      <c r="U36" s="106">
        <f>'Plan_1_No RES'!V93</f>
        <v>0</v>
      </c>
      <c r="V36" s="106">
        <f>'Plan_1_No RES'!W93</f>
        <v>0</v>
      </c>
      <c r="W36" s="106">
        <f>'Plan_1_No RES'!X93</f>
        <v>0</v>
      </c>
      <c r="X36" s="106">
        <f>'Plan_1_No RES'!Y93</f>
        <v>0</v>
      </c>
    </row>
    <row r="37" spans="1:24" x14ac:dyDescent="0.25">
      <c r="A37" s="109" t="s">
        <v>428</v>
      </c>
      <c r="B37" s="109" t="s">
        <v>432</v>
      </c>
      <c r="C37" s="109" t="s">
        <v>20</v>
      </c>
      <c r="D37" s="109" t="s">
        <v>420</v>
      </c>
      <c r="E37" s="110">
        <f>Plan_1!F1050</f>
        <v>494345327.50156385</v>
      </c>
      <c r="F37" s="110">
        <f>Plan_1!G1050</f>
        <v>507761379.74050367</v>
      </c>
      <c r="G37" s="110">
        <f>Plan_1!H1050</f>
        <v>532237811.9496339</v>
      </c>
      <c r="H37" s="110">
        <f>Plan_1!I1050</f>
        <v>555077157.3863281</v>
      </c>
      <c r="I37" s="110">
        <f>Plan_1!J1050</f>
        <v>564382652.30444586</v>
      </c>
      <c r="J37" s="110">
        <f>Plan_1!K1050</f>
        <v>596044176.11164689</v>
      </c>
      <c r="K37" s="110">
        <f>Plan_1!L1050</f>
        <v>602802453.76557088</v>
      </c>
      <c r="L37" s="110">
        <f>Plan_1!M1050</f>
        <v>619681020.46301115</v>
      </c>
      <c r="M37" s="110">
        <f>Plan_1!N1050</f>
        <v>641303290.54060602</v>
      </c>
      <c r="N37" s="110">
        <f>Plan_1!O1050</f>
        <v>653412914.31972098</v>
      </c>
      <c r="O37" s="110">
        <f>Plan_1!P1050</f>
        <v>675442940.52599812</v>
      </c>
      <c r="P37" s="110">
        <f>Plan_1!Q1050</f>
        <v>706280859.4267503</v>
      </c>
      <c r="Q37" s="110">
        <f>Plan_1!R1050</f>
        <v>704497509.7728163</v>
      </c>
      <c r="R37" s="110">
        <f>Plan_1!S1050</f>
        <v>747328639.2502141</v>
      </c>
      <c r="S37" s="110">
        <f>Plan_1!T1050</f>
        <v>781720699.59178221</v>
      </c>
      <c r="T37" s="110">
        <f>Plan_1!U1050</f>
        <v>795140039.01119459</v>
      </c>
      <c r="U37" s="110">
        <f>Plan_1!V1050</f>
        <v>810332609.41669142</v>
      </c>
      <c r="V37" s="110">
        <f>Plan_1!W1050</f>
        <v>904369715.25795496</v>
      </c>
      <c r="W37" s="110">
        <f>Plan_1!X1050</f>
        <v>900831912.77233016</v>
      </c>
      <c r="X37" s="110">
        <f>Plan_1!Y1050</f>
        <v>928453232.97621834</v>
      </c>
    </row>
    <row r="38" spans="1:24" x14ac:dyDescent="0.25">
      <c r="A38" s="104" t="s">
        <v>428</v>
      </c>
      <c r="B38" s="104" t="s">
        <v>432</v>
      </c>
      <c r="C38" s="108" t="s">
        <v>33</v>
      </c>
      <c r="D38" s="109" t="s">
        <v>420</v>
      </c>
      <c r="E38" s="106">
        <f>Plan_1!F1062</f>
        <v>68800225.5859375</v>
      </c>
      <c r="F38" s="106">
        <f>Plan_1!G1062</f>
        <v>62173386.71875</v>
      </c>
      <c r="G38" s="106">
        <f>Plan_1!H1062</f>
        <v>67167145.5078125</v>
      </c>
      <c r="H38" s="106">
        <f>Plan_1!I1062</f>
        <v>68922236.328125</v>
      </c>
      <c r="I38" s="106">
        <f>Plan_1!J1062</f>
        <v>71086906.73828125</v>
      </c>
      <c r="J38" s="106">
        <f>Plan_1!K1062</f>
        <v>74046792.48046875</v>
      </c>
      <c r="K38" s="106">
        <f>Plan_1!L1062</f>
        <v>79378422.8515625</v>
      </c>
      <c r="L38" s="106">
        <f>Plan_1!M1062</f>
        <v>80744337.890625</v>
      </c>
      <c r="M38" s="106">
        <f>Plan_1!N1062</f>
        <v>83316297.8515625</v>
      </c>
      <c r="N38" s="106">
        <f>Plan_1!O1062</f>
        <v>78754483.3984375</v>
      </c>
      <c r="O38" s="106">
        <f>Plan_1!P1062</f>
        <v>83719407.2265625</v>
      </c>
      <c r="P38" s="106">
        <f>Plan_1!Q1062</f>
        <v>85569550.78125</v>
      </c>
      <c r="Q38" s="106">
        <f>Plan_1!R1062</f>
        <v>87135572.265625</v>
      </c>
      <c r="R38" s="106">
        <f>Plan_1!S1062</f>
        <v>84847821.2890625</v>
      </c>
      <c r="S38" s="106">
        <f>Plan_1!T1062</f>
        <v>85984630.859375</v>
      </c>
      <c r="T38" s="106">
        <f>Plan_1!U1062</f>
        <v>83524697.265625</v>
      </c>
      <c r="U38" s="106">
        <f>Plan_1!V1062</f>
        <v>86987526.3671875</v>
      </c>
      <c r="V38" s="106">
        <f>Plan_1!W1062</f>
        <v>95964767.578125</v>
      </c>
      <c r="W38" s="106">
        <f>Plan_1!X1062</f>
        <v>98500068.359375</v>
      </c>
      <c r="X38" s="106">
        <f>Plan_1!Y1062</f>
        <v>109290936.88964844</v>
      </c>
    </row>
    <row r="39" spans="1:24" x14ac:dyDescent="0.25">
      <c r="A39" s="104" t="s">
        <v>428</v>
      </c>
      <c r="B39" s="104" t="s">
        <v>432</v>
      </c>
      <c r="C39" s="108" t="s">
        <v>426</v>
      </c>
      <c r="D39" s="109" t="s">
        <v>420</v>
      </c>
      <c r="E39" s="106">
        <f>Plan_1!F1071+Plan_1!F1072+Plan_1!F1074</f>
        <v>211590756.90372294</v>
      </c>
      <c r="F39" s="106">
        <f>Plan_1!G1071+Plan_1!G1072+Plan_1!G1074</f>
        <v>218818464.59774092</v>
      </c>
      <c r="G39" s="106">
        <f>Plan_1!H1071+Plan_1!H1072+Plan_1!H1074</f>
        <v>219678122.97541839</v>
      </c>
      <c r="H39" s="106">
        <f>Plan_1!I1071+Plan_1!I1072+Plan_1!I1074</f>
        <v>226966471.84320343</v>
      </c>
      <c r="I39" s="106">
        <f>Plan_1!J1071+Plan_1!J1072+Plan_1!J1074</f>
        <v>231694280.40338659</v>
      </c>
      <c r="J39" s="106">
        <f>Plan_1!K1071+Plan_1!K1072+Plan_1!K1074</f>
        <v>254783946.79730353</v>
      </c>
      <c r="K39" s="106">
        <f>Plan_1!L1071+Plan_1!L1072+Plan_1!L1074</f>
        <v>246154553.55932009</v>
      </c>
      <c r="L39" s="106">
        <f>Plan_1!M1071+Plan_1!M1072+Plan_1!M1074</f>
        <v>251913931.41680953</v>
      </c>
      <c r="M39" s="106">
        <f>Plan_1!N1071+Plan_1!N1072+Plan_1!N1074</f>
        <v>261414311.02744302</v>
      </c>
      <c r="N39" s="106">
        <f>Plan_1!O1071+Plan_1!O1072+Plan_1!O1074</f>
        <v>268501886.13382238</v>
      </c>
      <c r="O39" s="106">
        <f>Plan_1!P1071+Plan_1!P1072+Plan_1!P1074</f>
        <v>276917090.15053523</v>
      </c>
      <c r="P39" s="106">
        <f>Plan_1!Q1071+Plan_1!Q1072+Plan_1!Q1074</f>
        <v>295747394.00423688</v>
      </c>
      <c r="Q39" s="106">
        <f>Plan_1!R1071+Plan_1!R1072+Plan_1!R1074</f>
        <v>282332617.61576867</v>
      </c>
      <c r="R39" s="106">
        <f>Plan_1!S1071+Plan_1!S1072+Plan_1!S1074</f>
        <v>289640902.82566583</v>
      </c>
      <c r="S39" s="106">
        <f>Plan_1!T1071+Plan_1!T1072+Plan_1!T1074</f>
        <v>300314718.02999425</v>
      </c>
      <c r="T39" s="106">
        <f>Plan_1!U1071+Plan_1!U1072+Plan_1!U1074</f>
        <v>307607763.74627978</v>
      </c>
      <c r="U39" s="106">
        <f>Plan_1!V1071+Plan_1!V1072+Plan_1!V1074</f>
        <v>310516403.45715857</v>
      </c>
      <c r="V39" s="106">
        <f>Plan_1!W1071+Plan_1!W1072+Plan_1!W1074</f>
        <v>336175874.64027071</v>
      </c>
      <c r="W39" s="106">
        <f>Plan_1!X1071+Plan_1!X1072+Plan_1!X1074</f>
        <v>321097552.09610009</v>
      </c>
      <c r="X39" s="106">
        <f>Plan_1!Y1071+Plan_1!Y1072+Plan_1!Y1074</f>
        <v>329716693.51257336</v>
      </c>
    </row>
    <row r="40" spans="1:24" x14ac:dyDescent="0.25">
      <c r="A40" s="104" t="s">
        <v>428</v>
      </c>
      <c r="B40" s="104" t="s">
        <v>432</v>
      </c>
      <c r="C40" s="108" t="s">
        <v>12</v>
      </c>
      <c r="D40" s="109" t="s">
        <v>420</v>
      </c>
      <c r="E40" s="106">
        <f>Plan_1!F1046</f>
        <v>58078763.422008984</v>
      </c>
      <c r="F40" s="106">
        <f>Plan_1!G1046</f>
        <v>63736757.636806995</v>
      </c>
      <c r="G40" s="106">
        <f>Plan_1!H1046</f>
        <v>69021091.530862719</v>
      </c>
      <c r="H40" s="106">
        <f>Plan_1!I1046</f>
        <v>72585925.474760026</v>
      </c>
      <c r="I40" s="106">
        <f>Plan_1!J1046</f>
        <v>73953347.22662887</v>
      </c>
      <c r="J40" s="106">
        <f>Plan_1!K1046</f>
        <v>77833156.242013767</v>
      </c>
      <c r="K40" s="106">
        <f>Plan_1!L1046</f>
        <v>81724373.381127954</v>
      </c>
      <c r="L40" s="106">
        <f>Plan_1!M1046</f>
        <v>85620425.039395839</v>
      </c>
      <c r="M40" s="106">
        <f>Plan_1!N1046</f>
        <v>89579013.363384381</v>
      </c>
      <c r="N40" s="106">
        <f>Plan_1!O1046</f>
        <v>93708081.582528353</v>
      </c>
      <c r="O40" s="106">
        <f>Plan_1!P1046</f>
        <v>96519146.404120445</v>
      </c>
      <c r="P40" s="106">
        <f>Plan_1!Q1046</f>
        <v>100797425.69477001</v>
      </c>
      <c r="Q40" s="106">
        <f>Plan_1!R1046</f>
        <v>105294950.45932461</v>
      </c>
      <c r="R40" s="106">
        <f>Plan_1!S1046</f>
        <v>119975081.56424752</v>
      </c>
      <c r="S40" s="106">
        <f>Plan_1!T1046</f>
        <v>124599491.08636186</v>
      </c>
      <c r="T40" s="106">
        <f>Plan_1!U1046</f>
        <v>129340358.9395915</v>
      </c>
      <c r="U40" s="106">
        <f>Plan_1!V1046</f>
        <v>134254240.18956846</v>
      </c>
      <c r="V40" s="106">
        <f>Plan_1!W1046</f>
        <v>149801541.59331441</v>
      </c>
      <c r="W40" s="106">
        <f>Plan_1!X1046</f>
        <v>152077368.51932034</v>
      </c>
      <c r="X40" s="106">
        <f>Plan_1!Y1046</f>
        <v>157345925.03667581</v>
      </c>
    </row>
    <row r="41" spans="1:24" x14ac:dyDescent="0.25">
      <c r="A41" s="104" t="s">
        <v>428</v>
      </c>
      <c r="B41" s="104" t="s">
        <v>432</v>
      </c>
      <c r="C41" s="108" t="s">
        <v>18</v>
      </c>
      <c r="D41" s="109" t="s">
        <v>420</v>
      </c>
      <c r="E41" s="106">
        <f>Plan_1!F1049</f>
        <v>43963430.978299305</v>
      </c>
      <c r="F41" s="106">
        <f>Plan_1!G1049</f>
        <v>45981271.413422309</v>
      </c>
      <c r="G41" s="106">
        <f>Plan_1!H1049</f>
        <v>49742590.882558383</v>
      </c>
      <c r="H41" s="106">
        <f>Plan_1!I1049</f>
        <v>52053005.957273021</v>
      </c>
      <c r="I41" s="106">
        <f>Plan_1!J1049</f>
        <v>52277940.803261481</v>
      </c>
      <c r="J41" s="106">
        <f>Plan_1!K1049</f>
        <v>52793442.976697981</v>
      </c>
      <c r="K41" s="106">
        <f>Plan_1!L1049</f>
        <v>54487128.577880725</v>
      </c>
      <c r="L41" s="106">
        <f>Plan_1!M1049</f>
        <v>56092371.081215769</v>
      </c>
      <c r="M41" s="106">
        <f>Plan_1!N1049</f>
        <v>57620982.159301341</v>
      </c>
      <c r="N41" s="106">
        <f>Plan_1!O1049</f>
        <v>59143124.240379304</v>
      </c>
      <c r="O41" s="106">
        <f>Plan_1!P1049</f>
        <v>60773228.47994101</v>
      </c>
      <c r="P41" s="106">
        <f>Plan_1!Q1049</f>
        <v>62414385.416131273</v>
      </c>
      <c r="Q41" s="106">
        <f>Plan_1!R1049</f>
        <v>63967400.908721529</v>
      </c>
      <c r="R41" s="106">
        <f>Plan_1!S1049</f>
        <v>69209977.507247061</v>
      </c>
      <c r="S41" s="106">
        <f>Plan_1!T1049</f>
        <v>74202401.44877997</v>
      </c>
      <c r="T41" s="106">
        <f>Plan_1!U1049</f>
        <v>75221530.917241454</v>
      </c>
      <c r="U41" s="106">
        <f>Plan_1!V1049</f>
        <v>76258553.946444497</v>
      </c>
      <c r="V41" s="106">
        <f>Plan_1!W1049</f>
        <v>81249180.99023965</v>
      </c>
      <c r="W41" s="106">
        <f>Plan_1!X1049</f>
        <v>86072960.104578003</v>
      </c>
      <c r="X41" s="106">
        <f>Plan_1!Y1049</f>
        <v>86780022.149239033</v>
      </c>
    </row>
    <row r="42" spans="1:24" x14ac:dyDescent="0.25">
      <c r="A42" s="104" t="s">
        <v>428</v>
      </c>
      <c r="B42" s="104" t="s">
        <v>432</v>
      </c>
      <c r="C42" s="108" t="s">
        <v>16</v>
      </c>
      <c r="D42" s="109" t="s">
        <v>420</v>
      </c>
      <c r="E42" s="106">
        <f>Plan_1!F1048</f>
        <v>111912150.61159505</v>
      </c>
      <c r="F42" s="106">
        <f>Plan_1!G1048</f>
        <v>117051499.37378354</v>
      </c>
      <c r="G42" s="106">
        <f>Plan_1!H1048</f>
        <v>126628861.05298184</v>
      </c>
      <c r="H42" s="106">
        <f>Plan_1!I1048</f>
        <v>132511785.9952393</v>
      </c>
      <c r="I42" s="106">
        <f>Plan_1!J1048</f>
        <v>133084959.22901134</v>
      </c>
      <c r="J42" s="106">
        <f>Plan_1!K1048</f>
        <v>134398771.66797775</v>
      </c>
      <c r="K42" s="106">
        <f>Plan_1!L1048</f>
        <v>138711886.29607064</v>
      </c>
      <c r="L42" s="106">
        <f>Plan_1!M1048</f>
        <v>142799816.48347503</v>
      </c>
      <c r="M42" s="106">
        <f>Plan_1!N1048</f>
        <v>146692642.6838575</v>
      </c>
      <c r="N42" s="106">
        <f>Plan_1!O1048</f>
        <v>150569014.59693992</v>
      </c>
      <c r="O42" s="106">
        <f>Plan_1!P1048</f>
        <v>154720281.08550557</v>
      </c>
      <c r="P42" s="106">
        <f>Plan_1!Q1048</f>
        <v>158899646.82026279</v>
      </c>
      <c r="Q42" s="106">
        <f>Plan_1!R1048</f>
        <v>162854610.22236499</v>
      </c>
      <c r="R42" s="106">
        <f>Plan_1!S1048</f>
        <v>176204668.54861876</v>
      </c>
      <c r="S42" s="106">
        <f>Plan_1!T1048</f>
        <v>188916155.60333043</v>
      </c>
      <c r="T42" s="106">
        <f>Plan_1!U1048</f>
        <v>191511841.40044129</v>
      </c>
      <c r="U42" s="106">
        <f>Plan_1!V1048</f>
        <v>194153076.11146912</v>
      </c>
      <c r="V42" s="106">
        <f>Plan_1!W1048</f>
        <v>206861645.88111171</v>
      </c>
      <c r="W42" s="106">
        <f>Plan_1!X1048</f>
        <v>219143990.57422814</v>
      </c>
      <c r="X42" s="106">
        <f>Plan_1!Y1048</f>
        <v>220945087.23048985</v>
      </c>
    </row>
    <row r="43" spans="1:24" x14ac:dyDescent="0.25">
      <c r="A43" s="104" t="s">
        <v>428</v>
      </c>
      <c r="B43" s="104" t="s">
        <v>432</v>
      </c>
      <c r="C43" s="108" t="s">
        <v>427</v>
      </c>
      <c r="D43" s="109" t="s">
        <v>420</v>
      </c>
      <c r="E43" s="106">
        <f>Plan_1!F1075</f>
        <v>0</v>
      </c>
      <c r="F43" s="106">
        <f>Plan_1!G1075</f>
        <v>0</v>
      </c>
      <c r="G43" s="106">
        <f>Plan_1!H1075</f>
        <v>0</v>
      </c>
      <c r="H43" s="106">
        <f>Plan_1!I1075</f>
        <v>1887731.7877272682</v>
      </c>
      <c r="I43" s="106">
        <f>Plan_1!J1075</f>
        <v>2035217.9038762811</v>
      </c>
      <c r="J43" s="106">
        <f>Plan_1!K1075</f>
        <v>2188065.9471851652</v>
      </c>
      <c r="K43" s="106">
        <f>Plan_1!L1075</f>
        <v>2346089.0996089512</v>
      </c>
      <c r="L43" s="106">
        <f>Plan_1!M1075</f>
        <v>2510138.5514900666</v>
      </c>
      <c r="M43" s="106">
        <f>Plan_1!N1075</f>
        <v>2680043.455057261</v>
      </c>
      <c r="N43" s="106">
        <f>Plan_1!O1075</f>
        <v>2736324.3676134632</v>
      </c>
      <c r="O43" s="106">
        <f>Plan_1!P1075</f>
        <v>2793787.179333346</v>
      </c>
      <c r="P43" s="106">
        <f>Plan_1!Q1075</f>
        <v>2852456.7100993455</v>
      </c>
      <c r="Q43" s="106">
        <f>Plan_1!R1075</f>
        <v>2912358.3010114315</v>
      </c>
      <c r="R43" s="106">
        <f>Plan_1!S1075</f>
        <v>17841106.951996028</v>
      </c>
      <c r="S43" s="106">
        <f>Plan_1!T1075</f>
        <v>18215770.197987944</v>
      </c>
      <c r="T43" s="106">
        <f>Plan_1!U1075</f>
        <v>18598301.37214569</v>
      </c>
      <c r="U43" s="106">
        <f>Plan_1!V1075</f>
        <v>18988865.700960744</v>
      </c>
      <c r="V43" s="106">
        <f>Plan_1!W1075</f>
        <v>42142367.696217686</v>
      </c>
      <c r="W43" s="106">
        <f>Plan_1!X1075</f>
        <v>43027357.417838253</v>
      </c>
      <c r="X43" s="106">
        <f>Plan_1!Y1075</f>
        <v>43930931.923612848</v>
      </c>
    </row>
    <row r="44" spans="1:24" x14ac:dyDescent="0.25">
      <c r="A44" s="104" t="s">
        <v>428</v>
      </c>
      <c r="B44" s="104" t="s">
        <v>432</v>
      </c>
      <c r="C44" s="108" t="s">
        <v>53</v>
      </c>
      <c r="D44" s="109" t="s">
        <v>420</v>
      </c>
      <c r="E44" s="106">
        <f>Plan_1!F1073</f>
        <v>0</v>
      </c>
      <c r="F44" s="106">
        <f>Plan_1!G1073</f>
        <v>0</v>
      </c>
      <c r="G44" s="106">
        <f>Plan_1!H1073</f>
        <v>0</v>
      </c>
      <c r="H44" s="106">
        <f>Plan_1!I1073</f>
        <v>150000</v>
      </c>
      <c r="I44" s="106">
        <f>Plan_1!J1073</f>
        <v>250000</v>
      </c>
      <c r="J44" s="106">
        <f>Plan_1!K1073</f>
        <v>0</v>
      </c>
      <c r="K44" s="106">
        <f>Plan_1!L1073</f>
        <v>0</v>
      </c>
      <c r="L44" s="106">
        <f>Plan_1!M1073</f>
        <v>0</v>
      </c>
      <c r="M44" s="106">
        <f>Plan_1!N1073</f>
        <v>0</v>
      </c>
      <c r="N44" s="106">
        <f>Plan_1!O1073</f>
        <v>0</v>
      </c>
      <c r="O44" s="106">
        <f>Plan_1!P1073</f>
        <v>0</v>
      </c>
      <c r="P44" s="106">
        <f>Plan_1!Q1073</f>
        <v>0</v>
      </c>
      <c r="Q44" s="106">
        <f>Plan_1!R1073</f>
        <v>0</v>
      </c>
      <c r="R44" s="106">
        <f>Plan_1!S1073</f>
        <v>0</v>
      </c>
      <c r="S44" s="106">
        <f>Plan_1!T1073</f>
        <v>0</v>
      </c>
      <c r="T44" s="106">
        <f>Plan_1!U1073</f>
        <v>0</v>
      </c>
      <c r="U44" s="106">
        <f>Plan_1!V1073</f>
        <v>0</v>
      </c>
      <c r="V44" s="106">
        <f>Plan_1!W1073</f>
        <v>11000000</v>
      </c>
      <c r="W44" s="106">
        <f>Plan_1!X1073</f>
        <v>0</v>
      </c>
      <c r="X44" s="106">
        <f>Plan_1!Y1073</f>
        <v>0</v>
      </c>
    </row>
    <row r="45" spans="1:24" x14ac:dyDescent="0.25">
      <c r="A45" s="104" t="s">
        <v>428</v>
      </c>
      <c r="B45" s="104" t="s">
        <v>432</v>
      </c>
      <c r="C45" s="108" t="s">
        <v>113</v>
      </c>
      <c r="D45" s="109" t="s">
        <v>420</v>
      </c>
      <c r="E45" s="106">
        <f>Plan_1!F1103</f>
        <v>0</v>
      </c>
      <c r="F45" s="106">
        <f>Plan_1!G1103</f>
        <v>0</v>
      </c>
      <c r="G45" s="106">
        <f>Plan_1!H1103</f>
        <v>0</v>
      </c>
      <c r="H45" s="106">
        <f>Plan_1!I1103</f>
        <v>0</v>
      </c>
      <c r="I45" s="106">
        <f>Plan_1!J1103</f>
        <v>0</v>
      </c>
      <c r="J45" s="106">
        <f>Plan_1!K1103</f>
        <v>0</v>
      </c>
      <c r="K45" s="106">
        <f>Plan_1!L1103</f>
        <v>0</v>
      </c>
      <c r="L45" s="106">
        <f>Plan_1!M1103</f>
        <v>0</v>
      </c>
      <c r="M45" s="106">
        <f>Plan_1!N1103</f>
        <v>0</v>
      </c>
      <c r="N45" s="106">
        <f>Plan_1!O1103</f>
        <v>0</v>
      </c>
      <c r="O45" s="106">
        <f>Plan_1!P1103</f>
        <v>0</v>
      </c>
      <c r="P45" s="106">
        <f>Plan_1!Q1103</f>
        <v>0</v>
      </c>
      <c r="Q45" s="106">
        <f>Plan_1!R1103</f>
        <v>0</v>
      </c>
      <c r="R45" s="106">
        <f>Plan_1!S1103</f>
        <v>-10390919.436623666</v>
      </c>
      <c r="S45" s="106">
        <f>Plan_1!T1103</f>
        <v>-10512467.634047231</v>
      </c>
      <c r="T45" s="106">
        <f>Plan_1!U1103</f>
        <v>-10664454.630130176</v>
      </c>
      <c r="U45" s="106">
        <f>Plan_1!V1103</f>
        <v>-10826056.35609757</v>
      </c>
      <c r="V45" s="106">
        <f>Plan_1!W1103</f>
        <v>-18825663.121324178</v>
      </c>
      <c r="W45" s="106">
        <f>Plan_1!X1103</f>
        <v>-19087384.299109805</v>
      </c>
      <c r="X45" s="106">
        <f>Plan_1!Y1103</f>
        <v>-19556363.766020976</v>
      </c>
    </row>
    <row r="46" spans="1:24" x14ac:dyDescent="0.25">
      <c r="A46" s="104" t="s">
        <v>428</v>
      </c>
      <c r="B46" s="104" t="s">
        <v>432</v>
      </c>
      <c r="C46" s="108" t="s">
        <v>142</v>
      </c>
      <c r="D46" s="109" t="s">
        <v>420</v>
      </c>
      <c r="E46" s="106">
        <f>Plan_1!F1131</f>
        <v>0</v>
      </c>
      <c r="F46" s="106">
        <f>Plan_1!G1131</f>
        <v>0</v>
      </c>
      <c r="G46" s="106">
        <f>Plan_1!H1131</f>
        <v>0</v>
      </c>
      <c r="H46" s="106">
        <f>Plan_1!I1131</f>
        <v>0</v>
      </c>
      <c r="I46" s="106">
        <f>Plan_1!J1131</f>
        <v>0</v>
      </c>
      <c r="J46" s="106">
        <f>Plan_1!K1131</f>
        <v>0</v>
      </c>
      <c r="K46" s="106">
        <f>Plan_1!L1131</f>
        <v>0</v>
      </c>
      <c r="L46" s="106">
        <f>Plan_1!M1131</f>
        <v>0</v>
      </c>
      <c r="M46" s="106">
        <f>Plan_1!N1131</f>
        <v>0</v>
      </c>
      <c r="N46" s="106">
        <f>Plan_1!O1131</f>
        <v>0</v>
      </c>
      <c r="O46" s="106">
        <f>Plan_1!P1131</f>
        <v>0</v>
      </c>
      <c r="P46" s="106">
        <f>Plan_1!Q1131</f>
        <v>0</v>
      </c>
      <c r="Q46" s="106">
        <f>Plan_1!R1131</f>
        <v>0</v>
      </c>
      <c r="R46" s="106">
        <f>Plan_1!S1131</f>
        <v>0</v>
      </c>
      <c r="S46" s="106">
        <f>Plan_1!T1131</f>
        <v>0</v>
      </c>
      <c r="T46" s="106">
        <f>Plan_1!U1131</f>
        <v>0</v>
      </c>
      <c r="U46" s="106">
        <f>Plan_1!V1131</f>
        <v>0</v>
      </c>
      <c r="V46" s="106">
        <f>Plan_1!W1131</f>
        <v>0</v>
      </c>
      <c r="W46" s="106">
        <f>Plan_1!X1131</f>
        <v>0</v>
      </c>
      <c r="X46" s="106">
        <f>Plan_1!Y1131</f>
        <v>0</v>
      </c>
    </row>
    <row r="47" spans="1:24" x14ac:dyDescent="0.25">
      <c r="A47" s="116" t="s">
        <v>428</v>
      </c>
      <c r="B47" s="116" t="s">
        <v>431</v>
      </c>
      <c r="C47" s="116" t="s">
        <v>20</v>
      </c>
      <c r="D47" s="116" t="s">
        <v>420</v>
      </c>
      <c r="E47" s="118">
        <f>'Plan_1_No RES'!F1050</f>
        <v>476552861.66679406</v>
      </c>
      <c r="F47" s="118">
        <f>'Plan_1_No RES'!G1050</f>
        <v>483287333.46954983</v>
      </c>
      <c r="G47" s="118">
        <f>'Plan_1_No RES'!H1050</f>
        <v>509054190.00116581</v>
      </c>
      <c r="H47" s="118">
        <f>'Plan_1_No RES'!I1050</f>
        <v>527830227.91939205</v>
      </c>
      <c r="I47" s="118">
        <f>'Plan_1_No RES'!J1050</f>
        <v>538908274.77801859</v>
      </c>
      <c r="J47" s="118">
        <f>'Plan_1_No RES'!K1050</f>
        <v>573968779.50897515</v>
      </c>
      <c r="K47" s="118">
        <f>'Plan_1_No RES'!L1050</f>
        <v>586954673.7768147</v>
      </c>
      <c r="L47" s="118">
        <f>'Plan_1_No RES'!M1050</f>
        <v>606681003.73418581</v>
      </c>
      <c r="M47" s="118">
        <f>'Plan_1_No RES'!N1050</f>
        <v>630840202.27055442</v>
      </c>
      <c r="N47" s="118">
        <f>'Plan_1_No RES'!O1050</f>
        <v>649473415.46630323</v>
      </c>
      <c r="O47" s="118">
        <f>'Plan_1_No RES'!P1050</f>
        <v>672914862.40614247</v>
      </c>
      <c r="P47" s="118">
        <f>'Plan_1_No RES'!Q1050</f>
        <v>706767299.21005738</v>
      </c>
      <c r="Q47" s="118">
        <f>'Plan_1_No RES'!R1050</f>
        <v>711672937.31110966</v>
      </c>
      <c r="R47" s="118">
        <f>'Plan_1_No RES'!S1050</f>
        <v>761404017.92707539</v>
      </c>
      <c r="S47" s="118">
        <f>'Plan_1_No RES'!T1050</f>
        <v>804387816.48174429</v>
      </c>
      <c r="T47" s="118">
        <f>'Plan_1_No RES'!U1050</f>
        <v>828357055.13137794</v>
      </c>
      <c r="U47" s="118">
        <f>'Plan_1_No RES'!V1050</f>
        <v>847616750.32916021</v>
      </c>
      <c r="V47" s="118">
        <f>'Plan_1_No RES'!W1050</f>
        <v>905360774.37009442</v>
      </c>
      <c r="W47" s="118">
        <f>'Plan_1_No RES'!X1050</f>
        <v>894744921.63498056</v>
      </c>
      <c r="X47" s="118">
        <f>'Plan_1_No RES'!Y1050</f>
        <v>923667838.97817969</v>
      </c>
    </row>
    <row r="48" spans="1:24" x14ac:dyDescent="0.25">
      <c r="A48" s="104" t="s">
        <v>428</v>
      </c>
      <c r="B48" s="104" t="s">
        <v>431</v>
      </c>
      <c r="C48" s="108" t="s">
        <v>33</v>
      </c>
      <c r="D48" s="116" t="s">
        <v>420</v>
      </c>
      <c r="E48" s="106">
        <f>'Plan_1_No RES'!F1062</f>
        <v>135649587.890625</v>
      </c>
      <c r="F48" s="106">
        <f>'Plan_1_No RES'!G1062</f>
        <v>121770405.2734375</v>
      </c>
      <c r="G48" s="106">
        <f>'Plan_1_No RES'!H1062</f>
        <v>127112175.78125</v>
      </c>
      <c r="H48" s="106">
        <f>'Plan_1_No RES'!I1062</f>
        <v>129796531.25</v>
      </c>
      <c r="I48" s="106">
        <f>'Plan_1_No RES'!J1062</f>
        <v>135016595.703125</v>
      </c>
      <c r="J48" s="106">
        <f>'Plan_1_No RES'!K1062</f>
        <v>140235902.34375</v>
      </c>
      <c r="K48" s="106">
        <f>'Plan_1_No RES'!L1062</f>
        <v>148454667.96875</v>
      </c>
      <c r="L48" s="106">
        <f>'Plan_1_No RES'!M1062</f>
        <v>151505007.8125</v>
      </c>
      <c r="M48" s="106">
        <f>'Plan_1_No RES'!N1062</f>
        <v>155471115.234375</v>
      </c>
      <c r="N48" s="106">
        <f>'Plan_1_No RES'!O1062</f>
        <v>156427806.640625</v>
      </c>
      <c r="O48" s="106">
        <f>'Plan_1_No RES'!P1062</f>
        <v>161818329.1015625</v>
      </c>
      <c r="P48" s="106">
        <f>'Plan_1_No RES'!Q1062</f>
        <v>165715132.8125</v>
      </c>
      <c r="Q48" s="106">
        <f>'Plan_1_No RES'!R1062</f>
        <v>173020590.8203125</v>
      </c>
      <c r="R48" s="106">
        <f>'Plan_1_No RES'!S1062</f>
        <v>171163984.375</v>
      </c>
      <c r="S48" s="106">
        <f>'Plan_1_No RES'!T1062</f>
        <v>176697425.78125</v>
      </c>
      <c r="T48" s="106">
        <f>'Plan_1_No RES'!U1062</f>
        <v>177336181.640625</v>
      </c>
      <c r="U48" s="106">
        <f>'Plan_1_No RES'!V1062</f>
        <v>181155930.6640625</v>
      </c>
      <c r="V48" s="106">
        <f>'Plan_1_No RES'!W1062</f>
        <v>193000359.375</v>
      </c>
      <c r="W48" s="106">
        <f>'Plan_1_No RES'!X1062</f>
        <v>201720042.96875</v>
      </c>
      <c r="X48" s="106">
        <f>'Plan_1_No RES'!Y1062</f>
        <v>212383794.31152344</v>
      </c>
    </row>
    <row r="49" spans="1:24" x14ac:dyDescent="0.25">
      <c r="A49" s="104" t="s">
        <v>428</v>
      </c>
      <c r="B49" s="104" t="s">
        <v>431</v>
      </c>
      <c r="C49" s="108" t="s">
        <v>426</v>
      </c>
      <c r="D49" s="116" t="s">
        <v>420</v>
      </c>
      <c r="E49" s="106">
        <f>'Plan_1_No RES'!F1071+'Plan_1_No RES'!F1072+'Plan_1_No RES'!F1074</f>
        <v>187332981.90372294</v>
      </c>
      <c r="F49" s="106">
        <f>'Plan_1_No RES'!G1071+'Plan_1_No RES'!G1072+'Plan_1_No RES'!G1074</f>
        <v>194250258.85774091</v>
      </c>
      <c r="G49" s="106">
        <f>'Plan_1_No RES'!H1071+'Plan_1_No RES'!H1072+'Plan_1_No RES'!H1074</f>
        <v>194495712.09191838</v>
      </c>
      <c r="H49" s="106">
        <f>'Plan_1_No RES'!I1071+'Plan_1_No RES'!I1072+'Plan_1_No RES'!I1074</f>
        <v>201154500.68761593</v>
      </c>
      <c r="I49" s="106">
        <f>'Plan_1_No RES'!J1071+'Plan_1_No RES'!J1072+'Plan_1_No RES'!J1074</f>
        <v>205237009.96890941</v>
      </c>
      <c r="J49" s="106">
        <f>'Plan_1_No RES'!K1071+'Plan_1_No RES'!K1072+'Plan_1_No RES'!K1074</f>
        <v>227665244.60196441</v>
      </c>
      <c r="K49" s="106">
        <f>'Plan_1_No RES'!L1071+'Plan_1_No RES'!L1072+'Plan_1_No RES'!L1074</f>
        <v>220571473.8090975</v>
      </c>
      <c r="L49" s="106">
        <f>'Plan_1_No RES'!M1071+'Plan_1_No RES'!M1072+'Plan_1_No RES'!M1074</f>
        <v>225691274.67283139</v>
      </c>
      <c r="M49" s="106">
        <f>'Plan_1_No RES'!N1071+'Plan_1_No RES'!N1072+'Plan_1_No RES'!N1074</f>
        <v>234536087.86486542</v>
      </c>
      <c r="N49" s="106">
        <f>'Plan_1_No RES'!O1071+'Plan_1_No RES'!O1072+'Plan_1_No RES'!O1074</f>
        <v>240951707.39218035</v>
      </c>
      <c r="O49" s="106">
        <f>'Plan_1_No RES'!P1071+'Plan_1_No RES'!P1072+'Plan_1_No RES'!P1074</f>
        <v>248678156.94035214</v>
      </c>
      <c r="P49" s="106">
        <f>'Plan_1_No RES'!Q1071+'Plan_1_No RES'!Q1072+'Plan_1_No RES'!Q1074</f>
        <v>266802487.46379924</v>
      </c>
      <c r="Q49" s="106">
        <f>'Plan_1_No RES'!R1071+'Plan_1_No RES'!R1072+'Plan_1_No RES'!R1074</f>
        <v>252664088.41182005</v>
      </c>
      <c r="R49" s="106">
        <f>'Plan_1_No RES'!S1071+'Plan_1_No RES'!S1072+'Plan_1_No RES'!S1074</f>
        <v>259230660.39161849</v>
      </c>
      <c r="S49" s="106">
        <f>'Plan_1_No RES'!T1071+'Plan_1_No RES'!T1072+'Plan_1_No RES'!T1074</f>
        <v>269144219.53509581</v>
      </c>
      <c r="T49" s="106">
        <f>'Plan_1_No RES'!U1071+'Plan_1_No RES'!U1072+'Plan_1_No RES'!U1074</f>
        <v>275658002.78900886</v>
      </c>
      <c r="U49" s="106">
        <f>'Plan_1_No RES'!V1071+'Plan_1_No RES'!V1072+'Plan_1_No RES'!V1074</f>
        <v>277767898.47595584</v>
      </c>
      <c r="V49" s="106">
        <f>'Plan_1_No RES'!W1071+'Plan_1_No RES'!W1072+'Plan_1_No RES'!W1074</f>
        <v>302608657.03453791</v>
      </c>
      <c r="W49" s="106">
        <f>'Plan_1_No RES'!X1071+'Plan_1_No RES'!X1072+'Plan_1_No RES'!X1074</f>
        <v>286691154.05022407</v>
      </c>
      <c r="X49" s="106">
        <f>'Plan_1_No RES'!Y1071+'Plan_1_No RES'!Y1072+'Plan_1_No RES'!Y1074</f>
        <v>294450135.51555037</v>
      </c>
    </row>
    <row r="50" spans="1:24" x14ac:dyDescent="0.25">
      <c r="A50" s="104" t="s">
        <v>428</v>
      </c>
      <c r="B50" s="104" t="s">
        <v>431</v>
      </c>
      <c r="C50" s="108" t="s">
        <v>12</v>
      </c>
      <c r="D50" s="116" t="s">
        <v>420</v>
      </c>
      <c r="E50" s="106">
        <f>'Plan_1_No RES'!F1046</f>
        <v>39695316.252666607</v>
      </c>
      <c r="F50" s="106">
        <f>'Plan_1_No RES'!G1046</f>
        <v>45315823.889818892</v>
      </c>
      <c r="G50" s="106">
        <f>'Plan_1_No RES'!H1046</f>
        <v>50561963.050598346</v>
      </c>
      <c r="H50" s="106">
        <f>'Plan_1_No RES'!I1046</f>
        <v>52330928.111947015</v>
      </c>
      <c r="I50" s="106">
        <f>'Plan_1_No RES'!J1046</f>
        <v>53656580.266594604</v>
      </c>
      <c r="J50" s="106">
        <f>'Plan_1_No RES'!K1046</f>
        <v>57493239.476493225</v>
      </c>
      <c r="K50" s="106">
        <f>'Plan_1_No RES'!L1046</f>
        <v>61339577.659205846</v>
      </c>
      <c r="L50" s="106">
        <f>'Plan_1_No RES'!M1046</f>
        <v>65189389.910337672</v>
      </c>
      <c r="M50" s="106">
        <f>'Plan_1_No RES'!N1046</f>
        <v>69100337.34221068</v>
      </c>
      <c r="N50" s="106">
        <f>'Plan_1_No RES'!O1046</f>
        <v>73180320.916227251</v>
      </c>
      <c r="O50" s="106">
        <f>'Plan_1_No RES'!P1046</f>
        <v>75940813.800835341</v>
      </c>
      <c r="P50" s="106">
        <f>'Plan_1_No RES'!Q1046</f>
        <v>80166989.014852852</v>
      </c>
      <c r="Q50" s="106">
        <f>'Plan_1_No RES'!R1046</f>
        <v>84610831.367111579</v>
      </c>
      <c r="R50" s="106">
        <f>'Plan_1_No RES'!S1046</f>
        <v>101844797.16409355</v>
      </c>
      <c r="S50" s="106">
        <f>'Plan_1_No RES'!T1046</f>
        <v>106416531.27564555</v>
      </c>
      <c r="T50" s="106">
        <f>'Plan_1_No RES'!U1046</f>
        <v>113486280.38241851</v>
      </c>
      <c r="U50" s="106">
        <f>'Plan_1_No RES'!V1046</f>
        <v>118348656.88570619</v>
      </c>
      <c r="V50" s="106">
        <f>'Plan_1_No RES'!W1046</f>
        <v>123140016.6139708</v>
      </c>
      <c r="W50" s="106">
        <f>'Plan_1_No RES'!X1046</f>
        <v>125350841.88638254</v>
      </c>
      <c r="X50" s="106">
        <f>'Plan_1_No RES'!Y1046</f>
        <v>130552436.97092777</v>
      </c>
    </row>
    <row r="51" spans="1:24" x14ac:dyDescent="0.25">
      <c r="A51" s="104" t="s">
        <v>428</v>
      </c>
      <c r="B51" s="104" t="s">
        <v>431</v>
      </c>
      <c r="C51" s="108" t="s">
        <v>18</v>
      </c>
      <c r="D51" s="116" t="s">
        <v>420</v>
      </c>
      <c r="E51" s="106">
        <f>'Plan_1_No RES'!F1049</f>
        <v>31204666.064062893</v>
      </c>
      <c r="F51" s="106">
        <f>'Plan_1_No RES'!G1049</f>
        <v>33433090.636638258</v>
      </c>
      <c r="G51" s="106">
        <f>'Plan_1_No RES'!H1049</f>
        <v>37593575.034464851</v>
      </c>
      <c r="H51" s="106">
        <f>'Plan_1_No RES'!I1049</f>
        <v>39659885.435363486</v>
      </c>
      <c r="I51" s="106">
        <f>'Plan_1_No RES'!J1049</f>
        <v>39675242.95089633</v>
      </c>
      <c r="J51" s="106">
        <f>'Plan_1_No RES'!K1049</f>
        <v>40667847.720381722</v>
      </c>
      <c r="K51" s="106">
        <f>'Plan_1_No RES'!L1049</f>
        <v>42838736.581638813</v>
      </c>
      <c r="L51" s="106">
        <f>'Plan_1_No RES'!M1049</f>
        <v>44919304.791158848</v>
      </c>
      <c r="M51" s="106">
        <f>'Plan_1_No RES'!N1049</f>
        <v>46920685.832252316</v>
      </c>
      <c r="N51" s="106">
        <f>'Plan_1_No RES'!O1049</f>
        <v>48913829.184063293</v>
      </c>
      <c r="O51" s="106">
        <f>'Plan_1_No RES'!P1049</f>
        <v>51014319.152703211</v>
      </c>
      <c r="P51" s="106">
        <f>'Plan_1_No RES'!Q1049</f>
        <v>53125732.80142048</v>
      </c>
      <c r="Q51" s="106">
        <f>'Plan_1_No RES'!R1049</f>
        <v>55148909.472550288</v>
      </c>
      <c r="R51" s="106">
        <f>'Plan_1_No RES'!S1049</f>
        <v>61825710.01357691</v>
      </c>
      <c r="S51" s="106">
        <f>'Plan_1_No RES'!T1049</f>
        <v>68206691.761501849</v>
      </c>
      <c r="T51" s="106">
        <f>'Plan_1_No RES'!U1049</f>
        <v>70495491.444698676</v>
      </c>
      <c r="U51" s="106">
        <f>'Plan_1_No RES'!V1049</f>
        <v>72786348.320638835</v>
      </c>
      <c r="V51" s="106">
        <f>'Plan_1_No RES'!W1049</f>
        <v>74175041.621415526</v>
      </c>
      <c r="W51" s="106">
        <f>'Plan_1_No RES'!X1049</f>
        <v>75584573.445873842</v>
      </c>
      <c r="X51" s="106">
        <f>'Plan_1_No RES'!Y1049</f>
        <v>77012573.800642878</v>
      </c>
    </row>
    <row r="52" spans="1:24" x14ac:dyDescent="0.25">
      <c r="A52" s="104" t="s">
        <v>428</v>
      </c>
      <c r="B52" s="104" t="s">
        <v>431</v>
      </c>
      <c r="C52" s="108" t="s">
        <v>16</v>
      </c>
      <c r="D52" s="116" t="s">
        <v>420</v>
      </c>
      <c r="E52" s="106">
        <f>'Plan_1_No RES'!F1048</f>
        <v>79436700.45571655</v>
      </c>
      <c r="F52" s="106">
        <f>'Plan_1_No RES'!G1048</f>
        <v>85109285.474214256</v>
      </c>
      <c r="G52" s="106">
        <f>'Plan_1_No RES'!H1048</f>
        <v>95702154.958520576</v>
      </c>
      <c r="H52" s="106">
        <f>'Plan_1_No RES'!I1048</f>
        <v>100962918.85901111</v>
      </c>
      <c r="I52" s="106">
        <f>'Plan_1_No RES'!J1048</f>
        <v>101002410.08074066</v>
      </c>
      <c r="J52" s="106">
        <f>'Plan_1_No RES'!K1048</f>
        <v>103530413.47201549</v>
      </c>
      <c r="K52" s="106">
        <f>'Plan_1_No RES'!L1048</f>
        <v>109058039.55890453</v>
      </c>
      <c r="L52" s="106">
        <f>'Plan_1_No RES'!M1048</f>
        <v>114355749.44437772</v>
      </c>
      <c r="M52" s="106">
        <f>'Plan_1_No RES'!N1048</f>
        <v>119451889.08673653</v>
      </c>
      <c r="N52" s="106">
        <f>'Plan_1_No RES'!O1048</f>
        <v>124527102.59798039</v>
      </c>
      <c r="O52" s="106">
        <f>'Plan_1_No RES'!P1048</f>
        <v>129875669.05202253</v>
      </c>
      <c r="P52" s="106">
        <f>'Plan_1_No RES'!Q1048</f>
        <v>135252043.69728616</v>
      </c>
      <c r="Q52" s="106">
        <f>'Plan_1_No RES'!R1048</f>
        <v>140403800.63729241</v>
      </c>
      <c r="R52" s="106">
        <f>'Plan_1_No RES'!S1048</f>
        <v>157405282.62895671</v>
      </c>
      <c r="S52" s="106">
        <f>'Plan_1_No RES'!T1048</f>
        <v>173651878.04299685</v>
      </c>
      <c r="T52" s="106">
        <f>'Plan_1_No RES'!U1048</f>
        <v>179480328.76160356</v>
      </c>
      <c r="U52" s="106">
        <f>'Plan_1_No RES'!V1048</f>
        <v>185313701.96550214</v>
      </c>
      <c r="V52" s="106">
        <f>'Plan_1_No RES'!W1048</f>
        <v>188850173.75673395</v>
      </c>
      <c r="W52" s="106">
        <f>'Plan_1_No RES'!X1048</f>
        <v>192439697.5168713</v>
      </c>
      <c r="X52" s="106">
        <f>'Plan_1_No RES'!Y1048</f>
        <v>196076237.4669317</v>
      </c>
    </row>
    <row r="53" spans="1:24" x14ac:dyDescent="0.25">
      <c r="A53" s="104" t="s">
        <v>428</v>
      </c>
      <c r="B53" s="104" t="s">
        <v>431</v>
      </c>
      <c r="C53" s="108" t="s">
        <v>427</v>
      </c>
      <c r="D53" s="116" t="s">
        <v>420</v>
      </c>
      <c r="E53" s="106">
        <f>'Plan_1_No RES'!F1075</f>
        <v>3233609.0999999996</v>
      </c>
      <c r="F53" s="106">
        <f>'Plan_1_No RES'!G1075</f>
        <v>3408469.3376999986</v>
      </c>
      <c r="G53" s="106">
        <f>'Plan_1_No RES'!H1075</f>
        <v>3588609.0844136984</v>
      </c>
      <c r="H53" s="106">
        <f>'Plan_1_No RES'!I1075</f>
        <v>3775463.5754545364</v>
      </c>
      <c r="I53" s="106">
        <f>'Plan_1_No RES'!J1075</f>
        <v>4070435.8077525622</v>
      </c>
      <c r="J53" s="106">
        <f>'Plan_1_No RES'!K1075</f>
        <v>4376131.8943703305</v>
      </c>
      <c r="K53" s="106">
        <f>'Plan_1_No RES'!L1075</f>
        <v>4692178.1992179025</v>
      </c>
      <c r="L53" s="106">
        <f>'Plan_1_No RES'!M1075</f>
        <v>5020277.1029801331</v>
      </c>
      <c r="M53" s="106">
        <f>'Plan_1_No RES'!N1075</f>
        <v>5360086.9101145221</v>
      </c>
      <c r="N53" s="106">
        <f>'Plan_1_No RES'!O1075</f>
        <v>5472648.7352269264</v>
      </c>
      <c r="O53" s="106">
        <f>'Plan_1_No RES'!P1075</f>
        <v>5587574.3586666919</v>
      </c>
      <c r="P53" s="106">
        <f>'Plan_1_No RES'!Q1075</f>
        <v>5704913.4201986911</v>
      </c>
      <c r="Q53" s="106">
        <f>'Plan_1_No RES'!R1075</f>
        <v>5824716.602022863</v>
      </c>
      <c r="R53" s="106">
        <f>'Plan_1_No RES'!S1075</f>
        <v>23788142.602661371</v>
      </c>
      <c r="S53" s="106">
        <f>'Plan_1_No RES'!T1075</f>
        <v>24287693.59731726</v>
      </c>
      <c r="T53" s="106">
        <f>'Plan_1_No RES'!U1075</f>
        <v>27897452.058218531</v>
      </c>
      <c r="U53" s="106">
        <f>'Plan_1_No RES'!V1075</f>
        <v>28483298.551441118</v>
      </c>
      <c r="V53" s="106">
        <f>'Plan_1_No RES'!W1075</f>
        <v>29081447.821021378</v>
      </c>
      <c r="W53" s="106">
        <f>'Plan_1_No RES'!X1075</f>
        <v>29692158.225262828</v>
      </c>
      <c r="X53" s="106">
        <f>'Plan_1_No RES'!Y1075</f>
        <v>30315693.54799334</v>
      </c>
    </row>
    <row r="54" spans="1:24" x14ac:dyDescent="0.25">
      <c r="A54" s="104" t="s">
        <v>428</v>
      </c>
      <c r="B54" s="104" t="s">
        <v>431</v>
      </c>
      <c r="C54" s="108" t="s">
        <v>53</v>
      </c>
      <c r="D54" s="116" t="s">
        <v>420</v>
      </c>
      <c r="E54" s="106">
        <f>'Plan_1_No RES'!F1073</f>
        <v>0</v>
      </c>
      <c r="F54" s="106">
        <f>'Plan_1_No RES'!G1073</f>
        <v>0</v>
      </c>
      <c r="G54" s="106">
        <f>'Plan_1_No RES'!H1073</f>
        <v>0</v>
      </c>
      <c r="H54" s="106">
        <f>'Plan_1_No RES'!I1073</f>
        <v>150000</v>
      </c>
      <c r="I54" s="106">
        <f>'Plan_1_No RES'!J1073</f>
        <v>250000</v>
      </c>
      <c r="J54" s="106">
        <f>'Plan_1_No RES'!K1073</f>
        <v>0</v>
      </c>
      <c r="K54" s="106">
        <f>'Plan_1_No RES'!L1073</f>
        <v>0</v>
      </c>
      <c r="L54" s="106">
        <f>'Plan_1_No RES'!M1073</f>
        <v>0</v>
      </c>
      <c r="M54" s="106">
        <f>'Plan_1_No RES'!N1073</f>
        <v>0</v>
      </c>
      <c r="N54" s="106">
        <f>'Plan_1_No RES'!O1073</f>
        <v>0</v>
      </c>
      <c r="O54" s="106">
        <f>'Plan_1_No RES'!P1073</f>
        <v>0</v>
      </c>
      <c r="P54" s="106">
        <f>'Plan_1_No RES'!Q1073</f>
        <v>0</v>
      </c>
      <c r="Q54" s="106">
        <f>'Plan_1_No RES'!R1073</f>
        <v>0</v>
      </c>
      <c r="R54" s="106">
        <f>'Plan_1_No RES'!S1073</f>
        <v>0</v>
      </c>
      <c r="S54" s="106">
        <f>'Plan_1_No RES'!T1073</f>
        <v>0</v>
      </c>
      <c r="T54" s="106">
        <f>'Plan_1_No RES'!U1073</f>
        <v>0</v>
      </c>
      <c r="U54" s="106">
        <f>'Plan_1_No RES'!V1073</f>
        <v>0</v>
      </c>
      <c r="V54" s="106">
        <f>'Plan_1_No RES'!W1073</f>
        <v>11000000</v>
      </c>
      <c r="W54" s="106">
        <f>'Plan_1_No RES'!X1073</f>
        <v>0</v>
      </c>
      <c r="X54" s="106">
        <f>'Plan_1_No RES'!Y1073</f>
        <v>0</v>
      </c>
    </row>
    <row r="55" spans="1:24" x14ac:dyDescent="0.25">
      <c r="A55" s="104" t="s">
        <v>428</v>
      </c>
      <c r="B55" s="104" t="s">
        <v>431</v>
      </c>
      <c r="C55" s="108" t="s">
        <v>113</v>
      </c>
      <c r="D55" s="116" t="s">
        <v>420</v>
      </c>
      <c r="E55" s="106">
        <f>'Plan_1_No RES'!F1103</f>
        <v>0</v>
      </c>
      <c r="F55" s="106">
        <f>'Plan_1_No RES'!G1103</f>
        <v>0</v>
      </c>
      <c r="G55" s="106">
        <f>'Plan_1_No RES'!H1103</f>
        <v>0</v>
      </c>
      <c r="H55" s="106">
        <f>'Plan_1_No RES'!I1103</f>
        <v>0</v>
      </c>
      <c r="I55" s="106">
        <f>'Plan_1_No RES'!J1103</f>
        <v>0</v>
      </c>
      <c r="J55" s="106">
        <f>'Plan_1_No RES'!K1103</f>
        <v>0</v>
      </c>
      <c r="K55" s="106">
        <f>'Plan_1_No RES'!L1103</f>
        <v>0</v>
      </c>
      <c r="L55" s="106">
        <f>'Plan_1_No RES'!M1103</f>
        <v>0</v>
      </c>
      <c r="M55" s="106">
        <f>'Plan_1_No RES'!N1103</f>
        <v>0</v>
      </c>
      <c r="N55" s="106">
        <f>'Plan_1_No RES'!O1103</f>
        <v>0</v>
      </c>
      <c r="O55" s="106">
        <f>'Plan_1_No RES'!P1103</f>
        <v>0</v>
      </c>
      <c r="P55" s="106">
        <f>'Plan_1_No RES'!Q1103</f>
        <v>0</v>
      </c>
      <c r="Q55" s="106">
        <f>'Plan_1_No RES'!R1103</f>
        <v>0</v>
      </c>
      <c r="R55" s="106">
        <f>'Plan_1_No RES'!S1103</f>
        <v>-13854559.248831555</v>
      </c>
      <c r="S55" s="106">
        <f>'Plan_1_No RES'!T1103</f>
        <v>-14016623.512062974</v>
      </c>
      <c r="T55" s="106">
        <f>'Plan_1_No RES'!U1103</f>
        <v>-15996681.945195261</v>
      </c>
      <c r="U55" s="106">
        <f>'Plan_1_No RES'!V1103</f>
        <v>-16239084.534146354</v>
      </c>
      <c r="V55" s="106">
        <f>'Plan_1_No RES'!W1103</f>
        <v>-16494921.852585183</v>
      </c>
      <c r="W55" s="106">
        <f>'Plan_1_No RES'!X1103</f>
        <v>-16733546.458384033</v>
      </c>
      <c r="X55" s="106">
        <f>'Plan_1_No RES'!Y1103</f>
        <v>-17123032.635389775</v>
      </c>
    </row>
    <row r="56" spans="1:24" x14ac:dyDescent="0.25">
      <c r="A56" s="104" t="s">
        <v>428</v>
      </c>
      <c r="B56" s="104" t="s">
        <v>431</v>
      </c>
      <c r="C56" s="108" t="s">
        <v>142</v>
      </c>
      <c r="D56" s="116" t="s">
        <v>420</v>
      </c>
      <c r="E56" s="106">
        <f>'Plan_1_No RES'!F1131</f>
        <v>0</v>
      </c>
      <c r="F56" s="106">
        <f>'Plan_1_No RES'!G1131</f>
        <v>0</v>
      </c>
      <c r="G56" s="106">
        <f>'Plan_1_No RES'!H1131</f>
        <v>0</v>
      </c>
      <c r="H56" s="106">
        <f>'Plan_1_No RES'!I1131</f>
        <v>0</v>
      </c>
      <c r="I56" s="106">
        <f>'Plan_1_No RES'!J1131</f>
        <v>0</v>
      </c>
      <c r="J56" s="106">
        <f>'Plan_1_No RES'!K1131</f>
        <v>0</v>
      </c>
      <c r="K56" s="106">
        <f>'Plan_1_No RES'!L1131</f>
        <v>0</v>
      </c>
      <c r="L56" s="106">
        <f>'Plan_1_No RES'!M1131</f>
        <v>0</v>
      </c>
      <c r="M56" s="106">
        <f>'Plan_1_No RES'!N1131</f>
        <v>0</v>
      </c>
      <c r="N56" s="106">
        <f>'Plan_1_No RES'!O1131</f>
        <v>0</v>
      </c>
      <c r="O56" s="106">
        <f>'Plan_1_No RES'!P1131</f>
        <v>0</v>
      </c>
      <c r="P56" s="106">
        <f>'Plan_1_No RES'!Q1131</f>
        <v>0</v>
      </c>
      <c r="Q56" s="106">
        <f>'Plan_1_No RES'!R1131</f>
        <v>0</v>
      </c>
      <c r="R56" s="106">
        <f>'Plan_1_No RES'!S1131</f>
        <v>0</v>
      </c>
      <c r="S56" s="106">
        <f>'Plan_1_No RES'!T1131</f>
        <v>0</v>
      </c>
      <c r="T56" s="106">
        <f>'Plan_1_No RES'!U1131</f>
        <v>0</v>
      </c>
      <c r="U56" s="106">
        <f>'Plan_1_No RES'!V1131</f>
        <v>0</v>
      </c>
      <c r="V56" s="106">
        <f>'Plan_1_No RES'!W1131</f>
        <v>0</v>
      </c>
      <c r="W56" s="106">
        <f>'Plan_1_No RES'!X1131</f>
        <v>0</v>
      </c>
      <c r="X56" s="106">
        <f>'Plan_1_No RES'!Y1131</f>
        <v>0</v>
      </c>
    </row>
    <row r="57" spans="1:24" x14ac:dyDescent="0.25">
      <c r="A57" s="109" t="s">
        <v>430</v>
      </c>
      <c r="B57" s="109" t="s">
        <v>432</v>
      </c>
      <c r="C57" s="109" t="s">
        <v>20</v>
      </c>
      <c r="D57" s="109" t="s">
        <v>420</v>
      </c>
      <c r="E57" s="110">
        <f>Plan_1!F2088</f>
        <v>494345327.50156385</v>
      </c>
      <c r="F57" s="110">
        <f>Plan_1!G2088</f>
        <v>507702581.88894117</v>
      </c>
      <c r="G57" s="110">
        <f>Plan_1!H2088</f>
        <v>539960660.58244622</v>
      </c>
      <c r="H57" s="110">
        <f>Plan_1!I2088</f>
        <v>563289401.03867185</v>
      </c>
      <c r="I57" s="110">
        <f>Plan_1!J2088</f>
        <v>579308602.98803961</v>
      </c>
      <c r="J57" s="110">
        <f>Plan_1!K2088</f>
        <v>609667109.70539689</v>
      </c>
      <c r="K57" s="110">
        <f>Plan_1!L2088</f>
        <v>617854837.55463338</v>
      </c>
      <c r="L57" s="110">
        <f>Plan_1!M2088</f>
        <v>643678271.43957365</v>
      </c>
      <c r="M57" s="110">
        <f>Plan_1!N2088</f>
        <v>677116995.61873102</v>
      </c>
      <c r="N57" s="110">
        <f>Plan_1!O2088</f>
        <v>697296575.45253348</v>
      </c>
      <c r="O57" s="110">
        <f>Plan_1!P2088</f>
        <v>735147464.94006062</v>
      </c>
      <c r="P57" s="110">
        <f>Plan_1!Q2088</f>
        <v>785924181.6923753</v>
      </c>
      <c r="Q57" s="110">
        <f>Plan_1!R2088</f>
        <v>804701263.6790663</v>
      </c>
      <c r="R57" s="110">
        <f>Plan_1!S2088</f>
        <v>828115241.20402145</v>
      </c>
      <c r="S57" s="110">
        <f>Plan_1!T2088</f>
        <v>928181484.04009688</v>
      </c>
      <c r="T57" s="110">
        <f>Plan_1!U2088</f>
        <v>942049681.49028385</v>
      </c>
      <c r="U57" s="110">
        <f>Plan_1!V2088</f>
        <v>961645880.34491789</v>
      </c>
      <c r="V57" s="110">
        <f>Plan_1!W2088</f>
        <v>1006531596.5987037</v>
      </c>
      <c r="W57" s="110">
        <f>Plan_1!X2088</f>
        <v>1008524574.0983371</v>
      </c>
      <c r="X57" s="110">
        <f>Plan_1!Y2088</f>
        <v>1030343056.2352624</v>
      </c>
    </row>
    <row r="58" spans="1:24" x14ac:dyDescent="0.25">
      <c r="A58" s="104" t="s">
        <v>430</v>
      </c>
      <c r="B58" s="104" t="s">
        <v>432</v>
      </c>
      <c r="C58" s="108" t="s">
        <v>33</v>
      </c>
      <c r="D58" s="109" t="s">
        <v>420</v>
      </c>
      <c r="E58" s="106">
        <f>Plan_1!F2100</f>
        <v>68800225.5859375</v>
      </c>
      <c r="F58" s="106">
        <f>Plan_1!G2100</f>
        <v>62114588.8671875</v>
      </c>
      <c r="G58" s="106">
        <f>Plan_1!H2100</f>
        <v>74889994.140625</v>
      </c>
      <c r="H58" s="106">
        <f>Plan_1!I2100</f>
        <v>77134479.98046875</v>
      </c>
      <c r="I58" s="106">
        <f>Plan_1!J2100</f>
        <v>86012857.421875</v>
      </c>
      <c r="J58" s="106">
        <f>Plan_1!K2100</f>
        <v>87669726.07421875</v>
      </c>
      <c r="K58" s="106">
        <f>Plan_1!L2100</f>
        <v>94430806.640625</v>
      </c>
      <c r="L58" s="106">
        <f>Plan_1!M2100</f>
        <v>104741588.8671875</v>
      </c>
      <c r="M58" s="106">
        <f>Plan_1!N2100</f>
        <v>119130002.9296875</v>
      </c>
      <c r="N58" s="106">
        <f>Plan_1!O2100</f>
        <v>122638144.53125</v>
      </c>
      <c r="O58" s="106">
        <f>Plan_1!P2100</f>
        <v>143423931.640625</v>
      </c>
      <c r="P58" s="106">
        <f>Plan_1!Q2100</f>
        <v>165212873.046875</v>
      </c>
      <c r="Q58" s="106">
        <f>Plan_1!R2100</f>
        <v>187339326.171875</v>
      </c>
      <c r="R58" s="106">
        <f>Plan_1!S2100</f>
        <v>189848162.109375</v>
      </c>
      <c r="S58" s="106">
        <f>Plan_1!T2100</f>
        <v>257782902.34375</v>
      </c>
      <c r="T58" s="106">
        <f>Plan_1!U2100</f>
        <v>256112636.71875</v>
      </c>
      <c r="U58" s="106">
        <f>Plan_1!V2100</f>
        <v>264370398.4375</v>
      </c>
      <c r="V58" s="106">
        <f>Plan_1!W2100</f>
        <v>257305230.46875</v>
      </c>
      <c r="W58" s="106">
        <f>Plan_1!X2100</f>
        <v>266389740.234375</v>
      </c>
      <c r="X58" s="106">
        <f>Plan_1!Y2100</f>
        <v>272663403.68652344</v>
      </c>
    </row>
    <row r="59" spans="1:24" x14ac:dyDescent="0.25">
      <c r="A59" s="104" t="s">
        <v>430</v>
      </c>
      <c r="B59" s="104" t="s">
        <v>432</v>
      </c>
      <c r="C59" s="108" t="s">
        <v>426</v>
      </c>
      <c r="D59" s="109" t="s">
        <v>420</v>
      </c>
      <c r="E59" s="106">
        <f>Plan_1!F2109+Plan_1!F2110+Plan_1!F2112</f>
        <v>211590756.90372294</v>
      </c>
      <c r="F59" s="106">
        <f>Plan_1!G2109+Plan_1!G2110+Plan_1!G2112</f>
        <v>218818464.59774092</v>
      </c>
      <c r="G59" s="106">
        <f>Plan_1!H2109+Plan_1!H2110+Plan_1!H2112</f>
        <v>219678122.97541839</v>
      </c>
      <c r="H59" s="106">
        <f>Plan_1!I2109+Plan_1!I2110+Plan_1!I2112</f>
        <v>226966471.84320343</v>
      </c>
      <c r="I59" s="106">
        <f>Plan_1!J2109+Plan_1!J2110+Plan_1!J2112</f>
        <v>231694280.40338659</v>
      </c>
      <c r="J59" s="106">
        <f>Plan_1!K2109+Plan_1!K2110+Plan_1!K2112</f>
        <v>254783946.79730353</v>
      </c>
      <c r="K59" s="106">
        <f>Plan_1!L2109+Plan_1!L2110+Plan_1!L2112</f>
        <v>246154553.55932009</v>
      </c>
      <c r="L59" s="106">
        <f>Plan_1!M2109+Plan_1!M2110+Plan_1!M2112</f>
        <v>251913931.41680953</v>
      </c>
      <c r="M59" s="106">
        <f>Plan_1!N2109+Plan_1!N2110+Plan_1!N2112</f>
        <v>261414311.02744302</v>
      </c>
      <c r="N59" s="106">
        <f>Plan_1!O2109+Plan_1!O2110+Plan_1!O2112</f>
        <v>268501886.13382238</v>
      </c>
      <c r="O59" s="106">
        <f>Plan_1!P2109+Plan_1!P2110+Plan_1!P2112</f>
        <v>276917090.15053523</v>
      </c>
      <c r="P59" s="106">
        <f>Plan_1!Q2109+Plan_1!Q2110+Plan_1!Q2112</f>
        <v>295747394.00423688</v>
      </c>
      <c r="Q59" s="106">
        <f>Plan_1!R2109+Plan_1!R2110+Plan_1!R2112</f>
        <v>282332617.61576867</v>
      </c>
      <c r="R59" s="106">
        <f>Plan_1!S2109+Plan_1!S2110+Plan_1!S2112</f>
        <v>289640902.82566583</v>
      </c>
      <c r="S59" s="106">
        <f>Plan_1!T2109+Plan_1!T2110+Plan_1!T2112</f>
        <v>300314718.02999425</v>
      </c>
      <c r="T59" s="106">
        <f>Plan_1!U2109+Plan_1!U2110+Plan_1!U2112</f>
        <v>307607763.74627978</v>
      </c>
      <c r="U59" s="106">
        <f>Plan_1!V2109+Plan_1!V2110+Plan_1!V2112</f>
        <v>310516403.45715857</v>
      </c>
      <c r="V59" s="106">
        <f>Plan_1!W2109+Plan_1!W2110+Plan_1!W2112</f>
        <v>336175874.64027071</v>
      </c>
      <c r="W59" s="106">
        <f>Plan_1!X2109+Plan_1!X2110+Plan_1!X2112</f>
        <v>321097552.09610009</v>
      </c>
      <c r="X59" s="106">
        <f>Plan_1!Y2109+Plan_1!Y2110+Plan_1!Y2112</f>
        <v>329716693.51257336</v>
      </c>
    </row>
    <row r="60" spans="1:24" x14ac:dyDescent="0.25">
      <c r="A60" s="104" t="s">
        <v>430</v>
      </c>
      <c r="B60" s="104" t="s">
        <v>432</v>
      </c>
      <c r="C60" s="108" t="s">
        <v>12</v>
      </c>
      <c r="D60" s="109" t="s">
        <v>420</v>
      </c>
      <c r="E60" s="106">
        <f>Plan_1!F2084</f>
        <v>58078763.422008984</v>
      </c>
      <c r="F60" s="106">
        <f>Plan_1!G2084</f>
        <v>63736757.636806995</v>
      </c>
      <c r="G60" s="106">
        <f>Plan_1!H2084</f>
        <v>69021091.530862719</v>
      </c>
      <c r="H60" s="106">
        <f>Plan_1!I2084</f>
        <v>72585925.474760026</v>
      </c>
      <c r="I60" s="106">
        <f>Plan_1!J2084</f>
        <v>73953347.22662887</v>
      </c>
      <c r="J60" s="106">
        <f>Plan_1!K2084</f>
        <v>77833156.242013767</v>
      </c>
      <c r="K60" s="106">
        <f>Plan_1!L2084</f>
        <v>81724373.381127954</v>
      </c>
      <c r="L60" s="106">
        <f>Plan_1!M2084</f>
        <v>85620425.039395839</v>
      </c>
      <c r="M60" s="106">
        <f>Plan_1!N2084</f>
        <v>89579013.363384381</v>
      </c>
      <c r="N60" s="106">
        <f>Plan_1!O2084</f>
        <v>93708081.582528353</v>
      </c>
      <c r="O60" s="106">
        <f>Plan_1!P2084</f>
        <v>96519146.404120445</v>
      </c>
      <c r="P60" s="106">
        <f>Plan_1!Q2084</f>
        <v>100797425.69477001</v>
      </c>
      <c r="Q60" s="106">
        <f>Plan_1!R2084</f>
        <v>105294950.45932461</v>
      </c>
      <c r="R60" s="106">
        <f>Plan_1!S2084</f>
        <v>119975081.56424752</v>
      </c>
      <c r="S60" s="106">
        <f>Plan_1!T2084</f>
        <v>124599491.08636186</v>
      </c>
      <c r="T60" s="106">
        <f>Plan_1!U2084</f>
        <v>129340358.9395915</v>
      </c>
      <c r="U60" s="106">
        <f>Plan_1!V2084</f>
        <v>134254240.18956846</v>
      </c>
      <c r="V60" s="106">
        <f>Plan_1!W2084</f>
        <v>149801541.59331441</v>
      </c>
      <c r="W60" s="106">
        <f>Plan_1!X2084</f>
        <v>152077368.51932034</v>
      </c>
      <c r="X60" s="106">
        <f>Plan_1!Y2084</f>
        <v>157345925.03667581</v>
      </c>
    </row>
    <row r="61" spans="1:24" x14ac:dyDescent="0.25">
      <c r="A61" s="104" t="s">
        <v>430</v>
      </c>
      <c r="B61" s="104" t="s">
        <v>432</v>
      </c>
      <c r="C61" s="108" t="s">
        <v>18</v>
      </c>
      <c r="D61" s="109" t="s">
        <v>420</v>
      </c>
      <c r="E61" s="106">
        <f>Plan_1!F2087</f>
        <v>43963430.978299305</v>
      </c>
      <c r="F61" s="106">
        <f>Plan_1!G2087</f>
        <v>45981271.413422309</v>
      </c>
      <c r="G61" s="106">
        <f>Plan_1!H2087</f>
        <v>49742590.882558383</v>
      </c>
      <c r="H61" s="106">
        <f>Plan_1!I2087</f>
        <v>52053005.957273021</v>
      </c>
      <c r="I61" s="106">
        <f>Plan_1!J2087</f>
        <v>52277940.803261481</v>
      </c>
      <c r="J61" s="106">
        <f>Plan_1!K2087</f>
        <v>52793442.976697981</v>
      </c>
      <c r="K61" s="106">
        <f>Plan_1!L2087</f>
        <v>54487128.577880725</v>
      </c>
      <c r="L61" s="106">
        <f>Plan_1!M2087</f>
        <v>56092371.081215769</v>
      </c>
      <c r="M61" s="106">
        <f>Plan_1!N2087</f>
        <v>57620982.159301341</v>
      </c>
      <c r="N61" s="106">
        <f>Plan_1!O2087</f>
        <v>59143124.240379304</v>
      </c>
      <c r="O61" s="106">
        <f>Plan_1!P2087</f>
        <v>60773228.47994101</v>
      </c>
      <c r="P61" s="106">
        <f>Plan_1!Q2087</f>
        <v>62414385.416131273</v>
      </c>
      <c r="Q61" s="106">
        <f>Plan_1!R2087</f>
        <v>63967400.908721529</v>
      </c>
      <c r="R61" s="106">
        <f>Plan_1!S2087</f>
        <v>69209977.507247061</v>
      </c>
      <c r="S61" s="106">
        <f>Plan_1!T2087</f>
        <v>74202401.44877997</v>
      </c>
      <c r="T61" s="106">
        <f>Plan_1!U2087</f>
        <v>75221530.917241454</v>
      </c>
      <c r="U61" s="106">
        <f>Plan_1!V2087</f>
        <v>76258553.946444497</v>
      </c>
      <c r="V61" s="106">
        <f>Plan_1!W2087</f>
        <v>81249180.99023965</v>
      </c>
      <c r="W61" s="106">
        <f>Plan_1!X2087</f>
        <v>86072960.104578003</v>
      </c>
      <c r="X61" s="106">
        <f>Plan_1!Y2087</f>
        <v>86780022.149239033</v>
      </c>
    </row>
    <row r="62" spans="1:24" x14ac:dyDescent="0.25">
      <c r="A62" s="104" t="s">
        <v>430</v>
      </c>
      <c r="B62" s="104" t="s">
        <v>432</v>
      </c>
      <c r="C62" s="108" t="s">
        <v>16</v>
      </c>
      <c r="D62" s="109" t="s">
        <v>420</v>
      </c>
      <c r="E62" s="106">
        <f>Plan_1!F2086</f>
        <v>111912150.61159505</v>
      </c>
      <c r="F62" s="106">
        <f>Plan_1!G2086</f>
        <v>117051499.37378354</v>
      </c>
      <c r="G62" s="106">
        <f>Plan_1!H2086</f>
        <v>126628861.05298184</v>
      </c>
      <c r="H62" s="106">
        <f>Plan_1!I2086</f>
        <v>132511785.9952393</v>
      </c>
      <c r="I62" s="106">
        <f>Plan_1!J2086</f>
        <v>133084959.22901134</v>
      </c>
      <c r="J62" s="106">
        <f>Plan_1!K2086</f>
        <v>134398771.66797775</v>
      </c>
      <c r="K62" s="106">
        <f>Plan_1!L2086</f>
        <v>138711886.29607064</v>
      </c>
      <c r="L62" s="106">
        <f>Plan_1!M2086</f>
        <v>142799816.48347503</v>
      </c>
      <c r="M62" s="106">
        <f>Plan_1!N2086</f>
        <v>146692642.6838575</v>
      </c>
      <c r="N62" s="106">
        <f>Plan_1!O2086</f>
        <v>150569014.59693992</v>
      </c>
      <c r="O62" s="106">
        <f>Plan_1!P2086</f>
        <v>154720281.08550557</v>
      </c>
      <c r="P62" s="106">
        <f>Plan_1!Q2086</f>
        <v>158899646.82026279</v>
      </c>
      <c r="Q62" s="106">
        <f>Plan_1!R2086</f>
        <v>162854610.22236499</v>
      </c>
      <c r="R62" s="106">
        <f>Plan_1!S2086</f>
        <v>176204668.54861876</v>
      </c>
      <c r="S62" s="106">
        <f>Plan_1!T2086</f>
        <v>188916155.60333043</v>
      </c>
      <c r="T62" s="106">
        <f>Plan_1!U2086</f>
        <v>191511841.40044129</v>
      </c>
      <c r="U62" s="106">
        <f>Plan_1!V2086</f>
        <v>194153076.11146912</v>
      </c>
      <c r="V62" s="106">
        <f>Plan_1!W2086</f>
        <v>206861645.88111171</v>
      </c>
      <c r="W62" s="106">
        <f>Plan_1!X2086</f>
        <v>219143990.57422814</v>
      </c>
      <c r="X62" s="106">
        <f>Plan_1!Y2086</f>
        <v>220945087.23048985</v>
      </c>
    </row>
    <row r="63" spans="1:24" x14ac:dyDescent="0.25">
      <c r="A63" s="104" t="s">
        <v>430</v>
      </c>
      <c r="B63" s="104" t="s">
        <v>432</v>
      </c>
      <c r="C63" s="108" t="s">
        <v>427</v>
      </c>
      <c r="D63" s="109" t="s">
        <v>420</v>
      </c>
      <c r="E63" s="106">
        <f>Plan_1!F2113</f>
        <v>0</v>
      </c>
      <c r="F63" s="106">
        <f>Plan_1!G2113</f>
        <v>0</v>
      </c>
      <c r="G63" s="106">
        <f>Plan_1!H2113</f>
        <v>0</v>
      </c>
      <c r="H63" s="106">
        <f>Plan_1!I2113</f>
        <v>1887731.7877272682</v>
      </c>
      <c r="I63" s="106">
        <f>Plan_1!J2113</f>
        <v>2035217.9038762811</v>
      </c>
      <c r="J63" s="106">
        <f>Plan_1!K2113</f>
        <v>2188065.9471851652</v>
      </c>
      <c r="K63" s="106">
        <f>Plan_1!L2113</f>
        <v>2346089.0996089512</v>
      </c>
      <c r="L63" s="106">
        <f>Plan_1!M2113</f>
        <v>2510138.5514900666</v>
      </c>
      <c r="M63" s="106">
        <f>Plan_1!N2113</f>
        <v>2680043.455057261</v>
      </c>
      <c r="N63" s="106">
        <f>Plan_1!O2113</f>
        <v>2736324.3676134632</v>
      </c>
      <c r="O63" s="106">
        <f>Plan_1!P2113</f>
        <v>2793787.179333346</v>
      </c>
      <c r="P63" s="106">
        <f>Plan_1!Q2113</f>
        <v>2852456.7100993455</v>
      </c>
      <c r="Q63" s="106">
        <f>Plan_1!R2113</f>
        <v>2912358.3010114315</v>
      </c>
      <c r="R63" s="106">
        <f>Plan_1!S2113</f>
        <v>17841106.951996028</v>
      </c>
      <c r="S63" s="106">
        <f>Plan_1!T2113</f>
        <v>18215770.197987944</v>
      </c>
      <c r="T63" s="106">
        <f>Plan_1!U2113</f>
        <v>18598301.37214569</v>
      </c>
      <c r="U63" s="106">
        <f>Plan_1!V2113</f>
        <v>18988865.700960744</v>
      </c>
      <c r="V63" s="106">
        <f>Plan_1!W2113</f>
        <v>42142367.696217686</v>
      </c>
      <c r="W63" s="106">
        <f>Plan_1!X2113</f>
        <v>43027357.417838253</v>
      </c>
      <c r="X63" s="106">
        <f>Plan_1!Y2113</f>
        <v>43930931.923612848</v>
      </c>
    </row>
    <row r="64" spans="1:24" x14ac:dyDescent="0.25">
      <c r="A64" s="104" t="s">
        <v>430</v>
      </c>
      <c r="B64" s="104" t="s">
        <v>432</v>
      </c>
      <c r="C64" s="108" t="s">
        <v>53</v>
      </c>
      <c r="D64" s="109" t="s">
        <v>420</v>
      </c>
      <c r="E64" s="106">
        <f>Plan_1!F2111</f>
        <v>0</v>
      </c>
      <c r="F64" s="106">
        <f>Plan_1!G2111</f>
        <v>0</v>
      </c>
      <c r="G64" s="106">
        <f>Plan_1!H2111</f>
        <v>0</v>
      </c>
      <c r="H64" s="106">
        <f>Plan_1!I2111</f>
        <v>150000</v>
      </c>
      <c r="I64" s="106">
        <f>Plan_1!J2111</f>
        <v>250000</v>
      </c>
      <c r="J64" s="106">
        <f>Plan_1!K2111</f>
        <v>0</v>
      </c>
      <c r="K64" s="106">
        <f>Plan_1!L2111</f>
        <v>0</v>
      </c>
      <c r="L64" s="106">
        <f>Plan_1!M2111</f>
        <v>0</v>
      </c>
      <c r="M64" s="106">
        <f>Plan_1!N2111</f>
        <v>0</v>
      </c>
      <c r="N64" s="106">
        <f>Plan_1!O2111</f>
        <v>0</v>
      </c>
      <c r="O64" s="106">
        <f>Plan_1!P2111</f>
        <v>0</v>
      </c>
      <c r="P64" s="106">
        <f>Plan_1!Q2111</f>
        <v>0</v>
      </c>
      <c r="Q64" s="106">
        <f>Plan_1!R2111</f>
        <v>0</v>
      </c>
      <c r="R64" s="106">
        <f>Plan_1!S2111</f>
        <v>0</v>
      </c>
      <c r="S64" s="106">
        <f>Plan_1!T2111</f>
        <v>0</v>
      </c>
      <c r="T64" s="106">
        <f>Plan_1!U2111</f>
        <v>0</v>
      </c>
      <c r="U64" s="106">
        <f>Plan_1!V2111</f>
        <v>0</v>
      </c>
      <c r="V64" s="106">
        <f>Plan_1!W2111</f>
        <v>11000000</v>
      </c>
      <c r="W64" s="106">
        <f>Plan_1!X2111</f>
        <v>0</v>
      </c>
      <c r="X64" s="106">
        <f>Plan_1!Y2111</f>
        <v>0</v>
      </c>
    </row>
    <row r="65" spans="1:24" x14ac:dyDescent="0.25">
      <c r="A65" s="104" t="s">
        <v>430</v>
      </c>
      <c r="B65" s="104" t="s">
        <v>432</v>
      </c>
      <c r="C65" s="108" t="s">
        <v>113</v>
      </c>
      <c r="D65" s="109" t="s">
        <v>420</v>
      </c>
      <c r="E65" s="106">
        <f>Plan_1!F2141</f>
        <v>0</v>
      </c>
      <c r="F65" s="106">
        <f>Plan_1!G2141</f>
        <v>0</v>
      </c>
      <c r="G65" s="106">
        <f>Plan_1!H2141</f>
        <v>0</v>
      </c>
      <c r="H65" s="106">
        <f>Plan_1!I2141</f>
        <v>0</v>
      </c>
      <c r="I65" s="106">
        <f>Plan_1!J2141</f>
        <v>0</v>
      </c>
      <c r="J65" s="106">
        <f>Plan_1!K2141</f>
        <v>0</v>
      </c>
      <c r="K65" s="106">
        <f>Plan_1!L2141</f>
        <v>0</v>
      </c>
      <c r="L65" s="106">
        <f>Plan_1!M2141</f>
        <v>0</v>
      </c>
      <c r="M65" s="106">
        <f>Plan_1!N2141</f>
        <v>0</v>
      </c>
      <c r="N65" s="106">
        <f>Plan_1!O2141</f>
        <v>0</v>
      </c>
      <c r="O65" s="106">
        <f>Plan_1!P2141</f>
        <v>0</v>
      </c>
      <c r="P65" s="106">
        <f>Plan_1!Q2141</f>
        <v>0</v>
      </c>
      <c r="Q65" s="106">
        <f>Plan_1!R2141</f>
        <v>0</v>
      </c>
      <c r="R65" s="106">
        <f>Plan_1!S2141</f>
        <v>-34604658.30312869</v>
      </c>
      <c r="S65" s="106">
        <f>Plan_1!T2141</f>
        <v>-35849954.670107454</v>
      </c>
      <c r="T65" s="106">
        <f>Plan_1!U2141</f>
        <v>-36342751.60416583</v>
      </c>
      <c r="U65" s="106">
        <f>Plan_1!V2141</f>
        <v>-36895657.498183489</v>
      </c>
      <c r="V65" s="106">
        <f>Plan_1!W2141</f>
        <v>-78004244.671200424</v>
      </c>
      <c r="W65" s="106">
        <f>Plan_1!X2141</f>
        <v>-79284394.848102808</v>
      </c>
      <c r="X65" s="106">
        <f>Plan_1!Y2141</f>
        <v>-81039007.303852022</v>
      </c>
    </row>
    <row r="66" spans="1:24" x14ac:dyDescent="0.25">
      <c r="A66" s="104" t="s">
        <v>430</v>
      </c>
      <c r="B66" s="104" t="s">
        <v>432</v>
      </c>
      <c r="C66" s="108" t="s">
        <v>142</v>
      </c>
      <c r="D66" s="109" t="s">
        <v>420</v>
      </c>
      <c r="E66" s="106">
        <f>Plan_1!F2169</f>
        <v>0</v>
      </c>
      <c r="F66" s="106">
        <f>Plan_1!G2169</f>
        <v>0</v>
      </c>
      <c r="G66" s="106">
        <f>Plan_1!H2169</f>
        <v>0</v>
      </c>
      <c r="H66" s="106">
        <f>Plan_1!I2169</f>
        <v>0</v>
      </c>
      <c r="I66" s="106">
        <f>Plan_1!J2169</f>
        <v>0</v>
      </c>
      <c r="J66" s="106">
        <f>Plan_1!K2169</f>
        <v>0</v>
      </c>
      <c r="K66" s="106">
        <f>Plan_1!L2169</f>
        <v>0</v>
      </c>
      <c r="L66" s="106">
        <f>Plan_1!M2169</f>
        <v>0</v>
      </c>
      <c r="M66" s="106">
        <f>Plan_1!N2169</f>
        <v>0</v>
      </c>
      <c r="N66" s="106">
        <f>Plan_1!O2169</f>
        <v>0</v>
      </c>
      <c r="O66" s="106">
        <f>Plan_1!P2169</f>
        <v>0</v>
      </c>
      <c r="P66" s="106">
        <f>Plan_1!Q2169</f>
        <v>0</v>
      </c>
      <c r="Q66" s="106">
        <f>Plan_1!R2169</f>
        <v>0</v>
      </c>
      <c r="R66" s="106">
        <f>Plan_1!S2169</f>
        <v>0</v>
      </c>
      <c r="S66" s="106">
        <f>Plan_1!T2169</f>
        <v>0</v>
      </c>
      <c r="T66" s="106">
        <f>Plan_1!U2169</f>
        <v>0</v>
      </c>
      <c r="U66" s="106">
        <f>Plan_1!V2169</f>
        <v>0</v>
      </c>
      <c r="V66" s="106">
        <f>Plan_1!W2169</f>
        <v>0</v>
      </c>
      <c r="W66" s="106">
        <f>Plan_1!X2169</f>
        <v>0</v>
      </c>
      <c r="X66" s="106">
        <f>Plan_1!Y2169</f>
        <v>0</v>
      </c>
    </row>
    <row r="67" spans="1:24" x14ac:dyDescent="0.25">
      <c r="A67" s="116" t="s">
        <v>430</v>
      </c>
      <c r="B67" s="116" t="s">
        <v>431</v>
      </c>
      <c r="C67" s="116" t="s">
        <v>20</v>
      </c>
      <c r="D67" s="116" t="s">
        <v>420</v>
      </c>
      <c r="E67" s="118">
        <f>'Plan_1_No RES'!F2088</f>
        <v>476552861.66679406</v>
      </c>
      <c r="F67" s="118">
        <f>'Plan_1_No RES'!G2088</f>
        <v>483284996.55548733</v>
      </c>
      <c r="G67" s="118">
        <f>'Plan_1_No RES'!H2088</f>
        <v>527076373.59491581</v>
      </c>
      <c r="H67" s="118">
        <f>'Plan_1_No RES'!I2088</f>
        <v>547960366.59126711</v>
      </c>
      <c r="I67" s="118">
        <f>'Plan_1_No RES'!J2088</f>
        <v>568420126.34051859</v>
      </c>
      <c r="J67" s="118">
        <f>'Plan_1_No RES'!K2088</f>
        <v>605433435.75897515</v>
      </c>
      <c r="K67" s="118">
        <f>'Plan_1_No RES'!L2088</f>
        <v>625799080.0268147</v>
      </c>
      <c r="L67" s="118">
        <f>'Plan_1_No RES'!M2088</f>
        <v>661450550.60918581</v>
      </c>
      <c r="M67" s="118">
        <f>'Plan_1_No RES'!N2088</f>
        <v>704293167.11430442</v>
      </c>
      <c r="N67" s="118">
        <f>'Plan_1_No RES'!O2088</f>
        <v>740084364.68505323</v>
      </c>
      <c r="O67" s="118">
        <f>'Plan_1_No RES'!P2088</f>
        <v>788469205.17957985</v>
      </c>
      <c r="P67" s="118">
        <f>'Plan_1_No RES'!Q2088</f>
        <v>858605174.21005738</v>
      </c>
      <c r="Q67" s="118">
        <f>'Plan_1_No RES'!R2088</f>
        <v>897686678.52204716</v>
      </c>
      <c r="R67" s="118">
        <f>'Plan_1_No RES'!S2088</f>
        <v>935256991.75611043</v>
      </c>
      <c r="S67" s="118">
        <f>'Plan_1_No RES'!T2088</f>
        <v>1043898482.8555388</v>
      </c>
      <c r="T67" s="118">
        <f>'Plan_1_No RES'!U2088</f>
        <v>1064040500.2953244</v>
      </c>
      <c r="U67" s="118">
        <f>'Plan_1_No RES'!V2088</f>
        <v>1085968628.8894689</v>
      </c>
      <c r="V67" s="118">
        <f>'Plan_1_No RES'!W2088</f>
        <v>1128007840.8654242</v>
      </c>
      <c r="W67" s="118">
        <f>'Plan_1_No RES'!X2088</f>
        <v>1119661174.3982027</v>
      </c>
      <c r="X67" s="118">
        <f>'Plan_1_No RES'!Y2088</f>
        <v>1142810470.6306512</v>
      </c>
    </row>
    <row r="68" spans="1:24" x14ac:dyDescent="0.25">
      <c r="A68" s="104" t="s">
        <v>430</v>
      </c>
      <c r="B68" s="104" t="s">
        <v>431</v>
      </c>
      <c r="C68" s="108" t="s">
        <v>33</v>
      </c>
      <c r="D68" s="116" t="s">
        <v>420</v>
      </c>
      <c r="E68" s="106">
        <f>'Plan_1_No RES'!F2100</f>
        <v>135649587.890625</v>
      </c>
      <c r="F68" s="106">
        <f>'Plan_1_No RES'!G2100</f>
        <v>121768068.359375</v>
      </c>
      <c r="G68" s="106">
        <f>'Plan_1_No RES'!H2100</f>
        <v>145134359.375</v>
      </c>
      <c r="H68" s="106">
        <f>'Plan_1_No RES'!I2100</f>
        <v>149926669.921875</v>
      </c>
      <c r="I68" s="106">
        <f>'Plan_1_No RES'!J2100</f>
        <v>164528447.265625</v>
      </c>
      <c r="J68" s="106">
        <f>'Plan_1_No RES'!K2100</f>
        <v>171700558.59375</v>
      </c>
      <c r="K68" s="106">
        <f>'Plan_1_No RES'!L2100</f>
        <v>187299074.21875</v>
      </c>
      <c r="L68" s="106">
        <f>'Plan_1_No RES'!M2100</f>
        <v>206274554.6875</v>
      </c>
      <c r="M68" s="106">
        <f>'Plan_1_No RES'!N2100</f>
        <v>228924080.078125</v>
      </c>
      <c r="N68" s="106">
        <f>'Plan_1_No RES'!O2100</f>
        <v>247038755.859375</v>
      </c>
      <c r="O68" s="106">
        <f>'Plan_1_No RES'!P2100</f>
        <v>277372671.875</v>
      </c>
      <c r="P68" s="106">
        <f>'Plan_1_No RES'!Q2100</f>
        <v>317553007.8125</v>
      </c>
      <c r="Q68" s="106">
        <f>'Plan_1_No RES'!R2100</f>
        <v>359034332.03125</v>
      </c>
      <c r="R68" s="106">
        <f>'Plan_1_No RES'!S2100</f>
        <v>377301943.359375</v>
      </c>
      <c r="S68" s="106">
        <f>'Plan_1_No RES'!T2100</f>
        <v>449991408.203125</v>
      </c>
      <c r="T68" s="106">
        <f>'Plan_1_No RES'!U2100</f>
        <v>451537072.265625</v>
      </c>
      <c r="U68" s="106">
        <f>'Plan_1_No RES'!V2100</f>
        <v>458612210.9375</v>
      </c>
      <c r="V68" s="106">
        <f>'Plan_1_No RES'!W2100</f>
        <v>455380376.953125</v>
      </c>
      <c r="W68" s="106">
        <f>'Plan_1_No RES'!X2100</f>
        <v>467043861.328125</v>
      </c>
      <c r="X68" s="106">
        <f>'Plan_1_No RES'!Y2100</f>
        <v>472774739.62402344</v>
      </c>
    </row>
    <row r="69" spans="1:24" x14ac:dyDescent="0.25">
      <c r="A69" s="104" t="s">
        <v>430</v>
      </c>
      <c r="B69" s="104" t="s">
        <v>431</v>
      </c>
      <c r="C69" s="108" t="s">
        <v>426</v>
      </c>
      <c r="D69" s="116" t="s">
        <v>420</v>
      </c>
      <c r="E69" s="106">
        <f>'Plan_1_No RES'!F2109+'Plan_1_No RES'!F2110+'Plan_1_No RES'!F2112</f>
        <v>187332981.90372294</v>
      </c>
      <c r="F69" s="106">
        <f>'Plan_1_No RES'!G2109+'Plan_1_No RES'!G2110+'Plan_1_No RES'!G2112</f>
        <v>194250258.85774091</v>
      </c>
      <c r="G69" s="106">
        <f>'Plan_1_No RES'!H2109+'Plan_1_No RES'!H2110+'Plan_1_No RES'!H2112</f>
        <v>194495712.09191838</v>
      </c>
      <c r="H69" s="106">
        <f>'Plan_1_No RES'!I2109+'Plan_1_No RES'!I2110+'Plan_1_No RES'!I2112</f>
        <v>201154500.68761593</v>
      </c>
      <c r="I69" s="106">
        <f>'Plan_1_No RES'!J2109+'Plan_1_No RES'!J2110+'Plan_1_No RES'!J2112</f>
        <v>205237009.96890941</v>
      </c>
      <c r="J69" s="106">
        <f>'Plan_1_No RES'!K2109+'Plan_1_No RES'!K2110+'Plan_1_No RES'!K2112</f>
        <v>227665244.60196441</v>
      </c>
      <c r="K69" s="106">
        <f>'Plan_1_No RES'!L2109+'Plan_1_No RES'!L2110+'Plan_1_No RES'!L2112</f>
        <v>220571473.8090975</v>
      </c>
      <c r="L69" s="106">
        <f>'Plan_1_No RES'!M2109+'Plan_1_No RES'!M2110+'Plan_1_No RES'!M2112</f>
        <v>225691274.67283139</v>
      </c>
      <c r="M69" s="106">
        <f>'Plan_1_No RES'!N2109+'Plan_1_No RES'!N2110+'Plan_1_No RES'!N2112</f>
        <v>234536087.86486542</v>
      </c>
      <c r="N69" s="106">
        <f>'Plan_1_No RES'!O2109+'Plan_1_No RES'!O2110+'Plan_1_No RES'!O2112</f>
        <v>240951707.39218035</v>
      </c>
      <c r="O69" s="106">
        <f>'Plan_1_No RES'!P2109+'Plan_1_No RES'!P2110+'Plan_1_No RES'!P2112</f>
        <v>248678156.94035214</v>
      </c>
      <c r="P69" s="106">
        <f>'Plan_1_No RES'!Q2109+'Plan_1_No RES'!Q2110+'Plan_1_No RES'!Q2112</f>
        <v>266802487.46379924</v>
      </c>
      <c r="Q69" s="106">
        <f>'Plan_1_No RES'!R2109+'Plan_1_No RES'!R2110+'Plan_1_No RES'!R2112</f>
        <v>252664088.41182005</v>
      </c>
      <c r="R69" s="106">
        <f>'Plan_1_No RES'!S2109+'Plan_1_No RES'!S2110+'Plan_1_No RES'!S2112</f>
        <v>259230660.39161849</v>
      </c>
      <c r="S69" s="106">
        <f>'Plan_1_No RES'!T2109+'Plan_1_No RES'!T2110+'Plan_1_No RES'!T2112</f>
        <v>269144219.53509581</v>
      </c>
      <c r="T69" s="106">
        <f>'Plan_1_No RES'!U2109+'Plan_1_No RES'!U2110+'Plan_1_No RES'!U2112</f>
        <v>275658002.78900886</v>
      </c>
      <c r="U69" s="106">
        <f>'Plan_1_No RES'!V2109+'Plan_1_No RES'!V2110+'Plan_1_No RES'!V2112</f>
        <v>277767898.47595584</v>
      </c>
      <c r="V69" s="106">
        <f>'Plan_1_No RES'!W2109+'Plan_1_No RES'!W2110+'Plan_1_No RES'!W2112</f>
        <v>302608657.03453791</v>
      </c>
      <c r="W69" s="106">
        <f>'Plan_1_No RES'!X2109+'Plan_1_No RES'!X2110+'Plan_1_No RES'!X2112</f>
        <v>286691154.05022407</v>
      </c>
      <c r="X69" s="106">
        <f>'Plan_1_No RES'!Y2109+'Plan_1_No RES'!Y2110+'Plan_1_No RES'!Y2112</f>
        <v>294450135.51555037</v>
      </c>
    </row>
    <row r="70" spans="1:24" x14ac:dyDescent="0.25">
      <c r="A70" s="104" t="s">
        <v>430</v>
      </c>
      <c r="B70" s="104" t="s">
        <v>431</v>
      </c>
      <c r="C70" s="108" t="s">
        <v>12</v>
      </c>
      <c r="D70" s="116" t="s">
        <v>420</v>
      </c>
      <c r="E70" s="106">
        <f>'Plan_1_No RES'!F2084</f>
        <v>39695316.252666607</v>
      </c>
      <c r="F70" s="106">
        <f>'Plan_1_No RES'!G2084</f>
        <v>45315823.889818892</v>
      </c>
      <c r="G70" s="106">
        <f>'Plan_1_No RES'!H2084</f>
        <v>50561963.050598346</v>
      </c>
      <c r="H70" s="106">
        <f>'Plan_1_No RES'!I2084</f>
        <v>52330928.111947015</v>
      </c>
      <c r="I70" s="106">
        <f>'Plan_1_No RES'!J2084</f>
        <v>53656580.266594604</v>
      </c>
      <c r="J70" s="106">
        <f>'Plan_1_No RES'!K2084</f>
        <v>57493239.476493225</v>
      </c>
      <c r="K70" s="106">
        <f>'Plan_1_No RES'!L2084</f>
        <v>61339577.659205846</v>
      </c>
      <c r="L70" s="106">
        <f>'Plan_1_No RES'!M2084</f>
        <v>65189389.910337672</v>
      </c>
      <c r="M70" s="106">
        <f>'Plan_1_No RES'!N2084</f>
        <v>69100337.34221068</v>
      </c>
      <c r="N70" s="106">
        <f>'Plan_1_No RES'!O2084</f>
        <v>73180320.916227251</v>
      </c>
      <c r="O70" s="106">
        <f>'Plan_1_No RES'!P2084</f>
        <v>75940813.800835341</v>
      </c>
      <c r="P70" s="106">
        <f>'Plan_1_No RES'!Q2084</f>
        <v>80166989.014852852</v>
      </c>
      <c r="Q70" s="106">
        <f>'Plan_1_No RES'!R2084</f>
        <v>84610831.367111579</v>
      </c>
      <c r="R70" s="106">
        <f>'Plan_1_No RES'!S2084</f>
        <v>101844797.16409355</v>
      </c>
      <c r="S70" s="106">
        <f>'Plan_1_No RES'!T2084</f>
        <v>106416531.27564555</v>
      </c>
      <c r="T70" s="106">
        <f>'Plan_1_No RES'!U2084</f>
        <v>113486280.38241851</v>
      </c>
      <c r="U70" s="106">
        <f>'Plan_1_No RES'!V2084</f>
        <v>118348656.88570619</v>
      </c>
      <c r="V70" s="106">
        <f>'Plan_1_No RES'!W2084</f>
        <v>123140016.6139708</v>
      </c>
      <c r="W70" s="106">
        <f>'Plan_1_No RES'!X2084</f>
        <v>125350841.88638254</v>
      </c>
      <c r="X70" s="106">
        <f>'Plan_1_No RES'!Y2084</f>
        <v>130552436.97092777</v>
      </c>
    </row>
    <row r="71" spans="1:24" x14ac:dyDescent="0.25">
      <c r="A71" s="104" t="s">
        <v>430</v>
      </c>
      <c r="B71" s="104" t="s">
        <v>431</v>
      </c>
      <c r="C71" s="108" t="s">
        <v>18</v>
      </c>
      <c r="D71" s="116" t="s">
        <v>420</v>
      </c>
      <c r="E71" s="106">
        <f>'Plan_1_No RES'!F2087</f>
        <v>31204666.064062893</v>
      </c>
      <c r="F71" s="106">
        <f>'Plan_1_No RES'!G2087</f>
        <v>33433090.636638258</v>
      </c>
      <c r="G71" s="106">
        <f>'Plan_1_No RES'!H2087</f>
        <v>37593575.034464851</v>
      </c>
      <c r="H71" s="106">
        <f>'Plan_1_No RES'!I2087</f>
        <v>39659885.435363486</v>
      </c>
      <c r="I71" s="106">
        <f>'Plan_1_No RES'!J2087</f>
        <v>39675242.95089633</v>
      </c>
      <c r="J71" s="106">
        <f>'Plan_1_No RES'!K2087</f>
        <v>40667847.720381722</v>
      </c>
      <c r="K71" s="106">
        <f>'Plan_1_No RES'!L2087</f>
        <v>42838736.581638813</v>
      </c>
      <c r="L71" s="106">
        <f>'Plan_1_No RES'!M2087</f>
        <v>44919304.791158848</v>
      </c>
      <c r="M71" s="106">
        <f>'Plan_1_No RES'!N2087</f>
        <v>46920685.832252316</v>
      </c>
      <c r="N71" s="106">
        <f>'Plan_1_No RES'!O2087</f>
        <v>48913829.184063293</v>
      </c>
      <c r="O71" s="106">
        <f>'Plan_1_No RES'!P2087</f>
        <v>51014319.152703211</v>
      </c>
      <c r="P71" s="106">
        <f>'Plan_1_No RES'!Q2087</f>
        <v>53125732.80142048</v>
      </c>
      <c r="Q71" s="106">
        <f>'Plan_1_No RES'!R2087</f>
        <v>55148909.472550288</v>
      </c>
      <c r="R71" s="106">
        <f>'Plan_1_No RES'!S2087</f>
        <v>61825710.01357691</v>
      </c>
      <c r="S71" s="106">
        <f>'Plan_1_No RES'!T2087</f>
        <v>68206691.761501849</v>
      </c>
      <c r="T71" s="106">
        <f>'Plan_1_No RES'!U2087</f>
        <v>70495491.444698676</v>
      </c>
      <c r="U71" s="106">
        <f>'Plan_1_No RES'!V2087</f>
        <v>72786348.320638835</v>
      </c>
      <c r="V71" s="106">
        <f>'Plan_1_No RES'!W2087</f>
        <v>74175041.621415526</v>
      </c>
      <c r="W71" s="106">
        <f>'Plan_1_No RES'!X2087</f>
        <v>75584573.445873842</v>
      </c>
      <c r="X71" s="106">
        <f>'Plan_1_No RES'!Y2087</f>
        <v>77012573.800642878</v>
      </c>
    </row>
    <row r="72" spans="1:24" x14ac:dyDescent="0.25">
      <c r="A72" s="104" t="s">
        <v>430</v>
      </c>
      <c r="B72" s="104" t="s">
        <v>431</v>
      </c>
      <c r="C72" s="108" t="s">
        <v>16</v>
      </c>
      <c r="D72" s="116" t="s">
        <v>420</v>
      </c>
      <c r="E72" s="106">
        <f>'Plan_1_No RES'!F2086</f>
        <v>79436700.45571655</v>
      </c>
      <c r="F72" s="106">
        <f>'Plan_1_No RES'!G2086</f>
        <v>85109285.474214256</v>
      </c>
      <c r="G72" s="106">
        <f>'Plan_1_No RES'!H2086</f>
        <v>95702154.958520576</v>
      </c>
      <c r="H72" s="106">
        <f>'Plan_1_No RES'!I2086</f>
        <v>100962918.85901111</v>
      </c>
      <c r="I72" s="106">
        <f>'Plan_1_No RES'!J2086</f>
        <v>101002410.08074066</v>
      </c>
      <c r="J72" s="106">
        <f>'Plan_1_No RES'!K2086</f>
        <v>103530413.47201549</v>
      </c>
      <c r="K72" s="106">
        <f>'Plan_1_No RES'!L2086</f>
        <v>109058039.55890453</v>
      </c>
      <c r="L72" s="106">
        <f>'Plan_1_No RES'!M2086</f>
        <v>114355749.44437772</v>
      </c>
      <c r="M72" s="106">
        <f>'Plan_1_No RES'!N2086</f>
        <v>119451889.08673653</v>
      </c>
      <c r="N72" s="106">
        <f>'Plan_1_No RES'!O2086</f>
        <v>124527102.59798039</v>
      </c>
      <c r="O72" s="106">
        <f>'Plan_1_No RES'!P2086</f>
        <v>129875669.05202253</v>
      </c>
      <c r="P72" s="106">
        <f>'Plan_1_No RES'!Q2086</f>
        <v>135252043.69728616</v>
      </c>
      <c r="Q72" s="106">
        <f>'Plan_1_No RES'!R2086</f>
        <v>140403800.63729241</v>
      </c>
      <c r="R72" s="106">
        <f>'Plan_1_No RES'!S2086</f>
        <v>157405282.62895671</v>
      </c>
      <c r="S72" s="106">
        <f>'Plan_1_No RES'!T2086</f>
        <v>173651878.04299685</v>
      </c>
      <c r="T72" s="106">
        <f>'Plan_1_No RES'!U2086</f>
        <v>179480328.76160356</v>
      </c>
      <c r="U72" s="106">
        <f>'Plan_1_No RES'!V2086</f>
        <v>185313701.96550214</v>
      </c>
      <c r="V72" s="106">
        <f>'Plan_1_No RES'!W2086</f>
        <v>188850173.75673395</v>
      </c>
      <c r="W72" s="106">
        <f>'Plan_1_No RES'!X2086</f>
        <v>192439697.5168713</v>
      </c>
      <c r="X72" s="106">
        <f>'Plan_1_No RES'!Y2086</f>
        <v>196076237.4669317</v>
      </c>
    </row>
    <row r="73" spans="1:24" x14ac:dyDescent="0.25">
      <c r="A73" s="104" t="s">
        <v>430</v>
      </c>
      <c r="B73" s="104" t="s">
        <v>431</v>
      </c>
      <c r="C73" s="108" t="s">
        <v>427</v>
      </c>
      <c r="D73" s="116" t="s">
        <v>420</v>
      </c>
      <c r="E73" s="106">
        <f>'Plan_1_No RES'!F2113</f>
        <v>3233609.0999999996</v>
      </c>
      <c r="F73" s="106">
        <f>'Plan_1_No RES'!G2113</f>
        <v>3408469.3376999986</v>
      </c>
      <c r="G73" s="106">
        <f>'Plan_1_No RES'!H2113</f>
        <v>3588609.0844136984</v>
      </c>
      <c r="H73" s="106">
        <f>'Plan_1_No RES'!I2113</f>
        <v>3775463.5754545364</v>
      </c>
      <c r="I73" s="106">
        <f>'Plan_1_No RES'!J2113</f>
        <v>4070435.8077525622</v>
      </c>
      <c r="J73" s="106">
        <f>'Plan_1_No RES'!K2113</f>
        <v>4376131.8943703305</v>
      </c>
      <c r="K73" s="106">
        <f>'Plan_1_No RES'!L2113</f>
        <v>4692178.1992179025</v>
      </c>
      <c r="L73" s="106">
        <f>'Plan_1_No RES'!M2113</f>
        <v>5020277.1029801331</v>
      </c>
      <c r="M73" s="106">
        <f>'Plan_1_No RES'!N2113</f>
        <v>5360086.9101145221</v>
      </c>
      <c r="N73" s="106">
        <f>'Plan_1_No RES'!O2113</f>
        <v>5472648.7352269264</v>
      </c>
      <c r="O73" s="106">
        <f>'Plan_1_No RES'!P2113</f>
        <v>5587574.3586666919</v>
      </c>
      <c r="P73" s="106">
        <f>'Plan_1_No RES'!Q2113</f>
        <v>5704913.4201986911</v>
      </c>
      <c r="Q73" s="106">
        <f>'Plan_1_No RES'!R2113</f>
        <v>5824716.602022863</v>
      </c>
      <c r="R73" s="106">
        <f>'Plan_1_No RES'!S2113</f>
        <v>23788142.602661371</v>
      </c>
      <c r="S73" s="106">
        <f>'Plan_1_No RES'!T2113</f>
        <v>24287693.59731726</v>
      </c>
      <c r="T73" s="106">
        <f>'Plan_1_No RES'!U2113</f>
        <v>27897452.058218531</v>
      </c>
      <c r="U73" s="106">
        <f>'Plan_1_No RES'!V2113</f>
        <v>28483298.551441118</v>
      </c>
      <c r="V73" s="106">
        <f>'Plan_1_No RES'!W2113</f>
        <v>29081447.821021378</v>
      </c>
      <c r="W73" s="106">
        <f>'Plan_1_No RES'!X2113</f>
        <v>29692158.225262828</v>
      </c>
      <c r="X73" s="106">
        <f>'Plan_1_No RES'!Y2113</f>
        <v>30315693.54799334</v>
      </c>
    </row>
    <row r="74" spans="1:24" x14ac:dyDescent="0.25">
      <c r="A74" s="104" t="s">
        <v>430</v>
      </c>
      <c r="B74" s="104" t="s">
        <v>431</v>
      </c>
      <c r="C74" s="108" t="s">
        <v>53</v>
      </c>
      <c r="D74" s="116" t="s">
        <v>420</v>
      </c>
      <c r="E74" s="106">
        <f>'Plan_1_No RES'!F2111</f>
        <v>0</v>
      </c>
      <c r="F74" s="106">
        <f>'Plan_1_No RES'!G2111</f>
        <v>0</v>
      </c>
      <c r="G74" s="106">
        <f>'Plan_1_No RES'!H2111</f>
        <v>0</v>
      </c>
      <c r="H74" s="106">
        <f>'Plan_1_No RES'!I2111</f>
        <v>150000</v>
      </c>
      <c r="I74" s="106">
        <f>'Plan_1_No RES'!J2111</f>
        <v>250000</v>
      </c>
      <c r="J74" s="106">
        <f>'Plan_1_No RES'!K2111</f>
        <v>0</v>
      </c>
      <c r="K74" s="106">
        <f>'Plan_1_No RES'!L2111</f>
        <v>0</v>
      </c>
      <c r="L74" s="106">
        <f>'Plan_1_No RES'!M2111</f>
        <v>0</v>
      </c>
      <c r="M74" s="106">
        <f>'Plan_1_No RES'!N2111</f>
        <v>0</v>
      </c>
      <c r="N74" s="106">
        <f>'Plan_1_No RES'!O2111</f>
        <v>0</v>
      </c>
      <c r="O74" s="106">
        <f>'Plan_1_No RES'!P2111</f>
        <v>0</v>
      </c>
      <c r="P74" s="106">
        <f>'Plan_1_No RES'!Q2111</f>
        <v>0</v>
      </c>
      <c r="Q74" s="106">
        <f>'Plan_1_No RES'!R2111</f>
        <v>0</v>
      </c>
      <c r="R74" s="106">
        <f>'Plan_1_No RES'!S2111</f>
        <v>0</v>
      </c>
      <c r="S74" s="106">
        <f>'Plan_1_No RES'!T2111</f>
        <v>0</v>
      </c>
      <c r="T74" s="106">
        <f>'Plan_1_No RES'!U2111</f>
        <v>0</v>
      </c>
      <c r="U74" s="106">
        <f>'Plan_1_No RES'!V2111</f>
        <v>0</v>
      </c>
      <c r="V74" s="106">
        <f>'Plan_1_No RES'!W2111</f>
        <v>11000000</v>
      </c>
      <c r="W74" s="106">
        <f>'Plan_1_No RES'!X2111</f>
        <v>0</v>
      </c>
      <c r="X74" s="106">
        <f>'Plan_1_No RES'!Y2111</f>
        <v>0</v>
      </c>
    </row>
    <row r="75" spans="1:24" x14ac:dyDescent="0.25">
      <c r="A75" s="104" t="s">
        <v>430</v>
      </c>
      <c r="B75" s="104" t="s">
        <v>431</v>
      </c>
      <c r="C75" s="108" t="s">
        <v>113</v>
      </c>
      <c r="D75" s="116" t="s">
        <v>420</v>
      </c>
      <c r="E75" s="106">
        <f>'Plan_1_No RES'!F2141</f>
        <v>0</v>
      </c>
      <c r="F75" s="106">
        <f>'Plan_1_No RES'!G2141</f>
        <v>0</v>
      </c>
      <c r="G75" s="106">
        <f>'Plan_1_No RES'!H2141</f>
        <v>0</v>
      </c>
      <c r="H75" s="106">
        <f>'Plan_1_No RES'!I2141</f>
        <v>0</v>
      </c>
      <c r="I75" s="106">
        <f>'Plan_1_No RES'!J2141</f>
        <v>0</v>
      </c>
      <c r="J75" s="106">
        <f>'Plan_1_No RES'!K2141</f>
        <v>0</v>
      </c>
      <c r="K75" s="106">
        <f>'Plan_1_No RES'!L2141</f>
        <v>0</v>
      </c>
      <c r="L75" s="106">
        <f>'Plan_1_No RES'!M2141</f>
        <v>0</v>
      </c>
      <c r="M75" s="106">
        <f>'Plan_1_No RES'!N2141</f>
        <v>0</v>
      </c>
      <c r="N75" s="106">
        <f>'Plan_1_No RES'!O2141</f>
        <v>0</v>
      </c>
      <c r="O75" s="106">
        <f>'Plan_1_No RES'!P2141</f>
        <v>0</v>
      </c>
      <c r="P75" s="106">
        <f>'Plan_1_No RES'!Q2141</f>
        <v>0</v>
      </c>
      <c r="Q75" s="106">
        <f>'Plan_1_No RES'!R2141</f>
        <v>0</v>
      </c>
      <c r="R75" s="106">
        <f>'Plan_1_No RES'!S2141</f>
        <v>-46139544.404171593</v>
      </c>
      <c r="S75" s="106">
        <f>'Plan_1_No RES'!T2141</f>
        <v>-47799939.56014327</v>
      </c>
      <c r="T75" s="106">
        <f>'Plan_1_No RES'!U2141</f>
        <v>-54514127.406248741</v>
      </c>
      <c r="U75" s="106">
        <f>'Plan_1_No RES'!V2141</f>
        <v>-55343486.247275233</v>
      </c>
      <c r="V75" s="106">
        <f>'Plan_1_No RES'!W2141</f>
        <v>-56227872.935380578</v>
      </c>
      <c r="W75" s="106">
        <f>'Plan_1_No RES'!X2141</f>
        <v>-57141112.054536857</v>
      </c>
      <c r="X75" s="106">
        <f>'Plan_1_No RES'!Y2141</f>
        <v>-58371346.295418248</v>
      </c>
    </row>
    <row r="76" spans="1:24" x14ac:dyDescent="0.25">
      <c r="A76" s="104" t="s">
        <v>430</v>
      </c>
      <c r="B76" s="104" t="s">
        <v>431</v>
      </c>
      <c r="C76" s="108" t="s">
        <v>142</v>
      </c>
      <c r="D76" s="116" t="s">
        <v>420</v>
      </c>
      <c r="E76" s="106">
        <f>'Plan_1_No RES'!F2169</f>
        <v>0</v>
      </c>
      <c r="F76" s="106">
        <f>'Plan_1_No RES'!G2169</f>
        <v>0</v>
      </c>
      <c r="G76" s="106">
        <f>'Plan_1_No RES'!H2169</f>
        <v>0</v>
      </c>
      <c r="H76" s="106">
        <f>'Plan_1_No RES'!I2169</f>
        <v>0</v>
      </c>
      <c r="I76" s="106">
        <f>'Plan_1_No RES'!J2169</f>
        <v>0</v>
      </c>
      <c r="J76" s="106">
        <f>'Plan_1_No RES'!K2169</f>
        <v>0</v>
      </c>
      <c r="K76" s="106">
        <f>'Plan_1_No RES'!L2169</f>
        <v>0</v>
      </c>
      <c r="L76" s="106">
        <f>'Plan_1_No RES'!M2169</f>
        <v>0</v>
      </c>
      <c r="M76" s="106">
        <f>'Plan_1_No RES'!N2169</f>
        <v>0</v>
      </c>
      <c r="N76" s="106">
        <f>'Plan_1_No RES'!O2169</f>
        <v>0</v>
      </c>
      <c r="O76" s="106">
        <f>'Plan_1_No RES'!P2169</f>
        <v>0</v>
      </c>
      <c r="P76" s="106">
        <f>'Plan_1_No RES'!Q2169</f>
        <v>0</v>
      </c>
      <c r="Q76" s="106">
        <f>'Plan_1_No RES'!R2169</f>
        <v>0</v>
      </c>
      <c r="R76" s="106">
        <f>'Plan_1_No RES'!S2169</f>
        <v>0</v>
      </c>
      <c r="S76" s="106">
        <f>'Plan_1_No RES'!T2169</f>
        <v>0</v>
      </c>
      <c r="T76" s="106">
        <f>'Plan_1_No RES'!U2169</f>
        <v>0</v>
      </c>
      <c r="U76" s="106">
        <f>'Plan_1_No RES'!V2169</f>
        <v>0</v>
      </c>
      <c r="V76" s="106">
        <f>'Plan_1_No RES'!W2169</f>
        <v>0</v>
      </c>
      <c r="W76" s="106">
        <f>'Plan_1_No RES'!X2169</f>
        <v>0</v>
      </c>
      <c r="X76" s="106">
        <f>'Plan_1_No RES'!Y2169</f>
        <v>0</v>
      </c>
    </row>
    <row r="79" spans="1:24" x14ac:dyDescent="0.25"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</row>
    <row r="80" spans="1:24" x14ac:dyDescent="0.25"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</row>
    <row r="81" spans="5:16" x14ac:dyDescent="0.25"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</row>
    <row r="82" spans="5:16" x14ac:dyDescent="0.25"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</row>
    <row r="83" spans="5:16" x14ac:dyDescent="0.25"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</row>
  </sheetData>
  <autoFilter ref="A16:Y76" xr:uid="{00000000-0009-0000-0000-000001000000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3114"/>
  <sheetViews>
    <sheetView zoomScale="85" zoomScaleNormal="85" workbookViewId="0">
      <pane xSplit="5" ySplit="7" topLeftCell="F8" activePane="bottomRight" state="frozen"/>
      <selection activeCell="A12" sqref="A12"/>
      <selection pane="topRight" activeCell="A12" sqref="A12"/>
      <selection pane="bottomLeft" activeCell="A12" sqref="A12"/>
      <selection pane="bottomRight"/>
    </sheetView>
  </sheetViews>
  <sheetFormatPr defaultRowHeight="15" x14ac:dyDescent="0.25"/>
  <cols>
    <col min="1" max="1" width="11.85546875" style="1" bestFit="1" customWidth="1"/>
    <col min="2" max="2" width="22.7109375" style="1" bestFit="1" customWidth="1"/>
    <col min="3" max="3" width="37.5703125" bestFit="1" customWidth="1"/>
    <col min="4" max="5" width="34" customWidth="1"/>
    <col min="6" max="6" width="21" customWidth="1"/>
    <col min="7" max="7" width="20.7109375" customWidth="1"/>
    <col min="8" max="8" width="19.140625" customWidth="1"/>
    <col min="9" max="9" width="19.5703125" customWidth="1"/>
    <col min="10" max="10" width="19.140625" customWidth="1"/>
    <col min="11" max="11" width="20" customWidth="1"/>
    <col min="12" max="12" width="19.140625" customWidth="1"/>
    <col min="13" max="17" width="19.5703125" customWidth="1"/>
    <col min="18" max="19" width="20" customWidth="1"/>
    <col min="20" max="20" width="19.5703125" customWidth="1"/>
    <col min="21" max="27" width="20" customWidth="1"/>
    <col min="28" max="28" width="19.5703125" customWidth="1"/>
    <col min="29" max="30" width="20" customWidth="1"/>
    <col min="31" max="31" width="19.140625" customWidth="1"/>
    <col min="32" max="34" width="19.5703125" customWidth="1"/>
    <col min="35" max="45" width="19.140625" customWidth="1"/>
  </cols>
  <sheetData>
    <row r="1" spans="1:48" ht="21" x14ac:dyDescent="0.35">
      <c r="D1" s="2" t="s">
        <v>0</v>
      </c>
      <c r="E1" s="3" t="s">
        <v>1</v>
      </c>
      <c r="F1" s="4" t="s">
        <v>2</v>
      </c>
      <c r="G1" s="5"/>
      <c r="H1" s="6"/>
      <c r="I1" s="5"/>
      <c r="J1" s="6"/>
      <c r="K1" s="7"/>
    </row>
    <row r="2" spans="1:48" x14ac:dyDescent="0.25">
      <c r="C2" s="8" t="s">
        <v>3</v>
      </c>
      <c r="D2" s="9" t="s">
        <v>4</v>
      </c>
      <c r="E2" s="9" t="s">
        <v>5</v>
      </c>
      <c r="F2" s="10" t="s">
        <v>6</v>
      </c>
    </row>
    <row r="3" spans="1:48" s="12" customFormat="1" x14ac:dyDescent="0.25">
      <c r="A3" s="11" t="s">
        <v>7</v>
      </c>
      <c r="B3" s="11" t="s">
        <v>3</v>
      </c>
      <c r="D3" s="13" t="s">
        <v>8</v>
      </c>
      <c r="E3" s="1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8" x14ac:dyDescent="0.25">
      <c r="A4" s="14" t="s">
        <v>4</v>
      </c>
      <c r="B4" s="1" t="s">
        <v>5</v>
      </c>
      <c r="E4" s="15" t="s">
        <v>9</v>
      </c>
      <c r="F4" s="15">
        <v>2022</v>
      </c>
      <c r="G4" s="15">
        <v>2023</v>
      </c>
      <c r="H4" s="15">
        <v>2024</v>
      </c>
      <c r="I4" s="15">
        <v>2025</v>
      </c>
      <c r="J4" s="15">
        <v>2026</v>
      </c>
      <c r="K4" s="15">
        <v>2027</v>
      </c>
      <c r="L4" s="15">
        <v>2028</v>
      </c>
      <c r="M4" s="15">
        <v>2029</v>
      </c>
      <c r="N4" s="15">
        <v>2030</v>
      </c>
      <c r="O4" s="15">
        <v>2031</v>
      </c>
      <c r="P4" s="15">
        <v>2032</v>
      </c>
      <c r="Q4" s="15">
        <v>2033</v>
      </c>
      <c r="R4" s="15">
        <v>2034</v>
      </c>
      <c r="S4" s="15">
        <v>2035</v>
      </c>
      <c r="T4" s="15">
        <v>2036</v>
      </c>
      <c r="U4" s="15">
        <v>2037</v>
      </c>
      <c r="V4" s="15">
        <v>2038</v>
      </c>
      <c r="W4" s="15">
        <v>2039</v>
      </c>
      <c r="X4" s="15">
        <v>2040</v>
      </c>
      <c r="Y4" s="15">
        <v>2041</v>
      </c>
      <c r="AV4" s="15"/>
    </row>
    <row r="5" spans="1:48" x14ac:dyDescent="0.25">
      <c r="A5" s="1" t="s">
        <v>4</v>
      </c>
      <c r="B5" s="1" t="s">
        <v>5</v>
      </c>
    </row>
    <row r="6" spans="1:48" s="12" customFormat="1" x14ac:dyDescent="0.25">
      <c r="A6" s="1" t="s">
        <v>4</v>
      </c>
      <c r="B6" s="1" t="s">
        <v>5</v>
      </c>
      <c r="D6" s="13" t="s">
        <v>10</v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8" x14ac:dyDescent="0.25">
      <c r="A7" s="1" t="s">
        <v>4</v>
      </c>
      <c r="B7" s="1" t="s">
        <v>5</v>
      </c>
      <c r="C7" s="16" t="s">
        <v>11</v>
      </c>
      <c r="F7" s="17">
        <v>2022</v>
      </c>
      <c r="G7" s="17">
        <v>2023</v>
      </c>
      <c r="H7" s="17">
        <v>2024</v>
      </c>
      <c r="I7" s="17">
        <v>2025</v>
      </c>
      <c r="J7" s="17">
        <v>2026</v>
      </c>
      <c r="K7" s="17">
        <v>2027</v>
      </c>
      <c r="L7" s="17">
        <v>2028</v>
      </c>
      <c r="M7" s="17">
        <v>2029</v>
      </c>
      <c r="N7" s="17">
        <v>2030</v>
      </c>
      <c r="O7" s="17">
        <v>2031</v>
      </c>
      <c r="P7" s="17">
        <v>2032</v>
      </c>
      <c r="Q7" s="17">
        <v>2033</v>
      </c>
      <c r="R7" s="17">
        <v>2034</v>
      </c>
      <c r="S7" s="17">
        <v>2035</v>
      </c>
      <c r="T7" s="17">
        <v>2036</v>
      </c>
      <c r="U7" s="17">
        <v>2037</v>
      </c>
      <c r="V7" s="17">
        <v>2038</v>
      </c>
      <c r="W7" s="17">
        <v>2039</v>
      </c>
      <c r="X7" s="17">
        <v>2040</v>
      </c>
      <c r="Y7" s="17">
        <v>2041</v>
      </c>
    </row>
    <row r="8" spans="1:48" x14ac:dyDescent="0.25">
      <c r="A8" s="1" t="s">
        <v>4</v>
      </c>
      <c r="B8" s="1" t="s">
        <v>5</v>
      </c>
      <c r="C8" s="18">
        <v>811917948.73829556</v>
      </c>
      <c r="D8" t="s">
        <v>12</v>
      </c>
      <c r="E8" s="17" t="s">
        <v>13</v>
      </c>
      <c r="F8" s="19">
        <v>39695316.252666607</v>
      </c>
      <c r="G8" s="19">
        <v>45315823.889818892</v>
      </c>
      <c r="H8" s="19">
        <v>50561963.050598346</v>
      </c>
      <c r="I8" s="19">
        <v>52330928.111947015</v>
      </c>
      <c r="J8" s="19">
        <v>53656580.266594604</v>
      </c>
      <c r="K8" s="19">
        <v>57493239.476493225</v>
      </c>
      <c r="L8" s="19">
        <v>61339577.659205846</v>
      </c>
      <c r="M8" s="19">
        <v>65189389.910337672</v>
      </c>
      <c r="N8" s="19">
        <v>69100337.34221068</v>
      </c>
      <c r="O8" s="19">
        <v>73180320.916227251</v>
      </c>
      <c r="P8" s="19">
        <v>75940813.800835341</v>
      </c>
      <c r="Q8" s="19">
        <v>80166989.014852852</v>
      </c>
      <c r="R8" s="19">
        <v>84610831.367111579</v>
      </c>
      <c r="S8" s="19">
        <v>101844797.16409355</v>
      </c>
      <c r="T8" s="19">
        <v>106416531.27564555</v>
      </c>
      <c r="U8" s="19">
        <v>113486280.38241851</v>
      </c>
      <c r="V8" s="19">
        <v>118348656.88570619</v>
      </c>
      <c r="W8" s="19">
        <v>123140016.6139708</v>
      </c>
      <c r="X8" s="19">
        <v>125350841.88638254</v>
      </c>
      <c r="Y8" s="19">
        <v>130552436.97092777</v>
      </c>
    </row>
    <row r="9" spans="1:48" x14ac:dyDescent="0.25">
      <c r="A9" s="1" t="s">
        <v>4</v>
      </c>
      <c r="B9" s="1" t="s">
        <v>5</v>
      </c>
      <c r="C9" s="18">
        <v>4762216914.5748453</v>
      </c>
      <c r="D9" t="s">
        <v>14</v>
      </c>
      <c r="E9" t="s">
        <v>15</v>
      </c>
      <c r="F9" s="19">
        <v>326216178.89434803</v>
      </c>
      <c r="G9" s="19">
        <v>319429133.46887839</v>
      </c>
      <c r="H9" s="19">
        <v>325149221.56695706</v>
      </c>
      <c r="I9" s="19">
        <v>334749872.46619546</v>
      </c>
      <c r="J9" s="19">
        <v>373988727.02666193</v>
      </c>
      <c r="K9" s="19">
        <v>406215319.85570973</v>
      </c>
      <c r="L9" s="19">
        <v>408408183.25831544</v>
      </c>
      <c r="M9" s="19">
        <v>421428155.29143655</v>
      </c>
      <c r="N9" s="19">
        <v>438920256.80622995</v>
      </c>
      <c r="O9" s="19">
        <v>448796219.40865725</v>
      </c>
      <c r="P9" s="19">
        <v>464754830.9083938</v>
      </c>
      <c r="Q9" s="19">
        <v>491615814.94649792</v>
      </c>
      <c r="R9" s="19">
        <v>485484322.59196794</v>
      </c>
      <c r="S9" s="19">
        <v>488549989.10587949</v>
      </c>
      <c r="T9" s="19">
        <v>510789071.1116066</v>
      </c>
      <c r="U9" s="19">
        <v>518713298.84188414</v>
      </c>
      <c r="V9" s="19">
        <v>526592345.91127276</v>
      </c>
      <c r="W9" s="19">
        <v>573004782.29170346</v>
      </c>
      <c r="X9" s="19">
        <v>554506933.01682496</v>
      </c>
      <c r="Y9" s="19">
        <v>573551853.98151731</v>
      </c>
    </row>
    <row r="10" spans="1:48" x14ac:dyDescent="0.25">
      <c r="A10" s="1" t="s">
        <v>4</v>
      </c>
      <c r="B10" s="1" t="s">
        <v>5</v>
      </c>
      <c r="C10" s="18">
        <v>1390558191.6595573</v>
      </c>
      <c r="D10" t="s">
        <v>16</v>
      </c>
      <c r="E10" t="s">
        <v>17</v>
      </c>
      <c r="F10" s="19">
        <v>79436700.45571655</v>
      </c>
      <c r="G10" s="19">
        <v>85109285.474214256</v>
      </c>
      <c r="H10" s="19">
        <v>95702154.958520576</v>
      </c>
      <c r="I10" s="19">
        <v>100962918.85901111</v>
      </c>
      <c r="J10" s="19">
        <v>101002410.08074066</v>
      </c>
      <c r="K10" s="19">
        <v>103530413.47201549</v>
      </c>
      <c r="L10" s="19">
        <v>109058039.55890453</v>
      </c>
      <c r="M10" s="19">
        <v>114355749.44437772</v>
      </c>
      <c r="N10" s="19">
        <v>119451889.08673653</v>
      </c>
      <c r="O10" s="19">
        <v>124527102.59798039</v>
      </c>
      <c r="P10" s="19">
        <v>129875669.05202253</v>
      </c>
      <c r="Q10" s="19">
        <v>135252043.69728616</v>
      </c>
      <c r="R10" s="19">
        <v>140403800.63729241</v>
      </c>
      <c r="S10" s="19">
        <v>157405282.62895671</v>
      </c>
      <c r="T10" s="19">
        <v>173651878.04299685</v>
      </c>
      <c r="U10" s="19">
        <v>179480328.76160356</v>
      </c>
      <c r="V10" s="19">
        <v>185313701.96550214</v>
      </c>
      <c r="W10" s="19">
        <v>188850173.75673395</v>
      </c>
      <c r="X10" s="19">
        <v>192439697.5168713</v>
      </c>
      <c r="Y10" s="19">
        <v>196076237.4669317</v>
      </c>
    </row>
    <row r="11" spans="1:48" x14ac:dyDescent="0.25">
      <c r="A11" s="1" t="s">
        <v>4</v>
      </c>
      <c r="B11" s="1" t="s">
        <v>5</v>
      </c>
      <c r="C11" s="18">
        <v>546206528.09795618</v>
      </c>
      <c r="D11" t="s">
        <v>18</v>
      </c>
      <c r="E11" s="20" t="s">
        <v>19</v>
      </c>
      <c r="F11" s="21">
        <v>31204666.064062893</v>
      </c>
      <c r="G11" s="21">
        <v>33433090.636638258</v>
      </c>
      <c r="H11" s="21">
        <v>37593575.034464851</v>
      </c>
      <c r="I11" s="21">
        <v>39659885.435363486</v>
      </c>
      <c r="J11" s="21">
        <v>39675242.95089633</v>
      </c>
      <c r="K11" s="21">
        <v>40667847.720381722</v>
      </c>
      <c r="L11" s="21">
        <v>42838736.581638813</v>
      </c>
      <c r="M11" s="21">
        <v>44919304.791158848</v>
      </c>
      <c r="N11" s="21">
        <v>46920685.832252316</v>
      </c>
      <c r="O11" s="21">
        <v>48913829.184063293</v>
      </c>
      <c r="P11" s="21">
        <v>51014319.152703211</v>
      </c>
      <c r="Q11" s="21">
        <v>53125732.80142048</v>
      </c>
      <c r="R11" s="21">
        <v>55148909.472550288</v>
      </c>
      <c r="S11" s="21">
        <v>61825710.01357691</v>
      </c>
      <c r="T11" s="21">
        <v>68206691.761501849</v>
      </c>
      <c r="U11" s="21">
        <v>70495491.444698676</v>
      </c>
      <c r="V11" s="21">
        <v>72786348.320638835</v>
      </c>
      <c r="W11" s="21">
        <v>74175041.621415526</v>
      </c>
      <c r="X11" s="21">
        <v>75584573.445873842</v>
      </c>
      <c r="Y11" s="21">
        <v>77012573.800642878</v>
      </c>
    </row>
    <row r="12" spans="1:48" s="24" customFormat="1" x14ac:dyDescent="0.25">
      <c r="A12" s="1" t="s">
        <v>4</v>
      </c>
      <c r="B12" s="1" t="s">
        <v>5</v>
      </c>
      <c r="C12" s="18">
        <v>7510899583.070653</v>
      </c>
      <c r="D12" s="22" t="s">
        <v>20</v>
      </c>
      <c r="E12" s="22" t="s">
        <v>21</v>
      </c>
      <c r="F12" s="23">
        <v>476552861.66679406</v>
      </c>
      <c r="G12" s="23">
        <v>483287333.46954983</v>
      </c>
      <c r="H12" s="23">
        <v>509006914.61054081</v>
      </c>
      <c r="I12" s="23">
        <v>527703604.87251705</v>
      </c>
      <c r="J12" s="23">
        <v>568322960.32489359</v>
      </c>
      <c r="K12" s="23">
        <v>607906820.52460015</v>
      </c>
      <c r="L12" s="23">
        <v>621644537.0580647</v>
      </c>
      <c r="M12" s="23">
        <v>645892599.43731081</v>
      </c>
      <c r="N12" s="23">
        <v>674393169.06742942</v>
      </c>
      <c r="O12" s="23">
        <v>695417472.10692823</v>
      </c>
      <c r="P12" s="23">
        <v>721585632.91395485</v>
      </c>
      <c r="Q12" s="23">
        <v>760160580.46005738</v>
      </c>
      <c r="R12" s="23">
        <v>765647864.06892216</v>
      </c>
      <c r="S12" s="23">
        <v>809625778.91250658</v>
      </c>
      <c r="T12" s="23">
        <v>859064172.19175076</v>
      </c>
      <c r="U12" s="23">
        <v>882175399.43060493</v>
      </c>
      <c r="V12" s="23">
        <v>903041053.08311987</v>
      </c>
      <c r="W12" s="23">
        <v>959170014.28382361</v>
      </c>
      <c r="X12" s="23">
        <v>947882045.86595273</v>
      </c>
      <c r="Y12" s="23">
        <v>977193102.22001958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8" s="24" customFormat="1" x14ac:dyDescent="0.25">
      <c r="A13" s="1" t="s">
        <v>4</v>
      </c>
      <c r="B13" s="1" t="s">
        <v>5</v>
      </c>
      <c r="C13" s="16"/>
      <c r="D13" s="22" t="s">
        <v>22</v>
      </c>
      <c r="E13" s="22"/>
      <c r="F13" s="23">
        <v>5256840</v>
      </c>
      <c r="G13" s="23">
        <v>5282231.5</v>
      </c>
      <c r="H13" s="23">
        <v>5322710</v>
      </c>
      <c r="I13" s="23">
        <v>5317294.5</v>
      </c>
      <c r="J13" s="23">
        <v>5335986</v>
      </c>
      <c r="K13" s="23">
        <v>5357129</v>
      </c>
      <c r="L13" s="23">
        <v>5401488.5</v>
      </c>
      <c r="M13" s="23">
        <v>5397175</v>
      </c>
      <c r="N13" s="23">
        <v>5411519.5</v>
      </c>
      <c r="O13" s="23">
        <v>5428341.5</v>
      </c>
      <c r="P13" s="23">
        <v>5472280</v>
      </c>
      <c r="Q13" s="23">
        <v>5467790.5</v>
      </c>
      <c r="R13" s="23">
        <v>5490344.5</v>
      </c>
      <c r="S13" s="23">
        <v>5511422.5</v>
      </c>
      <c r="T13" s="23">
        <v>5558224.5</v>
      </c>
      <c r="U13" s="23">
        <v>5556950.5</v>
      </c>
      <c r="V13" s="23">
        <v>5582560</v>
      </c>
      <c r="W13" s="23">
        <v>5608710</v>
      </c>
      <c r="X13" s="23">
        <v>5658390.5</v>
      </c>
      <c r="Y13" s="23">
        <v>5658666.5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8" s="24" customFormat="1" x14ac:dyDescent="0.25">
      <c r="A14" s="1" t="s">
        <v>4</v>
      </c>
      <c r="B14" s="1" t="s">
        <v>5</v>
      </c>
      <c r="C14" s="16"/>
      <c r="D14" s="22" t="s">
        <v>23</v>
      </c>
      <c r="E14" s="22"/>
      <c r="F14" s="23">
        <v>90.653864615775646</v>
      </c>
      <c r="G14" s="23">
        <v>91.493024012588208</v>
      </c>
      <c r="H14" s="23">
        <v>95.629278057707594</v>
      </c>
      <c r="I14" s="23">
        <v>99.242877157268055</v>
      </c>
      <c r="J14" s="23">
        <v>106.50758085289084</v>
      </c>
      <c r="K14" s="23">
        <v>113.47623335644897</v>
      </c>
      <c r="L14" s="23">
        <v>115.08763502098815</v>
      </c>
      <c r="M14" s="23">
        <v>119.67234700325834</v>
      </c>
      <c r="N14" s="23">
        <v>124.62177565237073</v>
      </c>
      <c r="O14" s="23">
        <v>128.10864462136882</v>
      </c>
      <c r="P14" s="23">
        <v>131.8619721421336</v>
      </c>
      <c r="Q14" s="23">
        <v>139.02518402269754</v>
      </c>
      <c r="R14" s="23">
        <v>139.45351955035284</v>
      </c>
      <c r="S14" s="23">
        <v>146.89960330794938</v>
      </c>
      <c r="T14" s="23">
        <v>154.55730012196355</v>
      </c>
      <c r="U14" s="23">
        <v>158.75171093041138</v>
      </c>
      <c r="V14" s="23">
        <v>161.76110119427645</v>
      </c>
      <c r="W14" s="23">
        <v>171.01437126965445</v>
      </c>
      <c r="X14" s="23">
        <v>167.51796219542513</v>
      </c>
      <c r="Y14" s="23">
        <v>172.68964379152217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8" s="24" customFormat="1" x14ac:dyDescent="0.25">
      <c r="A15" s="1" t="s">
        <v>4</v>
      </c>
      <c r="B15" s="1" t="s">
        <v>5</v>
      </c>
      <c r="C15" s="16"/>
      <c r="D15" s="22"/>
      <c r="E15" s="25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8" s="24" customFormat="1" x14ac:dyDescent="0.25">
      <c r="A16" s="1" t="s">
        <v>4</v>
      </c>
      <c r="B16" s="1" t="s">
        <v>5</v>
      </c>
      <c r="C16" s="16"/>
      <c r="D16" s="22" t="s">
        <v>24</v>
      </c>
      <c r="E16" s="22" t="s">
        <v>25</v>
      </c>
      <c r="F16" s="26">
        <v>7510899583.070653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s="24" customFormat="1" x14ac:dyDescent="0.25">
      <c r="A17" s="1" t="s">
        <v>4</v>
      </c>
      <c r="B17" s="1" t="s">
        <v>5</v>
      </c>
      <c r="C17" s="16"/>
      <c r="D17" s="28"/>
      <c r="E17" s="28"/>
      <c r="F17" s="26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s="33" customFormat="1" x14ac:dyDescent="0.25">
      <c r="A18" s="1" t="s">
        <v>4</v>
      </c>
      <c r="B18" s="1" t="s">
        <v>5</v>
      </c>
      <c r="C18" s="29"/>
      <c r="D18" s="30" t="s">
        <v>26</v>
      </c>
      <c r="E18" s="3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s="24" customFormat="1" x14ac:dyDescent="0.25">
      <c r="A19" s="1" t="s">
        <v>4</v>
      </c>
      <c r="B19" s="1" t="s">
        <v>5</v>
      </c>
      <c r="C19" s="16"/>
      <c r="D19" s="28"/>
      <c r="E19" s="28"/>
      <c r="F19" s="17">
        <v>2022</v>
      </c>
      <c r="G19" s="17">
        <v>2023</v>
      </c>
      <c r="H19" s="17">
        <v>2024</v>
      </c>
      <c r="I19" s="17">
        <v>2025</v>
      </c>
      <c r="J19" s="17">
        <v>2026</v>
      </c>
      <c r="K19" s="17">
        <v>2027</v>
      </c>
      <c r="L19" s="17">
        <v>2028</v>
      </c>
      <c r="M19" s="17">
        <v>2029</v>
      </c>
      <c r="N19" s="17">
        <v>2030</v>
      </c>
      <c r="O19" s="17">
        <v>2031</v>
      </c>
      <c r="P19" s="17">
        <v>2032</v>
      </c>
      <c r="Q19" s="17">
        <v>2033</v>
      </c>
      <c r="R19" s="17">
        <v>2034</v>
      </c>
      <c r="S19" s="17">
        <v>2035</v>
      </c>
      <c r="T19" s="17">
        <v>2036</v>
      </c>
      <c r="U19" s="17">
        <v>2037</v>
      </c>
      <c r="V19" s="17">
        <v>2038</v>
      </c>
      <c r="W19" s="17">
        <v>2039</v>
      </c>
      <c r="X19" s="17">
        <v>2040</v>
      </c>
      <c r="Y19" s="17">
        <v>2041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s="28" customFormat="1" x14ac:dyDescent="0.25">
      <c r="A20" s="1" t="s">
        <v>4</v>
      </c>
      <c r="B20" s="1" t="s">
        <v>5</v>
      </c>
      <c r="C20" s="34"/>
      <c r="D20" s="22" t="s">
        <v>27</v>
      </c>
      <c r="E20" s="22" t="s">
        <v>28</v>
      </c>
      <c r="F20" s="35">
        <v>326216178.89434803</v>
      </c>
      <c r="G20" s="35">
        <v>319429133.46887839</v>
      </c>
      <c r="H20" s="35">
        <v>325149221.56695706</v>
      </c>
      <c r="I20" s="35">
        <v>334749872.46619546</v>
      </c>
      <c r="J20" s="35">
        <v>373988727.02666193</v>
      </c>
      <c r="K20" s="35">
        <v>406215319.85570973</v>
      </c>
      <c r="L20" s="35">
        <v>408408183.25831544</v>
      </c>
      <c r="M20" s="35">
        <v>421428155.29143655</v>
      </c>
      <c r="N20" s="35">
        <v>438920256.80622995</v>
      </c>
      <c r="O20" s="35">
        <v>448796219.40865725</v>
      </c>
      <c r="P20" s="35">
        <v>464754830.9083938</v>
      </c>
      <c r="Q20" s="35">
        <v>491615814.94649792</v>
      </c>
      <c r="R20" s="35">
        <v>485484322.59196794</v>
      </c>
      <c r="S20" s="35">
        <v>488549989.10587949</v>
      </c>
      <c r="T20" s="35">
        <v>510789071.1116066</v>
      </c>
      <c r="U20" s="35">
        <v>518713298.84188414</v>
      </c>
      <c r="V20" s="35">
        <v>526592345.91127276</v>
      </c>
      <c r="W20" s="35">
        <v>573004782.29170346</v>
      </c>
      <c r="X20" s="35">
        <v>554506933.01682496</v>
      </c>
      <c r="Y20" s="35">
        <v>573551853.98151731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s="24" customFormat="1" x14ac:dyDescent="0.25">
      <c r="A21" s="1" t="s">
        <v>4</v>
      </c>
      <c r="B21" s="1" t="s">
        <v>5</v>
      </c>
      <c r="C21" s="16"/>
      <c r="D21" s="28"/>
      <c r="E21" s="28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s="24" customFormat="1" x14ac:dyDescent="0.25">
      <c r="A22" s="1" t="s">
        <v>4</v>
      </c>
      <c r="B22" s="1" t="s">
        <v>5</v>
      </c>
      <c r="C22" s="16"/>
      <c r="D22" s="28" t="s">
        <v>29</v>
      </c>
      <c r="E22" s="16" t="s">
        <v>30</v>
      </c>
      <c r="F22" s="36" t="s">
        <v>31</v>
      </c>
      <c r="G22" s="36" t="s">
        <v>31</v>
      </c>
      <c r="H22" s="36" t="s">
        <v>31</v>
      </c>
      <c r="I22" s="36" t="s">
        <v>31</v>
      </c>
      <c r="J22" s="36" t="s">
        <v>31</v>
      </c>
      <c r="K22" s="36" t="s">
        <v>31</v>
      </c>
      <c r="L22" s="36" t="s">
        <v>31</v>
      </c>
      <c r="M22" s="36" t="s">
        <v>31</v>
      </c>
      <c r="N22" s="36" t="s">
        <v>31</v>
      </c>
      <c r="O22" s="36" t="s">
        <v>31</v>
      </c>
      <c r="P22" s="36" t="s">
        <v>31</v>
      </c>
      <c r="Q22" s="36" t="s">
        <v>31</v>
      </c>
      <c r="R22" s="36" t="s">
        <v>31</v>
      </c>
      <c r="S22" s="36" t="s">
        <v>31</v>
      </c>
      <c r="T22" s="36" t="s">
        <v>31</v>
      </c>
      <c r="U22" s="36" t="s">
        <v>31</v>
      </c>
      <c r="V22" s="36" t="s">
        <v>31</v>
      </c>
      <c r="W22" s="36" t="s">
        <v>31</v>
      </c>
      <c r="X22" s="36" t="s">
        <v>31</v>
      </c>
      <c r="Y22" s="36" t="s">
        <v>31</v>
      </c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24" customFormat="1" x14ac:dyDescent="0.25">
      <c r="A23" s="1" t="s">
        <v>4</v>
      </c>
      <c r="B23" s="1" t="s">
        <v>5</v>
      </c>
      <c r="C23" s="16" t="s">
        <v>11</v>
      </c>
      <c r="D23" s="37" t="s">
        <v>32</v>
      </c>
      <c r="E23" s="38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24" customFormat="1" x14ac:dyDescent="0.25">
      <c r="A24" s="1" t="s">
        <v>4</v>
      </c>
      <c r="B24" s="1" t="s">
        <v>5</v>
      </c>
      <c r="C24" s="18">
        <v>2093186710.4143469</v>
      </c>
      <c r="D24" s="40" t="s">
        <v>33</v>
      </c>
      <c r="E24" s="40" t="s">
        <v>34</v>
      </c>
      <c r="F24" s="39">
        <v>135649587.890625</v>
      </c>
      <c r="G24" s="39">
        <v>121770405.2734375</v>
      </c>
      <c r="H24" s="39">
        <v>127064900.390625</v>
      </c>
      <c r="I24" s="39">
        <v>129669908.203125</v>
      </c>
      <c r="J24" s="39">
        <v>164431281.25</v>
      </c>
      <c r="K24" s="39">
        <v>174173943.359375</v>
      </c>
      <c r="L24" s="39">
        <v>183144531.25</v>
      </c>
      <c r="M24" s="39">
        <v>190716603.515625</v>
      </c>
      <c r="N24" s="39">
        <v>199024082.03125</v>
      </c>
      <c r="O24" s="39">
        <v>202371863.28125</v>
      </c>
      <c r="P24" s="39">
        <v>210489099.609375</v>
      </c>
      <c r="Q24" s="39">
        <v>219108414.0625</v>
      </c>
      <c r="R24" s="39">
        <v>226995517.578125</v>
      </c>
      <c r="S24" s="39">
        <v>225167669.921875</v>
      </c>
      <c r="T24" s="39">
        <v>237311189.453125</v>
      </c>
      <c r="U24" s="39">
        <v>237914445.3125</v>
      </c>
      <c r="V24" s="39">
        <v>243487210.9375</v>
      </c>
      <c r="W24" s="39">
        <v>253935169.921875</v>
      </c>
      <c r="X24" s="39">
        <v>262169147.4609375</v>
      </c>
      <c r="Y24" s="39">
        <v>273419255.24902344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s="24" customFormat="1" x14ac:dyDescent="0.25">
      <c r="A25" s="1" t="s">
        <v>4</v>
      </c>
      <c r="B25" s="1" t="s">
        <v>5</v>
      </c>
      <c r="C25" s="18">
        <v>2289673385.9886413</v>
      </c>
      <c r="D25" s="41" t="s">
        <v>35</v>
      </c>
      <c r="E25" s="40" t="s">
        <v>36</v>
      </c>
      <c r="F25" s="39">
        <v>133649125</v>
      </c>
      <c r="G25" s="39">
        <v>128934859.375</v>
      </c>
      <c r="H25" s="39">
        <v>125694070.3125</v>
      </c>
      <c r="I25" s="39">
        <v>137000437.5</v>
      </c>
      <c r="J25" s="39">
        <v>179823515.625</v>
      </c>
      <c r="K25" s="39">
        <v>180878671.875</v>
      </c>
      <c r="L25" s="39">
        <v>192178375</v>
      </c>
      <c r="M25" s="39">
        <v>198986546.875</v>
      </c>
      <c r="N25" s="39">
        <v>204364078.125</v>
      </c>
      <c r="O25" s="39">
        <v>219532406.25</v>
      </c>
      <c r="P25" s="39">
        <v>218900859.375</v>
      </c>
      <c r="Q25" s="39">
        <v>223794046.875</v>
      </c>
      <c r="R25" s="39">
        <v>232279828.125</v>
      </c>
      <c r="S25" s="39">
        <v>274659093.75</v>
      </c>
      <c r="T25" s="39">
        <v>281292437.5</v>
      </c>
      <c r="U25" s="39">
        <v>298165312.5</v>
      </c>
      <c r="V25" s="39">
        <v>298157843.75</v>
      </c>
      <c r="W25" s="39">
        <v>304265781.25</v>
      </c>
      <c r="X25" s="39">
        <v>331805812.5</v>
      </c>
      <c r="Y25" s="39">
        <v>332571593.75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 s="24" customFormat="1" x14ac:dyDescent="0.25">
      <c r="A26" s="1" t="s">
        <v>4</v>
      </c>
      <c r="B26" s="1" t="s">
        <v>5</v>
      </c>
      <c r="C26" s="18">
        <v>-496710750.10023165</v>
      </c>
      <c r="D26" s="41" t="s">
        <v>37</v>
      </c>
      <c r="E26" s="40" t="s">
        <v>38</v>
      </c>
      <c r="F26" s="42">
        <v>-34543517.578125</v>
      </c>
      <c r="G26" s="42">
        <v>-44591008.7890625</v>
      </c>
      <c r="H26" s="42">
        <v>-36374572.265625</v>
      </c>
      <c r="I26" s="42">
        <v>-48730521.484375</v>
      </c>
      <c r="J26" s="42">
        <v>-46824718.75</v>
      </c>
      <c r="K26" s="42">
        <v>-38722759.765625</v>
      </c>
      <c r="L26" s="42">
        <v>-40491173.828125</v>
      </c>
      <c r="M26" s="42">
        <v>-28069812.5</v>
      </c>
      <c r="N26" s="42">
        <v>-24750972.65625</v>
      </c>
      <c r="O26" s="42">
        <v>-34960644.53125</v>
      </c>
      <c r="P26" s="42">
        <v>-26807324.21875</v>
      </c>
      <c r="Q26" s="42">
        <v>-23434308.59375</v>
      </c>
      <c r="R26" s="42">
        <v>-24074042.96875</v>
      </c>
      <c r="S26" s="42">
        <v>-68705531.25</v>
      </c>
      <c r="T26" s="42">
        <v>-63498046.875</v>
      </c>
      <c r="U26" s="42">
        <v>-79128863.28125</v>
      </c>
      <c r="V26" s="42">
        <v>-74087546.875</v>
      </c>
      <c r="W26" s="42">
        <v>-69838562.5</v>
      </c>
      <c r="X26" s="42">
        <v>-83356382.8125</v>
      </c>
      <c r="Y26" s="42">
        <v>-61014343.75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s="24" customFormat="1" x14ac:dyDescent="0.25">
      <c r="A27" s="1" t="s">
        <v>4</v>
      </c>
      <c r="B27" s="1" t="s">
        <v>5</v>
      </c>
      <c r="C27" s="18">
        <v>405318791.25678039</v>
      </c>
      <c r="D27" s="43" t="s">
        <v>39</v>
      </c>
      <c r="E27" s="40" t="s">
        <v>40</v>
      </c>
      <c r="F27" s="39">
        <v>24179779.296875</v>
      </c>
      <c r="G27" s="39">
        <v>15762569.3359375</v>
      </c>
      <c r="H27" s="39">
        <v>18651896.484375</v>
      </c>
      <c r="I27" s="39">
        <v>17337603.515625</v>
      </c>
      <c r="J27" s="39">
        <v>26306437.5</v>
      </c>
      <c r="K27" s="39">
        <v>30196263.671875</v>
      </c>
      <c r="L27" s="39">
        <v>31947162.109375</v>
      </c>
      <c r="M27" s="39">
        <v>37138679.6875</v>
      </c>
      <c r="N27" s="39">
        <v>37476894.53125</v>
      </c>
      <c r="O27" s="39">
        <v>39086222.65625</v>
      </c>
      <c r="P27" s="39">
        <v>43202714.84375</v>
      </c>
      <c r="Q27" s="39">
        <v>45877722.65625</v>
      </c>
      <c r="R27" s="39">
        <v>49939222.65625</v>
      </c>
      <c r="S27" s="39">
        <v>47971375</v>
      </c>
      <c r="T27" s="39">
        <v>48525960.9375</v>
      </c>
      <c r="U27" s="39">
        <v>48384269.53125</v>
      </c>
      <c r="V27" s="39">
        <v>52674117.1875</v>
      </c>
      <c r="W27" s="39">
        <v>69246093.75</v>
      </c>
      <c r="X27" s="39">
        <v>65949789.0625</v>
      </c>
      <c r="Y27" s="39">
        <v>73870953.125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s="24" customFormat="1" x14ac:dyDescent="0.25">
      <c r="A28" s="1" t="s">
        <v>4</v>
      </c>
      <c r="B28" s="1" t="s">
        <v>5</v>
      </c>
      <c r="C28" s="18">
        <v>-902029541.35701203</v>
      </c>
      <c r="D28" s="43" t="s">
        <v>41</v>
      </c>
      <c r="E28" s="40" t="s">
        <v>42</v>
      </c>
      <c r="F28" s="39">
        <v>-58723296.875</v>
      </c>
      <c r="G28" s="39">
        <v>-60353578.125</v>
      </c>
      <c r="H28" s="39">
        <v>-55026468.75</v>
      </c>
      <c r="I28" s="39">
        <v>-66068125</v>
      </c>
      <c r="J28" s="39">
        <v>-73131156.25</v>
      </c>
      <c r="K28" s="39">
        <v>-68919023.4375</v>
      </c>
      <c r="L28" s="39">
        <v>-72438335.9375</v>
      </c>
      <c r="M28" s="39">
        <v>-65208492.1875</v>
      </c>
      <c r="N28" s="39">
        <v>-62227867.1875</v>
      </c>
      <c r="O28" s="39">
        <v>-74046867.1875</v>
      </c>
      <c r="P28" s="39">
        <v>-70010039.0625</v>
      </c>
      <c r="Q28" s="39">
        <v>-69312031.25</v>
      </c>
      <c r="R28" s="39">
        <v>-74013265.625</v>
      </c>
      <c r="S28" s="39">
        <v>-116676906.25</v>
      </c>
      <c r="T28" s="39">
        <v>-112024007.8125</v>
      </c>
      <c r="U28" s="39">
        <v>-127513132.8125</v>
      </c>
      <c r="V28" s="39">
        <v>-126761664.0625</v>
      </c>
      <c r="W28" s="39">
        <v>-139084656.25</v>
      </c>
      <c r="X28" s="39">
        <v>-149306171.875</v>
      </c>
      <c r="Y28" s="39">
        <v>-134885296.875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s="24" customFormat="1" x14ac:dyDescent="0.25">
      <c r="A29" s="1" t="s">
        <v>4</v>
      </c>
      <c r="B29" s="1" t="s">
        <v>5</v>
      </c>
      <c r="C29" s="18">
        <v>300224074.5259369</v>
      </c>
      <c r="D29" s="41" t="s">
        <v>43</v>
      </c>
      <c r="E29" s="40" t="s">
        <v>44</v>
      </c>
      <c r="F29" s="39">
        <v>36543980.46875</v>
      </c>
      <c r="G29" s="39">
        <v>37426554.6875</v>
      </c>
      <c r="H29" s="39">
        <v>37745402.34375</v>
      </c>
      <c r="I29" s="39">
        <v>41399992.1875</v>
      </c>
      <c r="J29" s="39">
        <v>31432484.375</v>
      </c>
      <c r="K29" s="39">
        <v>32018031.25</v>
      </c>
      <c r="L29" s="39">
        <v>31457330.078125</v>
      </c>
      <c r="M29" s="39">
        <v>19799869.140625</v>
      </c>
      <c r="N29" s="39">
        <v>19410976.5625</v>
      </c>
      <c r="O29" s="39">
        <v>17800101.5625</v>
      </c>
      <c r="P29" s="39">
        <v>18395564.453125</v>
      </c>
      <c r="Q29" s="39">
        <v>18748675.78125</v>
      </c>
      <c r="R29" s="39">
        <v>18789732.421875</v>
      </c>
      <c r="S29" s="39">
        <v>19214107.421875</v>
      </c>
      <c r="T29" s="39">
        <v>19516798.828125</v>
      </c>
      <c r="U29" s="39">
        <v>18877996.09375</v>
      </c>
      <c r="V29" s="39">
        <v>19416914.0625</v>
      </c>
      <c r="W29" s="39">
        <v>19507951.171875</v>
      </c>
      <c r="X29" s="39">
        <v>13719717.7734375</v>
      </c>
      <c r="Y29" s="39">
        <v>1862005.2490234375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s="24" customFormat="1" x14ac:dyDescent="0.25">
      <c r="A30" s="1" t="s">
        <v>4</v>
      </c>
      <c r="B30" s="1" t="s">
        <v>5</v>
      </c>
      <c r="C30" s="18">
        <v>0</v>
      </c>
      <c r="D30" s="41" t="s">
        <v>45</v>
      </c>
      <c r="E30" s="40" t="s">
        <v>45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s="24" customFormat="1" x14ac:dyDescent="0.25">
      <c r="A31" s="1" t="s">
        <v>4</v>
      </c>
      <c r="B31" s="1" t="s">
        <v>5</v>
      </c>
      <c r="C31" s="18">
        <v>0</v>
      </c>
      <c r="D31" s="44" t="s">
        <v>46</v>
      </c>
      <c r="E31" s="45" t="s">
        <v>47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s="24" customFormat="1" x14ac:dyDescent="0.25">
      <c r="A32" s="1" t="s">
        <v>4</v>
      </c>
      <c r="B32" s="1" t="s">
        <v>5</v>
      </c>
      <c r="C32" s="18">
        <v>0</v>
      </c>
      <c r="D32" s="37" t="s">
        <v>48</v>
      </c>
      <c r="E32" s="40"/>
      <c r="F32" s="47"/>
      <c r="G32" s="47"/>
      <c r="H32" s="47"/>
      <c r="I32" s="47"/>
      <c r="J32" s="48"/>
      <c r="K32" s="47"/>
      <c r="L32" s="47"/>
      <c r="M32" s="4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s="24" customFormat="1" x14ac:dyDescent="0.25">
      <c r="A33" s="1" t="s">
        <v>4</v>
      </c>
      <c r="B33" s="1" t="s">
        <v>5</v>
      </c>
      <c r="C33" s="18">
        <v>543703375.21999884</v>
      </c>
      <c r="D33" s="40" t="s">
        <v>49</v>
      </c>
      <c r="E33" s="40" t="s">
        <v>50</v>
      </c>
      <c r="F33" s="39">
        <v>42637349.93130891</v>
      </c>
      <c r="G33" s="39">
        <v>38186790.952150553</v>
      </c>
      <c r="H33" s="39">
        <v>37973890.152393401</v>
      </c>
      <c r="I33" s="39">
        <v>40826729.454794221</v>
      </c>
      <c r="J33" s="39">
        <v>39752424.186138682</v>
      </c>
      <c r="K33" s="39">
        <v>56772549.772124425</v>
      </c>
      <c r="L33" s="39">
        <v>44175966.957761496</v>
      </c>
      <c r="M33" s="39">
        <v>43699328.318462037</v>
      </c>
      <c r="N33" s="39">
        <v>46851733.838886827</v>
      </c>
      <c r="O33" s="39">
        <v>49234291.081802316</v>
      </c>
      <c r="P33" s="39">
        <v>52826851.788464658</v>
      </c>
      <c r="Q33" s="39">
        <v>66713946.249364585</v>
      </c>
      <c r="R33" s="39">
        <v>48232380.233274572</v>
      </c>
      <c r="S33" s="39">
        <v>50347206.074859351</v>
      </c>
      <c r="T33" s="39">
        <v>55697725.426667713</v>
      </c>
      <c r="U33" s="39">
        <v>57534392.894120075</v>
      </c>
      <c r="V33" s="39">
        <v>54850244.899944864</v>
      </c>
      <c r="W33" s="39">
        <v>74777108.685376704</v>
      </c>
      <c r="X33" s="39">
        <v>53822863.558583766</v>
      </c>
      <c r="Y33" s="39">
        <v>55386652.188660905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s="24" customFormat="1" x14ac:dyDescent="0.25">
      <c r="A34" s="1" t="s">
        <v>4</v>
      </c>
      <c r="B34" s="1" t="s">
        <v>5</v>
      </c>
      <c r="C34" s="18">
        <v>249948836.66501725</v>
      </c>
      <c r="D34" s="40" t="s">
        <v>51</v>
      </c>
      <c r="E34" s="40" t="s">
        <v>52</v>
      </c>
      <c r="F34" s="39">
        <v>14926564.300000001</v>
      </c>
      <c r="G34" s="39">
        <v>15725217.379999999</v>
      </c>
      <c r="H34" s="39">
        <v>16650937.659999996</v>
      </c>
      <c r="I34" s="39">
        <v>17576657.939999998</v>
      </c>
      <c r="J34" s="39">
        <v>19334370.699999999</v>
      </c>
      <c r="K34" s="39">
        <v>21088724.369999997</v>
      </c>
      <c r="L34" s="39">
        <v>22846437.130000003</v>
      </c>
      <c r="M34" s="39">
        <v>24604149.890000001</v>
      </c>
      <c r="N34" s="39">
        <v>26361862.649999999</v>
      </c>
      <c r="O34" s="39">
        <v>26361862.649999999</v>
      </c>
      <c r="P34" s="39">
        <v>26361862.649999999</v>
      </c>
      <c r="Q34" s="39">
        <v>26361862.649999999</v>
      </c>
      <c r="R34" s="39">
        <v>26361862.649999999</v>
      </c>
      <c r="S34" s="39">
        <v>26361862.649999999</v>
      </c>
      <c r="T34" s="39">
        <v>26361862.649999999</v>
      </c>
      <c r="U34" s="39">
        <v>26361862.649999999</v>
      </c>
      <c r="V34" s="39">
        <v>26361862.649999999</v>
      </c>
      <c r="W34" s="39">
        <v>26361862.649999999</v>
      </c>
      <c r="X34" s="39">
        <v>26361862.649999999</v>
      </c>
      <c r="Y34" s="39">
        <v>26361862.649999999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s="24" customFormat="1" x14ac:dyDescent="0.25">
      <c r="A35" s="1" t="s">
        <v>4</v>
      </c>
      <c r="B35" s="1" t="s">
        <v>5</v>
      </c>
      <c r="C35" s="18">
        <v>4025702.2470331443</v>
      </c>
      <c r="D35" s="40" t="s">
        <v>53</v>
      </c>
      <c r="E35" s="40" t="s">
        <v>54</v>
      </c>
      <c r="F35" s="39">
        <v>0</v>
      </c>
      <c r="G35" s="39">
        <v>0</v>
      </c>
      <c r="H35" s="39">
        <v>0</v>
      </c>
      <c r="I35" s="39">
        <v>150000</v>
      </c>
      <c r="J35" s="39">
        <v>250000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11000000</v>
      </c>
      <c r="X35" s="39">
        <v>0</v>
      </c>
      <c r="Y35" s="39">
        <v>0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s="24" customFormat="1" x14ac:dyDescent="0.25">
      <c r="A36" s="1" t="s">
        <v>4</v>
      </c>
      <c r="B36" s="1" t="s">
        <v>5</v>
      </c>
      <c r="C36" s="18">
        <v>1819869787.6253159</v>
      </c>
      <c r="D36" s="49" t="s">
        <v>55</v>
      </c>
      <c r="E36" s="45" t="s">
        <v>56</v>
      </c>
      <c r="F36" s="46">
        <v>129769067.67241405</v>
      </c>
      <c r="G36" s="46">
        <v>140338250.52559036</v>
      </c>
      <c r="H36" s="46">
        <v>139870884.27952498</v>
      </c>
      <c r="I36" s="46">
        <v>142751113.29282171</v>
      </c>
      <c r="J36" s="46">
        <v>146150215.08277074</v>
      </c>
      <c r="K36" s="46">
        <v>149803970.45984</v>
      </c>
      <c r="L36" s="46">
        <v>153549069.72133601</v>
      </c>
      <c r="M36" s="46">
        <v>157387796.46436936</v>
      </c>
      <c r="N36" s="46">
        <v>161322491.37597859</v>
      </c>
      <c r="O36" s="46">
        <v>165355553.66037804</v>
      </c>
      <c r="P36" s="46">
        <v>169489442.50188747</v>
      </c>
      <c r="Q36" s="46">
        <v>173726678.56443465</v>
      </c>
      <c r="R36" s="46">
        <v>178069845.5285455</v>
      </c>
      <c r="S36" s="46">
        <v>182521591.66675913</v>
      </c>
      <c r="T36" s="46">
        <v>187084631.45842808</v>
      </c>
      <c r="U36" s="46">
        <v>191761747.24488878</v>
      </c>
      <c r="V36" s="46">
        <v>196555790.926011</v>
      </c>
      <c r="W36" s="46">
        <v>201469685.69916123</v>
      </c>
      <c r="X36" s="46">
        <v>206506427.84164026</v>
      </c>
      <c r="Y36" s="46">
        <v>212701620.67688948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s="28" customFormat="1" x14ac:dyDescent="0.25">
      <c r="A37" s="1" t="s">
        <v>4</v>
      </c>
      <c r="B37" s="1" t="s">
        <v>5</v>
      </c>
      <c r="C37" s="18">
        <v>108080591.72049905</v>
      </c>
      <c r="D37" s="22" t="s">
        <v>57</v>
      </c>
      <c r="E37" s="22" t="s">
        <v>58</v>
      </c>
      <c r="F37" s="27">
        <v>3233609.0999999996</v>
      </c>
      <c r="G37" s="27">
        <v>3408469.3376999986</v>
      </c>
      <c r="H37" s="27">
        <v>3588609.0844136984</v>
      </c>
      <c r="I37" s="27">
        <v>3775463.5754545364</v>
      </c>
      <c r="J37" s="27">
        <v>4070435.8077525622</v>
      </c>
      <c r="K37" s="27">
        <v>4376131.8943703305</v>
      </c>
      <c r="L37" s="27">
        <v>4692178.1992179025</v>
      </c>
      <c r="M37" s="27">
        <v>5020277.1029801331</v>
      </c>
      <c r="N37" s="27">
        <v>5360086.9101145221</v>
      </c>
      <c r="O37" s="27">
        <v>5472648.7352269264</v>
      </c>
      <c r="P37" s="27">
        <v>5587574.3586666919</v>
      </c>
      <c r="Q37" s="27">
        <v>5704913.4201986911</v>
      </c>
      <c r="R37" s="27">
        <v>5824716.602022863</v>
      </c>
      <c r="S37" s="27">
        <v>23788142.602661371</v>
      </c>
      <c r="T37" s="27">
        <v>24287693.59731726</v>
      </c>
      <c r="U37" s="27">
        <v>27897452.058218531</v>
      </c>
      <c r="V37" s="27">
        <v>28483298.551441118</v>
      </c>
      <c r="W37" s="27">
        <v>29081447.821021378</v>
      </c>
      <c r="X37" s="27">
        <v>29692158.225262828</v>
      </c>
      <c r="Y37" s="27">
        <v>30315693.54799334</v>
      </c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s="24" customFormat="1" x14ac:dyDescent="0.25">
      <c r="A38" s="1" t="s">
        <v>4</v>
      </c>
      <c r="B38" s="1" t="s">
        <v>5</v>
      </c>
      <c r="C38" s="50" t="s">
        <v>59</v>
      </c>
      <c r="D38" s="43" t="s">
        <v>60</v>
      </c>
      <c r="E38" s="40"/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s="24" customFormat="1" x14ac:dyDescent="0.25">
      <c r="A39" s="1" t="s">
        <v>4</v>
      </c>
      <c r="B39" s="1" t="s">
        <v>5</v>
      </c>
      <c r="C39" s="50" t="s">
        <v>61</v>
      </c>
      <c r="D39" s="43" t="s">
        <v>62</v>
      </c>
      <c r="E39" s="40"/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s="24" customFormat="1" x14ac:dyDescent="0.25">
      <c r="A40" s="1" t="s">
        <v>4</v>
      </c>
      <c r="B40" s="1" t="s">
        <v>5</v>
      </c>
      <c r="C40" s="50" t="s">
        <v>63</v>
      </c>
      <c r="D40" s="43" t="s">
        <v>64</v>
      </c>
      <c r="E40" s="40"/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s="24" customFormat="1" x14ac:dyDescent="0.25">
      <c r="A41" s="1" t="s">
        <v>4</v>
      </c>
      <c r="B41" s="1" t="s">
        <v>5</v>
      </c>
      <c r="C41" s="50" t="s">
        <v>65</v>
      </c>
      <c r="D41" s="43" t="s">
        <v>66</v>
      </c>
      <c r="E41" s="40"/>
      <c r="F41" s="39">
        <v>3233609.0999999996</v>
      </c>
      <c r="G41" s="39">
        <v>3408469.3376999986</v>
      </c>
      <c r="H41" s="39">
        <v>3588609.0844136984</v>
      </c>
      <c r="I41" s="39">
        <v>3775463.5754545364</v>
      </c>
      <c r="J41" s="39">
        <v>4070435.8077525622</v>
      </c>
      <c r="K41" s="39">
        <v>4376131.8943703305</v>
      </c>
      <c r="L41" s="39">
        <v>4692178.1992179025</v>
      </c>
      <c r="M41" s="39">
        <v>5020277.1029801331</v>
      </c>
      <c r="N41" s="39">
        <v>5360086.9101145221</v>
      </c>
      <c r="O41" s="39">
        <v>5472648.7352269264</v>
      </c>
      <c r="P41" s="39">
        <v>5587574.3586666919</v>
      </c>
      <c r="Q41" s="39">
        <v>5704913.4201986911</v>
      </c>
      <c r="R41" s="39">
        <v>5824716.602022863</v>
      </c>
      <c r="S41" s="39">
        <v>11894071.301330686</v>
      </c>
      <c r="T41" s="39">
        <v>12143846.79865863</v>
      </c>
      <c r="U41" s="39">
        <v>15498584.476788074</v>
      </c>
      <c r="V41" s="39">
        <v>15824054.750800621</v>
      </c>
      <c r="W41" s="39">
        <v>16156359.900567433</v>
      </c>
      <c r="X41" s="39">
        <v>16495643.458479349</v>
      </c>
      <c r="Y41" s="39">
        <v>16842051.971107412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s="24" customFormat="1" x14ac:dyDescent="0.25">
      <c r="A42" s="1" t="s">
        <v>4</v>
      </c>
      <c r="B42" s="1" t="s">
        <v>5</v>
      </c>
      <c r="C42" s="50" t="s">
        <v>67</v>
      </c>
      <c r="D42" s="43" t="s">
        <v>68</v>
      </c>
      <c r="E42" s="40"/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s="24" customFormat="1" x14ac:dyDescent="0.25">
      <c r="A43" s="1" t="s">
        <v>4</v>
      </c>
      <c r="B43" s="1" t="s">
        <v>5</v>
      </c>
      <c r="C43" s="50" t="s">
        <v>69</v>
      </c>
      <c r="D43" s="43" t="s">
        <v>70</v>
      </c>
      <c r="E43" s="40"/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s="24" customFormat="1" x14ac:dyDescent="0.25">
      <c r="A44" s="1" t="s">
        <v>4</v>
      </c>
      <c r="B44" s="1" t="s">
        <v>5</v>
      </c>
      <c r="C44" s="50" t="s">
        <v>71</v>
      </c>
      <c r="D44" s="43" t="s">
        <v>72</v>
      </c>
      <c r="E44" s="40"/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s="24" customFormat="1" x14ac:dyDescent="0.25">
      <c r="A45" s="1" t="s">
        <v>4</v>
      </c>
      <c r="B45" s="1" t="s">
        <v>5</v>
      </c>
      <c r="C45" s="50" t="s">
        <v>73</v>
      </c>
      <c r="D45" s="43" t="s">
        <v>74</v>
      </c>
      <c r="E45" s="40"/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s="24" customFormat="1" x14ac:dyDescent="0.25">
      <c r="A46" s="1" t="s">
        <v>4</v>
      </c>
      <c r="B46" s="1" t="s">
        <v>5</v>
      </c>
      <c r="C46" s="50" t="s">
        <v>75</v>
      </c>
      <c r="D46" s="43" t="s">
        <v>76</v>
      </c>
      <c r="E46" s="40"/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s="24" customFormat="1" x14ac:dyDescent="0.25">
      <c r="A47" s="1" t="s">
        <v>4</v>
      </c>
      <c r="B47" s="1" t="s">
        <v>5</v>
      </c>
      <c r="C47" s="50" t="s">
        <v>77</v>
      </c>
      <c r="D47" s="43" t="s">
        <v>78</v>
      </c>
      <c r="E47" s="40"/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s="24" customFormat="1" x14ac:dyDescent="0.25">
      <c r="A48" s="1" t="s">
        <v>4</v>
      </c>
      <c r="B48" s="1" t="s">
        <v>5</v>
      </c>
      <c r="C48" s="50" t="s">
        <v>79</v>
      </c>
      <c r="D48" s="43" t="s">
        <v>80</v>
      </c>
      <c r="E48" s="40"/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s="24" customFormat="1" x14ac:dyDescent="0.25">
      <c r="A49" s="1" t="s">
        <v>4</v>
      </c>
      <c r="B49" s="1" t="s">
        <v>5</v>
      </c>
      <c r="C49" s="50" t="s">
        <v>81</v>
      </c>
      <c r="D49" s="43" t="s">
        <v>82</v>
      </c>
      <c r="E49" s="40"/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s="24" customFormat="1" x14ac:dyDescent="0.25">
      <c r="A50" s="1" t="s">
        <v>4</v>
      </c>
      <c r="B50" s="1" t="s">
        <v>5</v>
      </c>
      <c r="C50" s="50" t="s">
        <v>83</v>
      </c>
      <c r="D50" s="43" t="s">
        <v>84</v>
      </c>
      <c r="E50" s="40"/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s="24" customFormat="1" x14ac:dyDescent="0.25">
      <c r="A51" s="1" t="s">
        <v>4</v>
      </c>
      <c r="B51" s="1" t="s">
        <v>5</v>
      </c>
      <c r="C51" s="50" t="s">
        <v>85</v>
      </c>
      <c r="D51" s="43" t="s">
        <v>86</v>
      </c>
      <c r="E51" s="40"/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s="24" customFormat="1" x14ac:dyDescent="0.25">
      <c r="A52" s="1" t="s">
        <v>4</v>
      </c>
      <c r="B52" s="1" t="s">
        <v>5</v>
      </c>
      <c r="C52" s="50" t="s">
        <v>87</v>
      </c>
      <c r="D52" s="43" t="s">
        <v>88</v>
      </c>
      <c r="E52" s="40"/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s="24" customFormat="1" x14ac:dyDescent="0.25">
      <c r="A53" s="1" t="s">
        <v>4</v>
      </c>
      <c r="B53" s="1" t="s">
        <v>5</v>
      </c>
      <c r="C53" s="50" t="s">
        <v>89</v>
      </c>
      <c r="D53" s="43" t="s">
        <v>90</v>
      </c>
      <c r="E53" s="40"/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s="24" customFormat="1" x14ac:dyDescent="0.25">
      <c r="A54" s="1" t="s">
        <v>4</v>
      </c>
      <c r="B54" s="1" t="s">
        <v>5</v>
      </c>
      <c r="C54" s="50" t="s">
        <v>91</v>
      </c>
      <c r="D54" s="43" t="s">
        <v>92</v>
      </c>
      <c r="E54" s="40"/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s="24" customFormat="1" x14ac:dyDescent="0.25">
      <c r="A55" s="1" t="s">
        <v>4</v>
      </c>
      <c r="B55" s="1" t="s">
        <v>5</v>
      </c>
      <c r="C55" s="50" t="s">
        <v>93</v>
      </c>
      <c r="D55" s="43" t="s">
        <v>94</v>
      </c>
      <c r="E55" s="40"/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s="24" customFormat="1" x14ac:dyDescent="0.25">
      <c r="A56" s="1" t="s">
        <v>4</v>
      </c>
      <c r="B56" s="1" t="s">
        <v>5</v>
      </c>
      <c r="C56" s="50" t="s">
        <v>95</v>
      </c>
      <c r="D56" s="43" t="s">
        <v>96</v>
      </c>
      <c r="E56" s="40"/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s="24" customFormat="1" x14ac:dyDescent="0.25">
      <c r="A57" s="1" t="s">
        <v>4</v>
      </c>
      <c r="B57" s="1" t="s">
        <v>5</v>
      </c>
      <c r="C57" s="50" t="s">
        <v>97</v>
      </c>
      <c r="D57" s="43" t="s">
        <v>98</v>
      </c>
      <c r="E57" s="40"/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s="24" customFormat="1" x14ac:dyDescent="0.25">
      <c r="A58" s="1" t="s">
        <v>4</v>
      </c>
      <c r="B58" s="1" t="s">
        <v>5</v>
      </c>
      <c r="C58" s="50" t="s">
        <v>99</v>
      </c>
      <c r="D58" s="43" t="s">
        <v>100</v>
      </c>
      <c r="E58" s="40"/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s="24" customFormat="1" x14ac:dyDescent="0.25">
      <c r="A59" s="1" t="s">
        <v>4</v>
      </c>
      <c r="B59" s="1" t="s">
        <v>5</v>
      </c>
      <c r="C59" s="50" t="s">
        <v>101</v>
      </c>
      <c r="D59" s="43" t="s">
        <v>102</v>
      </c>
      <c r="E59" s="40"/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s="24" customFormat="1" x14ac:dyDescent="0.25">
      <c r="A60" s="1" t="s">
        <v>4</v>
      </c>
      <c r="B60" s="1" t="s">
        <v>5</v>
      </c>
      <c r="C60" s="50" t="s">
        <v>103</v>
      </c>
      <c r="D60" s="43" t="s">
        <v>104</v>
      </c>
      <c r="E60" s="40"/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11894071.301330686</v>
      </c>
      <c r="T60" s="39">
        <v>12143846.79865863</v>
      </c>
      <c r="U60" s="39">
        <v>12398867.581430459</v>
      </c>
      <c r="V60" s="39">
        <v>12659243.800640497</v>
      </c>
      <c r="W60" s="39">
        <v>12925087.920453945</v>
      </c>
      <c r="X60" s="39">
        <v>13196514.76678348</v>
      </c>
      <c r="Y60" s="39">
        <v>13473641.576885929</v>
      </c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s="24" customFormat="1" x14ac:dyDescent="0.25">
      <c r="A61" s="1" t="s">
        <v>4</v>
      </c>
      <c r="B61" s="1" t="s">
        <v>5</v>
      </c>
      <c r="C61" s="50" t="s">
        <v>105</v>
      </c>
      <c r="D61" s="43" t="s">
        <v>106</v>
      </c>
      <c r="E61" s="40"/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 s="24" customFormat="1" x14ac:dyDescent="0.25">
      <c r="A62" s="1" t="s">
        <v>4</v>
      </c>
      <c r="B62" s="1" t="s">
        <v>5</v>
      </c>
      <c r="C62" s="50" t="s">
        <v>107</v>
      </c>
      <c r="D62" s="43" t="s">
        <v>108</v>
      </c>
      <c r="E62" s="40"/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  <row r="63" spans="1:47" s="24" customFormat="1" x14ac:dyDescent="0.25">
      <c r="A63" s="1" t="s">
        <v>4</v>
      </c>
      <c r="B63" s="1" t="s">
        <v>5</v>
      </c>
      <c r="C63" s="50" t="s">
        <v>109</v>
      </c>
      <c r="D63" s="43" t="s">
        <v>110</v>
      </c>
      <c r="E63" s="40"/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</row>
    <row r="64" spans="1:47" s="24" customFormat="1" x14ac:dyDescent="0.25">
      <c r="A64" s="1" t="s">
        <v>4</v>
      </c>
      <c r="B64" s="1" t="s">
        <v>5</v>
      </c>
      <c r="C64" s="50" t="s">
        <v>111</v>
      </c>
      <c r="D64" s="43" t="s">
        <v>112</v>
      </c>
      <c r="E64" s="40"/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</row>
    <row r="65" spans="1:47" s="28" customFormat="1" x14ac:dyDescent="0.25">
      <c r="A65" s="1" t="s">
        <v>4</v>
      </c>
      <c r="B65" s="1" t="s">
        <v>5</v>
      </c>
      <c r="C65" s="18">
        <v>-56598089.317366742</v>
      </c>
      <c r="D65" s="22" t="s">
        <v>113</v>
      </c>
      <c r="E65" s="22" t="s">
        <v>114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-19636483.810275361</v>
      </c>
      <c r="T65" s="27">
        <v>-19954031.473931417</v>
      </c>
      <c r="U65" s="27">
        <v>-22756601.317843221</v>
      </c>
      <c r="V65" s="27">
        <v>-23146062.053624161</v>
      </c>
      <c r="W65" s="27">
        <v>-23620492.485730931</v>
      </c>
      <c r="X65" s="27">
        <v>-24045526.719599333</v>
      </c>
      <c r="Y65" s="27">
        <v>-24633230.33104974</v>
      </c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</row>
    <row r="66" spans="1:47" s="24" customFormat="1" x14ac:dyDescent="0.25">
      <c r="A66" s="1" t="s">
        <v>4</v>
      </c>
      <c r="B66" s="1" t="s">
        <v>5</v>
      </c>
      <c r="C66" s="51" t="s">
        <v>59</v>
      </c>
      <c r="D66" s="43" t="s">
        <v>115</v>
      </c>
      <c r="E66" s="40"/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</row>
    <row r="67" spans="1:47" s="24" customFormat="1" x14ac:dyDescent="0.25">
      <c r="A67" s="1" t="s">
        <v>4</v>
      </c>
      <c r="B67" s="1" t="s">
        <v>5</v>
      </c>
      <c r="C67" s="51" t="s">
        <v>61</v>
      </c>
      <c r="D67" s="43" t="s">
        <v>116</v>
      </c>
      <c r="E67" s="40"/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</row>
    <row r="68" spans="1:47" s="24" customFormat="1" x14ac:dyDescent="0.25">
      <c r="A68" s="1" t="s">
        <v>4</v>
      </c>
      <c r="B68" s="1" t="s">
        <v>5</v>
      </c>
      <c r="C68" s="51" t="s">
        <v>63</v>
      </c>
      <c r="D68" s="43" t="s">
        <v>117</v>
      </c>
      <c r="E68" s="40"/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</row>
    <row r="69" spans="1:47" s="24" customFormat="1" x14ac:dyDescent="0.25">
      <c r="A69" s="1" t="s">
        <v>4</v>
      </c>
      <c r="B69" s="1" t="s">
        <v>5</v>
      </c>
      <c r="C69" s="51" t="s">
        <v>65</v>
      </c>
      <c r="D69" s="43" t="s">
        <v>118</v>
      </c>
      <c r="E69" s="40"/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-9818241.9051376805</v>
      </c>
      <c r="T69" s="52">
        <v>-9977015.7369657084</v>
      </c>
      <c r="U69" s="52">
        <v>-12642556.287690679</v>
      </c>
      <c r="V69" s="52">
        <v>-12858923.363124533</v>
      </c>
      <c r="W69" s="52">
        <v>-13122495.825406073</v>
      </c>
      <c r="X69" s="52">
        <v>-13358625.955332963</v>
      </c>
      <c r="Y69" s="52">
        <v>-13685127.9616943</v>
      </c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</row>
    <row r="70" spans="1:47" s="24" customFormat="1" x14ac:dyDescent="0.25">
      <c r="A70" s="1" t="s">
        <v>4</v>
      </c>
      <c r="B70" s="1" t="s">
        <v>5</v>
      </c>
      <c r="C70" s="51" t="s">
        <v>67</v>
      </c>
      <c r="D70" s="43" t="s">
        <v>119</v>
      </c>
      <c r="E70" s="40"/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</row>
    <row r="71" spans="1:47" s="24" customFormat="1" x14ac:dyDescent="0.25">
      <c r="A71" s="1" t="s">
        <v>4</v>
      </c>
      <c r="B71" s="1" t="s">
        <v>5</v>
      </c>
      <c r="C71" s="51" t="s">
        <v>69</v>
      </c>
      <c r="D71" s="43" t="s">
        <v>120</v>
      </c>
      <c r="E71" s="40"/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</row>
    <row r="72" spans="1:47" s="24" customFormat="1" x14ac:dyDescent="0.25">
      <c r="A72" s="1" t="s">
        <v>4</v>
      </c>
      <c r="B72" s="1" t="s">
        <v>5</v>
      </c>
      <c r="C72" s="51" t="s">
        <v>71</v>
      </c>
      <c r="D72" s="43" t="s">
        <v>121</v>
      </c>
      <c r="E72" s="40"/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</row>
    <row r="73" spans="1:47" s="24" customFormat="1" x14ac:dyDescent="0.25">
      <c r="A73" s="1" t="s">
        <v>4</v>
      </c>
      <c r="B73" s="1" t="s">
        <v>5</v>
      </c>
      <c r="C73" s="51" t="s">
        <v>73</v>
      </c>
      <c r="D73" s="43" t="s">
        <v>122</v>
      </c>
      <c r="E73" s="40"/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</row>
    <row r="74" spans="1:47" s="24" customFormat="1" x14ac:dyDescent="0.25">
      <c r="A74" s="1" t="s">
        <v>4</v>
      </c>
      <c r="B74" s="1" t="s">
        <v>5</v>
      </c>
      <c r="C74" s="51" t="s">
        <v>75</v>
      </c>
      <c r="D74" s="43" t="s">
        <v>123</v>
      </c>
      <c r="E74" s="40"/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</row>
    <row r="75" spans="1:47" s="24" customFormat="1" x14ac:dyDescent="0.25">
      <c r="A75" s="1" t="s">
        <v>4</v>
      </c>
      <c r="B75" s="1" t="s">
        <v>5</v>
      </c>
      <c r="C75" s="51" t="s">
        <v>77</v>
      </c>
      <c r="D75" s="43" t="s">
        <v>124</v>
      </c>
      <c r="E75" s="40"/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</row>
    <row r="76" spans="1:47" s="24" customFormat="1" x14ac:dyDescent="0.25">
      <c r="A76" s="1" t="s">
        <v>4</v>
      </c>
      <c r="B76" s="1" t="s">
        <v>5</v>
      </c>
      <c r="C76" s="51" t="s">
        <v>79</v>
      </c>
      <c r="D76" s="43" t="s">
        <v>125</v>
      </c>
      <c r="E76" s="40"/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</row>
    <row r="77" spans="1:47" s="24" customFormat="1" x14ac:dyDescent="0.25">
      <c r="A77" s="1" t="s">
        <v>4</v>
      </c>
      <c r="B77" s="1" t="s">
        <v>5</v>
      </c>
      <c r="C77" s="51" t="s">
        <v>81</v>
      </c>
      <c r="D77" s="43" t="s">
        <v>126</v>
      </c>
      <c r="E77" s="40"/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</row>
    <row r="78" spans="1:47" s="24" customFormat="1" x14ac:dyDescent="0.25">
      <c r="A78" s="1" t="s">
        <v>4</v>
      </c>
      <c r="B78" s="1" t="s">
        <v>5</v>
      </c>
      <c r="C78" s="51" t="s">
        <v>83</v>
      </c>
      <c r="D78" s="43" t="s">
        <v>127</v>
      </c>
      <c r="E78" s="40"/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</row>
    <row r="79" spans="1:47" s="24" customFormat="1" x14ac:dyDescent="0.25">
      <c r="A79" s="1" t="s">
        <v>4</v>
      </c>
      <c r="B79" s="1" t="s">
        <v>5</v>
      </c>
      <c r="C79" s="51" t="s">
        <v>85</v>
      </c>
      <c r="D79" s="43" t="s">
        <v>128</v>
      </c>
      <c r="E79" s="40"/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</row>
    <row r="80" spans="1:47" s="24" customFormat="1" x14ac:dyDescent="0.25">
      <c r="A80" s="1" t="s">
        <v>4</v>
      </c>
      <c r="B80" s="1" t="s">
        <v>5</v>
      </c>
      <c r="C80" s="51" t="s">
        <v>87</v>
      </c>
      <c r="D80" s="43" t="s">
        <v>129</v>
      </c>
      <c r="E80" s="40"/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47" s="24" customFormat="1" x14ac:dyDescent="0.25">
      <c r="A81" s="1" t="s">
        <v>4</v>
      </c>
      <c r="B81" s="1" t="s">
        <v>5</v>
      </c>
      <c r="C81" s="51" t="s">
        <v>89</v>
      </c>
      <c r="D81" s="43" t="s">
        <v>130</v>
      </c>
      <c r="E81" s="40"/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82" spans="1:47" s="24" customFormat="1" x14ac:dyDescent="0.25">
      <c r="A82" s="1" t="s">
        <v>4</v>
      </c>
      <c r="B82" s="1" t="s">
        <v>5</v>
      </c>
      <c r="C82" s="51" t="s">
        <v>91</v>
      </c>
      <c r="D82" s="43" t="s">
        <v>131</v>
      </c>
      <c r="E82" s="40"/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</row>
    <row r="83" spans="1:47" s="24" customFormat="1" x14ac:dyDescent="0.25">
      <c r="A83" s="1" t="s">
        <v>4</v>
      </c>
      <c r="B83" s="1" t="s">
        <v>5</v>
      </c>
      <c r="C83" s="51" t="s">
        <v>93</v>
      </c>
      <c r="D83" s="43" t="s">
        <v>132</v>
      </c>
      <c r="E83" s="40"/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</row>
    <row r="84" spans="1:47" s="24" customFormat="1" x14ac:dyDescent="0.25">
      <c r="A84" s="1" t="s">
        <v>4</v>
      </c>
      <c r="B84" s="1" t="s">
        <v>5</v>
      </c>
      <c r="C84" s="51" t="s">
        <v>95</v>
      </c>
      <c r="D84" s="43" t="s">
        <v>133</v>
      </c>
      <c r="E84" s="40"/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</row>
    <row r="85" spans="1:47" s="24" customFormat="1" x14ac:dyDescent="0.25">
      <c r="A85" s="1" t="s">
        <v>4</v>
      </c>
      <c r="B85" s="1" t="s">
        <v>5</v>
      </c>
      <c r="C85" s="51" t="s">
        <v>97</v>
      </c>
      <c r="D85" s="43" t="s">
        <v>134</v>
      </c>
      <c r="E85" s="40"/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</row>
    <row r="86" spans="1:47" s="24" customFormat="1" x14ac:dyDescent="0.25">
      <c r="A86" s="1" t="s">
        <v>4</v>
      </c>
      <c r="B86" s="1" t="s">
        <v>5</v>
      </c>
      <c r="C86" s="51" t="s">
        <v>99</v>
      </c>
      <c r="D86" s="43" t="s">
        <v>135</v>
      </c>
      <c r="E86" s="40"/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</row>
    <row r="87" spans="1:47" s="24" customFormat="1" x14ac:dyDescent="0.25">
      <c r="A87" s="1" t="s">
        <v>4</v>
      </c>
      <c r="B87" s="1" t="s">
        <v>5</v>
      </c>
      <c r="C87" s="51" t="s">
        <v>101</v>
      </c>
      <c r="D87" s="43" t="s">
        <v>136</v>
      </c>
      <c r="E87" s="40"/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</row>
    <row r="88" spans="1:47" s="24" customFormat="1" x14ac:dyDescent="0.25">
      <c r="A88" s="1" t="s">
        <v>4</v>
      </c>
      <c r="B88" s="1" t="s">
        <v>5</v>
      </c>
      <c r="C88" s="51" t="s">
        <v>103</v>
      </c>
      <c r="D88" s="43" t="s">
        <v>137</v>
      </c>
      <c r="E88" s="40"/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>
        <v>-9818241.9051376805</v>
      </c>
      <c r="T88" s="52">
        <v>-9977015.7369657084</v>
      </c>
      <c r="U88" s="52">
        <v>-10114045.030152543</v>
      </c>
      <c r="V88" s="52">
        <v>-10287138.690499626</v>
      </c>
      <c r="W88" s="52">
        <v>-10497996.660324859</v>
      </c>
      <c r="X88" s="52">
        <v>-10686900.76426637</v>
      </c>
      <c r="Y88" s="52">
        <v>-10948102.36935544</v>
      </c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</row>
    <row r="89" spans="1:47" s="24" customFormat="1" x14ac:dyDescent="0.25">
      <c r="A89" s="1" t="s">
        <v>4</v>
      </c>
      <c r="B89" s="1" t="s">
        <v>5</v>
      </c>
      <c r="C89" s="51" t="s">
        <v>105</v>
      </c>
      <c r="D89" s="43" t="s">
        <v>138</v>
      </c>
      <c r="E89" s="40"/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</row>
    <row r="90" spans="1:47" s="24" customFormat="1" x14ac:dyDescent="0.25">
      <c r="A90" s="1" t="s">
        <v>4</v>
      </c>
      <c r="B90" s="1" t="s">
        <v>5</v>
      </c>
      <c r="C90" s="51" t="s">
        <v>107</v>
      </c>
      <c r="D90" s="43" t="s">
        <v>139</v>
      </c>
      <c r="E90" s="40"/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</row>
    <row r="91" spans="1:47" s="24" customFormat="1" x14ac:dyDescent="0.25">
      <c r="A91" s="1" t="s">
        <v>4</v>
      </c>
      <c r="B91" s="1" t="s">
        <v>5</v>
      </c>
      <c r="C91" s="51" t="s">
        <v>109</v>
      </c>
      <c r="D91" s="43" t="s">
        <v>140</v>
      </c>
      <c r="E91" s="40"/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</row>
    <row r="92" spans="1:47" s="24" customFormat="1" x14ac:dyDescent="0.25">
      <c r="A92" s="1" t="s">
        <v>4</v>
      </c>
      <c r="B92" s="1" t="s">
        <v>5</v>
      </c>
      <c r="C92" s="51" t="s">
        <v>111</v>
      </c>
      <c r="D92" s="43" t="s">
        <v>141</v>
      </c>
      <c r="E92" s="40"/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</row>
    <row r="93" spans="1:47" s="15" customFormat="1" x14ac:dyDescent="0.25">
      <c r="A93" s="1" t="s">
        <v>4</v>
      </c>
      <c r="B93" s="1" t="s">
        <v>5</v>
      </c>
      <c r="C93" s="18">
        <v>0</v>
      </c>
      <c r="D93" s="22" t="s">
        <v>142</v>
      </c>
      <c r="E93" s="22" t="s">
        <v>143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</row>
    <row r="94" spans="1:47" x14ac:dyDescent="0.25">
      <c r="A94" s="1" t="s">
        <v>4</v>
      </c>
      <c r="B94" s="1" t="s">
        <v>5</v>
      </c>
      <c r="C94" s="51" t="s">
        <v>59</v>
      </c>
      <c r="D94" s="43" t="s">
        <v>144</v>
      </c>
      <c r="E94" s="40"/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</row>
    <row r="95" spans="1:47" x14ac:dyDescent="0.25">
      <c r="A95" s="1" t="s">
        <v>4</v>
      </c>
      <c r="B95" s="1" t="s">
        <v>5</v>
      </c>
      <c r="C95" s="51" t="s">
        <v>61</v>
      </c>
      <c r="D95" s="43" t="s">
        <v>145</v>
      </c>
      <c r="E95" s="40"/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</row>
    <row r="96" spans="1:47" x14ac:dyDescent="0.25">
      <c r="A96" s="1" t="s">
        <v>4</v>
      </c>
      <c r="B96" s="1" t="s">
        <v>5</v>
      </c>
      <c r="C96" s="51" t="s">
        <v>63</v>
      </c>
      <c r="D96" s="43" t="s">
        <v>146</v>
      </c>
      <c r="E96" s="40"/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</row>
    <row r="97" spans="1:25" x14ac:dyDescent="0.25">
      <c r="A97" s="1" t="s">
        <v>4</v>
      </c>
      <c r="B97" s="1" t="s">
        <v>5</v>
      </c>
      <c r="C97" s="51" t="s">
        <v>65</v>
      </c>
      <c r="D97" s="43" t="s">
        <v>147</v>
      </c>
      <c r="E97" s="40"/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</row>
    <row r="98" spans="1:25" x14ac:dyDescent="0.25">
      <c r="A98" s="1" t="s">
        <v>4</v>
      </c>
      <c r="B98" s="1" t="s">
        <v>5</v>
      </c>
      <c r="C98" s="51" t="s">
        <v>67</v>
      </c>
      <c r="D98" s="43" t="s">
        <v>148</v>
      </c>
      <c r="E98" s="40"/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</row>
    <row r="99" spans="1:25" x14ac:dyDescent="0.25">
      <c r="A99" s="1" t="s">
        <v>4</v>
      </c>
      <c r="B99" s="1" t="s">
        <v>5</v>
      </c>
      <c r="C99" s="51" t="s">
        <v>69</v>
      </c>
      <c r="D99" s="43" t="s">
        <v>149</v>
      </c>
      <c r="E99" s="40"/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</row>
    <row r="100" spans="1:25" x14ac:dyDescent="0.25">
      <c r="A100" s="1" t="s">
        <v>4</v>
      </c>
      <c r="B100" s="1" t="s">
        <v>5</v>
      </c>
      <c r="C100" s="51" t="s">
        <v>71</v>
      </c>
      <c r="D100" s="43" t="s">
        <v>150</v>
      </c>
      <c r="E100" s="40"/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</row>
    <row r="101" spans="1:25" x14ac:dyDescent="0.25">
      <c r="A101" s="1" t="s">
        <v>4</v>
      </c>
      <c r="B101" s="1" t="s">
        <v>5</v>
      </c>
      <c r="C101" s="51" t="s">
        <v>73</v>
      </c>
      <c r="D101" s="43" t="s">
        <v>151</v>
      </c>
      <c r="E101" s="40"/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</row>
    <row r="102" spans="1:25" x14ac:dyDescent="0.25">
      <c r="A102" s="1" t="s">
        <v>4</v>
      </c>
      <c r="B102" s="1" t="s">
        <v>5</v>
      </c>
      <c r="C102" s="51" t="s">
        <v>75</v>
      </c>
      <c r="D102" s="43" t="s">
        <v>152</v>
      </c>
      <c r="E102" s="40"/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</row>
    <row r="103" spans="1:25" x14ac:dyDescent="0.25">
      <c r="A103" s="1" t="s">
        <v>4</v>
      </c>
      <c r="B103" s="1" t="s">
        <v>5</v>
      </c>
      <c r="C103" s="51" t="s">
        <v>77</v>
      </c>
      <c r="D103" s="43" t="s">
        <v>153</v>
      </c>
      <c r="E103" s="40"/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</row>
    <row r="104" spans="1:25" x14ac:dyDescent="0.25">
      <c r="A104" s="1" t="s">
        <v>4</v>
      </c>
      <c r="B104" s="1" t="s">
        <v>5</v>
      </c>
      <c r="C104" s="51" t="s">
        <v>79</v>
      </c>
      <c r="D104" s="43" t="s">
        <v>154</v>
      </c>
      <c r="E104" s="53"/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</row>
    <row r="105" spans="1:25" x14ac:dyDescent="0.25">
      <c r="A105" s="1" t="s">
        <v>4</v>
      </c>
      <c r="B105" s="1" t="s">
        <v>5</v>
      </c>
      <c r="C105" s="51" t="s">
        <v>81</v>
      </c>
      <c r="D105" s="43" t="s">
        <v>155</v>
      </c>
      <c r="E105" s="40"/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</row>
    <row r="106" spans="1:25" x14ac:dyDescent="0.25">
      <c r="A106" s="1" t="s">
        <v>4</v>
      </c>
      <c r="B106" s="1" t="s">
        <v>5</v>
      </c>
      <c r="C106" s="51" t="s">
        <v>83</v>
      </c>
      <c r="D106" s="43" t="s">
        <v>156</v>
      </c>
      <c r="E106" s="40"/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</row>
    <row r="107" spans="1:25" x14ac:dyDescent="0.25">
      <c r="A107" s="1" t="s">
        <v>4</v>
      </c>
      <c r="B107" s="1" t="s">
        <v>5</v>
      </c>
      <c r="C107" s="51" t="s">
        <v>85</v>
      </c>
      <c r="D107" s="43" t="s">
        <v>157</v>
      </c>
      <c r="E107" s="40"/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</row>
    <row r="108" spans="1:25" x14ac:dyDescent="0.25">
      <c r="A108" s="1" t="s">
        <v>4</v>
      </c>
      <c r="B108" s="1" t="s">
        <v>5</v>
      </c>
      <c r="C108" s="51" t="s">
        <v>87</v>
      </c>
      <c r="D108" s="43" t="s">
        <v>158</v>
      </c>
      <c r="E108" s="40"/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</row>
    <row r="109" spans="1:25" x14ac:dyDescent="0.25">
      <c r="A109" s="1" t="s">
        <v>4</v>
      </c>
      <c r="B109" s="1" t="s">
        <v>5</v>
      </c>
      <c r="C109" s="51" t="s">
        <v>89</v>
      </c>
      <c r="D109" s="43" t="s">
        <v>159</v>
      </c>
      <c r="E109" s="40"/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</row>
    <row r="110" spans="1:25" x14ac:dyDescent="0.25">
      <c r="A110" s="1" t="s">
        <v>4</v>
      </c>
      <c r="B110" s="1" t="s">
        <v>5</v>
      </c>
      <c r="C110" s="51" t="s">
        <v>91</v>
      </c>
      <c r="D110" s="43" t="s">
        <v>160</v>
      </c>
      <c r="E110" s="40"/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</row>
    <row r="111" spans="1:25" x14ac:dyDescent="0.25">
      <c r="A111" s="1" t="s">
        <v>4</v>
      </c>
      <c r="B111" s="1" t="s">
        <v>5</v>
      </c>
      <c r="C111" s="51" t="s">
        <v>93</v>
      </c>
      <c r="D111" s="43" t="s">
        <v>161</v>
      </c>
      <c r="E111" s="40"/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</row>
    <row r="112" spans="1:25" x14ac:dyDescent="0.25">
      <c r="A112" s="1" t="s">
        <v>4</v>
      </c>
      <c r="B112" s="1" t="s">
        <v>5</v>
      </c>
      <c r="C112" s="51" t="s">
        <v>95</v>
      </c>
      <c r="D112" s="43" t="s">
        <v>162</v>
      </c>
      <c r="E112" s="40"/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</row>
    <row r="113" spans="1:47" x14ac:dyDescent="0.25">
      <c r="A113" s="1" t="s">
        <v>4</v>
      </c>
      <c r="B113" s="1" t="s">
        <v>5</v>
      </c>
      <c r="C113" s="51" t="s">
        <v>97</v>
      </c>
      <c r="D113" s="43" t="s">
        <v>163</v>
      </c>
      <c r="E113" s="40"/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</row>
    <row r="114" spans="1:47" x14ac:dyDescent="0.25">
      <c r="A114" s="1" t="s">
        <v>4</v>
      </c>
      <c r="B114" s="1" t="s">
        <v>5</v>
      </c>
      <c r="C114" s="51" t="s">
        <v>99</v>
      </c>
      <c r="D114" s="43" t="s">
        <v>164</v>
      </c>
      <c r="E114" s="40"/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</row>
    <row r="115" spans="1:47" x14ac:dyDescent="0.25">
      <c r="A115" s="1" t="s">
        <v>4</v>
      </c>
      <c r="B115" s="1" t="s">
        <v>5</v>
      </c>
      <c r="C115" s="51" t="s">
        <v>101</v>
      </c>
      <c r="D115" s="43" t="s">
        <v>165</v>
      </c>
      <c r="E115" s="40"/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</row>
    <row r="116" spans="1:47" x14ac:dyDescent="0.25">
      <c r="A116" s="1" t="s">
        <v>4</v>
      </c>
      <c r="B116" s="1" t="s">
        <v>5</v>
      </c>
      <c r="C116" s="51" t="s">
        <v>103</v>
      </c>
      <c r="D116" s="43" t="s">
        <v>166</v>
      </c>
      <c r="E116" s="40"/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</row>
    <row r="117" spans="1:47" x14ac:dyDescent="0.25">
      <c r="A117" s="1" t="s">
        <v>4</v>
      </c>
      <c r="B117" s="1" t="s">
        <v>5</v>
      </c>
      <c r="C117" s="51" t="s">
        <v>105</v>
      </c>
      <c r="D117" s="43" t="s">
        <v>167</v>
      </c>
      <c r="E117" s="40"/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</row>
    <row r="118" spans="1:47" x14ac:dyDescent="0.25">
      <c r="A118" s="1" t="s">
        <v>4</v>
      </c>
      <c r="B118" s="1" t="s">
        <v>5</v>
      </c>
      <c r="C118" s="51" t="s">
        <v>107</v>
      </c>
      <c r="D118" s="43" t="s">
        <v>168</v>
      </c>
      <c r="E118" s="40"/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</row>
    <row r="119" spans="1:47" x14ac:dyDescent="0.25">
      <c r="A119" s="1" t="s">
        <v>4</v>
      </c>
      <c r="B119" s="1" t="s">
        <v>5</v>
      </c>
      <c r="C119" s="51" t="s">
        <v>109</v>
      </c>
      <c r="D119" s="43" t="s">
        <v>169</v>
      </c>
      <c r="E119" s="40"/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</row>
    <row r="120" spans="1:47" x14ac:dyDescent="0.25">
      <c r="A120" s="1" t="s">
        <v>4</v>
      </c>
      <c r="B120" s="1" t="s">
        <v>5</v>
      </c>
      <c r="C120" s="51" t="s">
        <v>111</v>
      </c>
      <c r="D120" s="43" t="s">
        <v>170</v>
      </c>
      <c r="E120" s="40"/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</row>
    <row r="121" spans="1:47" x14ac:dyDescent="0.25">
      <c r="A121" s="1" t="s">
        <v>4</v>
      </c>
      <c r="B121" s="1" t="s">
        <v>5</v>
      </c>
      <c r="C121" s="54"/>
      <c r="D121" s="43"/>
      <c r="E121" s="40"/>
      <c r="F121" s="39"/>
      <c r="G121" s="39"/>
      <c r="H121" s="39"/>
      <c r="I121" s="39"/>
      <c r="J121" s="55"/>
      <c r="K121" s="55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</row>
    <row r="122" spans="1:47" s="12" customFormat="1" x14ac:dyDescent="0.25">
      <c r="A122" s="1" t="s">
        <v>4</v>
      </c>
      <c r="B122" s="1" t="s">
        <v>5</v>
      </c>
      <c r="D122" s="13" t="s">
        <v>171</v>
      </c>
      <c r="F122" s="56"/>
      <c r="G122" s="56"/>
      <c r="H122" s="56"/>
      <c r="I122" s="56"/>
      <c r="J122" s="57"/>
      <c r="K122" s="56"/>
      <c r="L122" s="56"/>
      <c r="M122" s="56"/>
      <c r="N122" s="57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</row>
    <row r="123" spans="1:47" x14ac:dyDescent="0.25">
      <c r="A123" s="1" t="s">
        <v>4</v>
      </c>
      <c r="B123" s="1" t="s">
        <v>5</v>
      </c>
      <c r="D123" s="15"/>
      <c r="F123" s="17">
        <v>2022</v>
      </c>
      <c r="G123" s="17">
        <v>2023</v>
      </c>
      <c r="H123" s="17">
        <v>2024</v>
      </c>
      <c r="I123" s="17">
        <v>2025</v>
      </c>
      <c r="J123" s="17">
        <v>2026</v>
      </c>
      <c r="K123" s="17">
        <v>2027</v>
      </c>
      <c r="L123" s="17">
        <v>2028</v>
      </c>
      <c r="M123" s="17">
        <v>2029</v>
      </c>
      <c r="N123" s="17">
        <v>2030</v>
      </c>
      <c r="O123" s="17">
        <v>2031</v>
      </c>
      <c r="P123" s="17">
        <v>2032</v>
      </c>
      <c r="Q123" s="17">
        <v>2033</v>
      </c>
      <c r="R123" s="17">
        <v>2034</v>
      </c>
      <c r="S123" s="17">
        <v>2035</v>
      </c>
      <c r="T123" s="17">
        <v>2036</v>
      </c>
      <c r="U123" s="17">
        <v>2037</v>
      </c>
      <c r="V123" s="17">
        <v>2038</v>
      </c>
      <c r="W123" s="17">
        <v>2039</v>
      </c>
      <c r="X123" s="17">
        <v>2040</v>
      </c>
      <c r="Y123" s="17">
        <v>2041</v>
      </c>
    </row>
    <row r="124" spans="1:47" x14ac:dyDescent="0.25">
      <c r="A124" s="1" t="s">
        <v>4</v>
      </c>
      <c r="B124" s="1" t="s">
        <v>5</v>
      </c>
      <c r="D124" t="s">
        <v>172</v>
      </c>
      <c r="E124" t="s">
        <v>173</v>
      </c>
      <c r="F124" s="42">
        <v>960280438.34299183</v>
      </c>
      <c r="G124" s="42">
        <v>1217411871.1703286</v>
      </c>
      <c r="H124" s="42">
        <v>1391194549.8740799</v>
      </c>
      <c r="I124" s="42">
        <v>1542699767.4592283</v>
      </c>
      <c r="J124" s="42">
        <v>1552670443.3106465</v>
      </c>
      <c r="K124" s="42">
        <v>1544054474.6744921</v>
      </c>
      <c r="L124" s="42">
        <v>1630579704.1837928</v>
      </c>
      <c r="M124" s="42">
        <v>1713943156.2695665</v>
      </c>
      <c r="N124" s="42">
        <v>1793424888.2357359</v>
      </c>
      <c r="O124" s="42">
        <v>1870615066.8105156</v>
      </c>
      <c r="P124" s="42">
        <v>1949471518.2249029</v>
      </c>
      <c r="Q124" s="42">
        <v>2035070921.9919512</v>
      </c>
      <c r="R124" s="42">
        <v>2114779774.8168631</v>
      </c>
      <c r="S124" s="42">
        <v>2193495957.0846062</v>
      </c>
      <c r="T124" s="42">
        <v>2637558115.6447029</v>
      </c>
      <c r="U124" s="42">
        <v>2692469578.9891109</v>
      </c>
      <c r="V124" s="42">
        <v>2816908835.0324998</v>
      </c>
      <c r="W124" s="42">
        <v>2871856658.5450644</v>
      </c>
      <c r="X124" s="42">
        <v>2925786595.8919649</v>
      </c>
      <c r="Y124" s="42">
        <v>2982361985.2998352</v>
      </c>
    </row>
    <row r="125" spans="1:47" x14ac:dyDescent="0.25">
      <c r="A125" s="1" t="s">
        <v>4</v>
      </c>
      <c r="B125" s="1" t="s">
        <v>5</v>
      </c>
      <c r="C125" s="18">
        <v>2159503078.0826774</v>
      </c>
      <c r="D125" t="s">
        <v>174</v>
      </c>
      <c r="E125" t="s">
        <v>175</v>
      </c>
      <c r="F125" s="42">
        <v>297829715.77200031</v>
      </c>
      <c r="G125" s="42">
        <v>223520144.37053609</v>
      </c>
      <c r="H125" s="42">
        <v>208474415.04228908</v>
      </c>
      <c r="I125" s="42">
        <v>69909324.680613443</v>
      </c>
      <c r="J125" s="42">
        <v>52433475.079236895</v>
      </c>
      <c r="K125" s="42">
        <v>151332573.58321372</v>
      </c>
      <c r="L125" s="42">
        <v>152860422.12011001</v>
      </c>
      <c r="M125" s="42">
        <v>153629179.06805804</v>
      </c>
      <c r="N125" s="42">
        <v>156058050.89362076</v>
      </c>
      <c r="O125" s="42">
        <v>162694472.03181943</v>
      </c>
      <c r="P125" s="42">
        <v>173219291.07207778</v>
      </c>
      <c r="Q125" s="42">
        <v>172597057.84611225</v>
      </c>
      <c r="R125" s="42">
        <v>176982803.76811659</v>
      </c>
      <c r="S125" s="42">
        <v>562006336.60005653</v>
      </c>
      <c r="T125" s="42">
        <v>182456081.87370357</v>
      </c>
      <c r="U125" s="42">
        <v>258591408.89312869</v>
      </c>
      <c r="V125" s="42">
        <v>194086871.98365206</v>
      </c>
      <c r="W125" s="42">
        <v>197969139.13082856</v>
      </c>
      <c r="X125" s="42">
        <v>203051113.31678441</v>
      </c>
      <c r="Y125" s="42">
        <v>207661493.17535567</v>
      </c>
    </row>
    <row r="126" spans="1:47" s="15" customFormat="1" x14ac:dyDescent="0.25">
      <c r="A126" s="1" t="s">
        <v>4</v>
      </c>
      <c r="B126" s="1" t="s">
        <v>5</v>
      </c>
      <c r="D126" s="58" t="s">
        <v>176</v>
      </c>
      <c r="E126" s="15" t="s">
        <v>177</v>
      </c>
      <c r="F126" s="23">
        <v>111165158.09495175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380417095.57448208</v>
      </c>
      <c r="T126" s="23">
        <v>0</v>
      </c>
      <c r="U126" s="23">
        <v>71363799.009090051</v>
      </c>
      <c r="V126" s="23">
        <v>0</v>
      </c>
      <c r="W126" s="23">
        <v>0</v>
      </c>
      <c r="X126" s="23">
        <v>0</v>
      </c>
      <c r="Y126" s="23">
        <v>0</v>
      </c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</row>
    <row r="127" spans="1:47" x14ac:dyDescent="0.25">
      <c r="A127" s="1" t="s">
        <v>4</v>
      </c>
      <c r="B127" s="1" t="s">
        <v>5</v>
      </c>
      <c r="C127" s="51" t="s">
        <v>59</v>
      </c>
      <c r="D127" s="59" t="s">
        <v>178</v>
      </c>
      <c r="E127" t="s">
        <v>179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</row>
    <row r="128" spans="1:47" x14ac:dyDescent="0.25">
      <c r="A128" s="1" t="s">
        <v>4</v>
      </c>
      <c r="B128" s="1" t="s">
        <v>5</v>
      </c>
      <c r="C128" s="51" t="s">
        <v>61</v>
      </c>
      <c r="D128" s="59" t="s">
        <v>180</v>
      </c>
      <c r="E128" t="s">
        <v>179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  <c r="X128" s="39">
        <v>0</v>
      </c>
      <c r="Y128" s="39">
        <v>0</v>
      </c>
    </row>
    <row r="129" spans="1:25" x14ac:dyDescent="0.25">
      <c r="A129" s="1" t="s">
        <v>4</v>
      </c>
      <c r="B129" s="1" t="s">
        <v>5</v>
      </c>
      <c r="C129" s="51" t="s">
        <v>63</v>
      </c>
      <c r="D129" s="59" t="s">
        <v>181</v>
      </c>
      <c r="E129" t="s">
        <v>179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</row>
    <row r="130" spans="1:25" x14ac:dyDescent="0.25">
      <c r="A130" s="1" t="s">
        <v>4</v>
      </c>
      <c r="B130" s="1" t="s">
        <v>5</v>
      </c>
      <c r="C130" s="51" t="s">
        <v>65</v>
      </c>
      <c r="D130" s="59" t="s">
        <v>182</v>
      </c>
      <c r="E130" t="s">
        <v>179</v>
      </c>
      <c r="F130" s="39">
        <v>111165158.09495175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136832626.80459678</v>
      </c>
      <c r="T130" s="39">
        <v>0</v>
      </c>
      <c r="U130" s="39">
        <v>70555872.259305522</v>
      </c>
      <c r="V130" s="39">
        <v>0</v>
      </c>
      <c r="W130" s="39">
        <v>0</v>
      </c>
      <c r="X130" s="39">
        <v>0</v>
      </c>
      <c r="Y130" s="39">
        <v>0</v>
      </c>
    </row>
    <row r="131" spans="1:25" x14ac:dyDescent="0.25">
      <c r="A131" s="1" t="s">
        <v>4</v>
      </c>
      <c r="B131" s="1" t="s">
        <v>5</v>
      </c>
      <c r="C131" s="51" t="s">
        <v>67</v>
      </c>
      <c r="D131" s="59" t="s">
        <v>183</v>
      </c>
      <c r="E131" t="s">
        <v>179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</row>
    <row r="132" spans="1:25" x14ac:dyDescent="0.25">
      <c r="A132" s="1" t="s">
        <v>4</v>
      </c>
      <c r="B132" s="1" t="s">
        <v>5</v>
      </c>
      <c r="C132" s="51" t="s">
        <v>69</v>
      </c>
      <c r="D132" s="59" t="s">
        <v>184</v>
      </c>
      <c r="E132" t="s">
        <v>179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</row>
    <row r="133" spans="1:25" x14ac:dyDescent="0.25">
      <c r="A133" s="1" t="s">
        <v>4</v>
      </c>
      <c r="B133" s="1" t="s">
        <v>5</v>
      </c>
      <c r="C133" s="51" t="s">
        <v>71</v>
      </c>
      <c r="D133" s="59" t="s">
        <v>185</v>
      </c>
      <c r="E133" t="s">
        <v>179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</row>
    <row r="134" spans="1:25" x14ac:dyDescent="0.25">
      <c r="A134" s="1" t="s">
        <v>4</v>
      </c>
      <c r="B134" s="1" t="s">
        <v>5</v>
      </c>
      <c r="C134" s="51" t="s">
        <v>73</v>
      </c>
      <c r="D134" s="59" t="s">
        <v>186</v>
      </c>
      <c r="E134" t="s">
        <v>179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</row>
    <row r="135" spans="1:25" x14ac:dyDescent="0.25">
      <c r="A135" s="1" t="s">
        <v>4</v>
      </c>
      <c r="B135" s="1" t="s">
        <v>5</v>
      </c>
      <c r="C135" s="51" t="s">
        <v>75</v>
      </c>
      <c r="D135" s="59" t="s">
        <v>187</v>
      </c>
      <c r="E135" t="s">
        <v>179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</row>
    <row r="136" spans="1:25" x14ac:dyDescent="0.25">
      <c r="A136" s="1" t="s">
        <v>4</v>
      </c>
      <c r="B136" s="1" t="s">
        <v>5</v>
      </c>
      <c r="C136" s="51" t="s">
        <v>77</v>
      </c>
      <c r="D136" s="59" t="s">
        <v>188</v>
      </c>
      <c r="E136" t="s">
        <v>179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</row>
    <row r="137" spans="1:25" x14ac:dyDescent="0.25">
      <c r="A137" s="1" t="s">
        <v>4</v>
      </c>
      <c r="B137" s="1" t="s">
        <v>5</v>
      </c>
      <c r="C137" s="51" t="s">
        <v>79</v>
      </c>
      <c r="D137" s="59" t="s">
        <v>189</v>
      </c>
      <c r="E137" t="s">
        <v>179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</row>
    <row r="138" spans="1:25" x14ac:dyDescent="0.25">
      <c r="A138" s="1" t="s">
        <v>4</v>
      </c>
      <c r="B138" s="1" t="s">
        <v>5</v>
      </c>
      <c r="C138" s="51" t="s">
        <v>81</v>
      </c>
      <c r="D138" s="59" t="s">
        <v>190</v>
      </c>
      <c r="E138" t="s">
        <v>179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</row>
    <row r="139" spans="1:25" x14ac:dyDescent="0.25">
      <c r="A139" s="1" t="s">
        <v>4</v>
      </c>
      <c r="B139" s="1" t="s">
        <v>5</v>
      </c>
      <c r="C139" s="51" t="s">
        <v>83</v>
      </c>
      <c r="D139" s="59" t="s">
        <v>191</v>
      </c>
      <c r="E139" t="s">
        <v>179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</row>
    <row r="140" spans="1:25" x14ac:dyDescent="0.25">
      <c r="A140" s="1" t="s">
        <v>4</v>
      </c>
      <c r="B140" s="1" t="s">
        <v>5</v>
      </c>
      <c r="C140" s="51" t="s">
        <v>85</v>
      </c>
      <c r="D140" s="59" t="s">
        <v>192</v>
      </c>
      <c r="E140" t="s">
        <v>179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</row>
    <row r="141" spans="1:25" x14ac:dyDescent="0.25">
      <c r="A141" s="1" t="s">
        <v>4</v>
      </c>
      <c r="B141" s="1" t="s">
        <v>5</v>
      </c>
      <c r="C141" s="51" t="s">
        <v>87</v>
      </c>
      <c r="D141" s="59" t="s">
        <v>193</v>
      </c>
      <c r="E141" t="s">
        <v>179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</row>
    <row r="142" spans="1:25" x14ac:dyDescent="0.25">
      <c r="A142" s="1" t="s">
        <v>4</v>
      </c>
      <c r="B142" s="1" t="s">
        <v>5</v>
      </c>
      <c r="C142" s="51" t="s">
        <v>89</v>
      </c>
      <c r="D142" s="59" t="s">
        <v>194</v>
      </c>
      <c r="E142" t="s">
        <v>179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</row>
    <row r="143" spans="1:25" x14ac:dyDescent="0.25">
      <c r="A143" s="1" t="s">
        <v>4</v>
      </c>
      <c r="B143" s="1" t="s">
        <v>5</v>
      </c>
      <c r="C143" s="51" t="s">
        <v>91</v>
      </c>
      <c r="D143" s="59" t="s">
        <v>195</v>
      </c>
      <c r="E143" t="s">
        <v>179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</row>
    <row r="144" spans="1:25" x14ac:dyDescent="0.25">
      <c r="A144" s="1" t="s">
        <v>4</v>
      </c>
      <c r="B144" s="1" t="s">
        <v>5</v>
      </c>
      <c r="C144" s="51" t="s">
        <v>93</v>
      </c>
      <c r="D144" s="59" t="s">
        <v>196</v>
      </c>
      <c r="E144" t="s">
        <v>179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</row>
    <row r="145" spans="1:25" x14ac:dyDescent="0.25">
      <c r="A145" s="1" t="s">
        <v>4</v>
      </c>
      <c r="B145" s="1" t="s">
        <v>5</v>
      </c>
      <c r="C145" s="51" t="s">
        <v>95</v>
      </c>
      <c r="D145" s="59" t="s">
        <v>197</v>
      </c>
      <c r="E145" t="s">
        <v>179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</row>
    <row r="146" spans="1:25" x14ac:dyDescent="0.25">
      <c r="A146" s="1" t="s">
        <v>4</v>
      </c>
      <c r="B146" s="1" t="s">
        <v>5</v>
      </c>
      <c r="C146" s="51" t="s">
        <v>97</v>
      </c>
      <c r="D146" s="59" t="s">
        <v>198</v>
      </c>
      <c r="E146" t="s">
        <v>179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</row>
    <row r="147" spans="1:25" x14ac:dyDescent="0.25">
      <c r="A147" s="1" t="s">
        <v>4</v>
      </c>
      <c r="B147" s="1" t="s">
        <v>5</v>
      </c>
      <c r="C147" s="51" t="s">
        <v>99</v>
      </c>
      <c r="D147" s="59" t="s">
        <v>199</v>
      </c>
      <c r="E147" t="s">
        <v>179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</row>
    <row r="148" spans="1:25" x14ac:dyDescent="0.25">
      <c r="A148" s="1" t="s">
        <v>4</v>
      </c>
      <c r="B148" s="1" t="s">
        <v>5</v>
      </c>
      <c r="C148" s="51" t="s">
        <v>101</v>
      </c>
      <c r="D148" s="59" t="s">
        <v>200</v>
      </c>
      <c r="E148" t="s">
        <v>179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</row>
    <row r="149" spans="1:25" x14ac:dyDescent="0.25">
      <c r="A149" s="1" t="s">
        <v>4</v>
      </c>
      <c r="B149" s="1" t="s">
        <v>5</v>
      </c>
      <c r="C149" s="51" t="s">
        <v>103</v>
      </c>
      <c r="D149" s="59" t="s">
        <v>201</v>
      </c>
      <c r="E149" t="s">
        <v>179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238847722.24817753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</row>
    <row r="150" spans="1:25" x14ac:dyDescent="0.25">
      <c r="A150" s="1" t="s">
        <v>4</v>
      </c>
      <c r="B150" s="1" t="s">
        <v>5</v>
      </c>
      <c r="C150" s="51" t="s">
        <v>105</v>
      </c>
      <c r="D150" s="59" t="s">
        <v>202</v>
      </c>
      <c r="E150" t="s">
        <v>179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</row>
    <row r="151" spans="1:25" x14ac:dyDescent="0.25">
      <c r="A151" s="1" t="s">
        <v>4</v>
      </c>
      <c r="B151" s="1" t="s">
        <v>5</v>
      </c>
      <c r="C151" s="51" t="s">
        <v>107</v>
      </c>
      <c r="D151" s="59" t="s">
        <v>203</v>
      </c>
      <c r="E151" t="s">
        <v>179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</row>
    <row r="152" spans="1:25" x14ac:dyDescent="0.25">
      <c r="A152" s="1" t="s">
        <v>4</v>
      </c>
      <c r="B152" s="1" t="s">
        <v>5</v>
      </c>
      <c r="C152" s="51" t="s">
        <v>109</v>
      </c>
      <c r="D152" s="59" t="s">
        <v>204</v>
      </c>
      <c r="E152" t="s">
        <v>179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</row>
    <row r="153" spans="1:25" x14ac:dyDescent="0.25">
      <c r="A153" s="1" t="s">
        <v>4</v>
      </c>
      <c r="B153" s="1" t="s">
        <v>5</v>
      </c>
      <c r="C153" s="51" t="s">
        <v>111</v>
      </c>
      <c r="D153" s="59" t="s">
        <v>205</v>
      </c>
      <c r="E153" t="s">
        <v>179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</row>
    <row r="154" spans="1:25" x14ac:dyDescent="0.25">
      <c r="A154" s="1" t="s">
        <v>4</v>
      </c>
      <c r="B154" s="1" t="s">
        <v>5</v>
      </c>
      <c r="C154" s="51" t="s">
        <v>59</v>
      </c>
      <c r="D154" s="60" t="s">
        <v>178</v>
      </c>
      <c r="E154" s="15" t="s">
        <v>206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</row>
    <row r="155" spans="1:25" x14ac:dyDescent="0.25">
      <c r="A155" s="1" t="s">
        <v>4</v>
      </c>
      <c r="B155" s="1" t="s">
        <v>5</v>
      </c>
      <c r="C155" s="51" t="s">
        <v>61</v>
      </c>
      <c r="D155" s="61" t="s">
        <v>180</v>
      </c>
      <c r="E155" s="15" t="s">
        <v>206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</row>
    <row r="156" spans="1:25" x14ac:dyDescent="0.25">
      <c r="A156" s="1" t="s">
        <v>4</v>
      </c>
      <c r="B156" s="1" t="s">
        <v>5</v>
      </c>
      <c r="C156" s="51" t="s">
        <v>63</v>
      </c>
      <c r="D156" s="61" t="s">
        <v>181</v>
      </c>
      <c r="E156" s="15" t="s">
        <v>206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</row>
    <row r="157" spans="1:25" x14ac:dyDescent="0.25">
      <c r="A157" s="1" t="s">
        <v>4</v>
      </c>
      <c r="B157" s="1" t="s">
        <v>5</v>
      </c>
      <c r="C157" s="51" t="s">
        <v>65</v>
      </c>
      <c r="D157" s="61" t="s">
        <v>182</v>
      </c>
      <c r="E157" s="15" t="s">
        <v>206</v>
      </c>
      <c r="F157" s="39">
        <v>111165158.09495175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138601589.63180229</v>
      </c>
      <c r="T157" s="39">
        <v>0</v>
      </c>
      <c r="U157" s="39">
        <v>71363799.009090051</v>
      </c>
      <c r="V157" s="39">
        <v>0</v>
      </c>
      <c r="W157" s="39">
        <v>0</v>
      </c>
      <c r="X157" s="39">
        <v>0</v>
      </c>
      <c r="Y157" s="39">
        <v>0</v>
      </c>
    </row>
    <row r="158" spans="1:25" x14ac:dyDescent="0.25">
      <c r="A158" s="1" t="s">
        <v>4</v>
      </c>
      <c r="B158" s="1" t="s">
        <v>5</v>
      </c>
      <c r="C158" s="51" t="s">
        <v>67</v>
      </c>
      <c r="D158" s="60" t="s">
        <v>183</v>
      </c>
      <c r="E158" s="15" t="s">
        <v>206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</row>
    <row r="159" spans="1:25" x14ac:dyDescent="0.25">
      <c r="A159" s="1" t="s">
        <v>4</v>
      </c>
      <c r="B159" s="1" t="s">
        <v>5</v>
      </c>
      <c r="C159" s="51" t="s">
        <v>69</v>
      </c>
      <c r="D159" s="60" t="s">
        <v>184</v>
      </c>
      <c r="E159" s="15" t="s">
        <v>206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</row>
    <row r="160" spans="1:25" x14ac:dyDescent="0.25">
      <c r="A160" s="1" t="s">
        <v>4</v>
      </c>
      <c r="B160" s="1" t="s">
        <v>5</v>
      </c>
      <c r="C160" s="51" t="s">
        <v>71</v>
      </c>
      <c r="D160" s="60" t="s">
        <v>185</v>
      </c>
      <c r="E160" s="15" t="s">
        <v>206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</row>
    <row r="161" spans="1:25" x14ac:dyDescent="0.25">
      <c r="A161" s="1" t="s">
        <v>4</v>
      </c>
      <c r="B161" s="1" t="s">
        <v>5</v>
      </c>
      <c r="C161" s="51" t="s">
        <v>73</v>
      </c>
      <c r="D161" s="60" t="s">
        <v>186</v>
      </c>
      <c r="E161" s="15" t="s">
        <v>206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</row>
    <row r="162" spans="1:25" x14ac:dyDescent="0.25">
      <c r="A162" s="1" t="s">
        <v>4</v>
      </c>
      <c r="B162" s="1" t="s">
        <v>5</v>
      </c>
      <c r="C162" s="51" t="s">
        <v>75</v>
      </c>
      <c r="D162" s="60" t="s">
        <v>187</v>
      </c>
      <c r="E162" s="15" t="s">
        <v>206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</row>
    <row r="163" spans="1:25" x14ac:dyDescent="0.25">
      <c r="A163" s="1" t="s">
        <v>4</v>
      </c>
      <c r="B163" s="1" t="s">
        <v>5</v>
      </c>
      <c r="C163" s="51" t="s">
        <v>77</v>
      </c>
      <c r="D163" s="60" t="s">
        <v>188</v>
      </c>
      <c r="E163" s="15" t="s">
        <v>206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</row>
    <row r="164" spans="1:25" x14ac:dyDescent="0.25">
      <c r="A164" s="1" t="s">
        <v>4</v>
      </c>
      <c r="B164" s="1" t="s">
        <v>5</v>
      </c>
      <c r="C164" s="51" t="s">
        <v>79</v>
      </c>
      <c r="D164" s="60" t="s">
        <v>189</v>
      </c>
      <c r="E164" s="15" t="s">
        <v>206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</row>
    <row r="165" spans="1:25" x14ac:dyDescent="0.25">
      <c r="A165" s="1" t="s">
        <v>4</v>
      </c>
      <c r="B165" s="1" t="s">
        <v>5</v>
      </c>
      <c r="C165" s="51" t="s">
        <v>81</v>
      </c>
      <c r="D165" s="60" t="s">
        <v>190</v>
      </c>
      <c r="E165" s="15" t="s">
        <v>206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</row>
    <row r="166" spans="1:25" x14ac:dyDescent="0.25">
      <c r="A166" s="1" t="s">
        <v>4</v>
      </c>
      <c r="B166" s="1" t="s">
        <v>5</v>
      </c>
      <c r="C166" s="51" t="s">
        <v>83</v>
      </c>
      <c r="D166" s="60" t="s">
        <v>191</v>
      </c>
      <c r="E166" s="15" t="s">
        <v>206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</row>
    <row r="167" spans="1:25" x14ac:dyDescent="0.25">
      <c r="A167" s="1" t="s">
        <v>4</v>
      </c>
      <c r="B167" s="1" t="s">
        <v>5</v>
      </c>
      <c r="C167" s="51" t="s">
        <v>85</v>
      </c>
      <c r="D167" s="61" t="s">
        <v>192</v>
      </c>
      <c r="E167" s="15" t="s">
        <v>206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</row>
    <row r="168" spans="1:25" x14ac:dyDescent="0.25">
      <c r="A168" s="1" t="s">
        <v>4</v>
      </c>
      <c r="B168" s="1" t="s">
        <v>5</v>
      </c>
      <c r="C168" s="51" t="s">
        <v>87</v>
      </c>
      <c r="D168" s="60" t="s">
        <v>193</v>
      </c>
      <c r="E168" s="15" t="s">
        <v>206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</row>
    <row r="169" spans="1:25" x14ac:dyDescent="0.25">
      <c r="A169" s="1" t="s">
        <v>4</v>
      </c>
      <c r="B169" s="1" t="s">
        <v>5</v>
      </c>
      <c r="C169" s="51" t="s">
        <v>89</v>
      </c>
      <c r="D169" s="60" t="s">
        <v>194</v>
      </c>
      <c r="E169" s="15" t="s">
        <v>206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</row>
    <row r="170" spans="1:25" x14ac:dyDescent="0.25">
      <c r="A170" s="1" t="s">
        <v>4</v>
      </c>
      <c r="B170" s="1" t="s">
        <v>5</v>
      </c>
      <c r="C170" s="51" t="s">
        <v>91</v>
      </c>
      <c r="D170" s="60" t="s">
        <v>195</v>
      </c>
      <c r="E170" s="15" t="s">
        <v>206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</row>
    <row r="171" spans="1:25" x14ac:dyDescent="0.25">
      <c r="A171" s="1" t="s">
        <v>4</v>
      </c>
      <c r="B171" s="1" t="s">
        <v>5</v>
      </c>
      <c r="C171" s="51" t="s">
        <v>93</v>
      </c>
      <c r="D171" s="62" t="s">
        <v>196</v>
      </c>
      <c r="E171" s="15" t="s">
        <v>206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</row>
    <row r="172" spans="1:25" x14ac:dyDescent="0.25">
      <c r="A172" s="1" t="s">
        <v>4</v>
      </c>
      <c r="B172" s="1" t="s">
        <v>5</v>
      </c>
      <c r="C172" s="51" t="s">
        <v>95</v>
      </c>
      <c r="D172" s="63" t="s">
        <v>197</v>
      </c>
      <c r="E172" s="15" t="s">
        <v>206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</row>
    <row r="173" spans="1:25" x14ac:dyDescent="0.25">
      <c r="A173" s="1" t="s">
        <v>4</v>
      </c>
      <c r="B173" s="1" t="s">
        <v>5</v>
      </c>
      <c r="C173" s="51" t="s">
        <v>97</v>
      </c>
      <c r="D173" s="63" t="s">
        <v>198</v>
      </c>
      <c r="E173" s="15" t="s">
        <v>206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</row>
    <row r="174" spans="1:25" x14ac:dyDescent="0.25">
      <c r="A174" s="1" t="s">
        <v>4</v>
      </c>
      <c r="B174" s="1" t="s">
        <v>5</v>
      </c>
      <c r="C174" s="51" t="s">
        <v>99</v>
      </c>
      <c r="D174" s="63" t="s">
        <v>199</v>
      </c>
      <c r="E174" s="15" t="s">
        <v>206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</row>
    <row r="175" spans="1:25" x14ac:dyDescent="0.25">
      <c r="A175" s="1" t="s">
        <v>4</v>
      </c>
      <c r="B175" s="1" t="s">
        <v>5</v>
      </c>
      <c r="C175" s="51" t="s">
        <v>101</v>
      </c>
      <c r="D175" s="63" t="s">
        <v>200</v>
      </c>
      <c r="E175" s="15" t="s">
        <v>206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</row>
    <row r="176" spans="1:25" x14ac:dyDescent="0.25">
      <c r="A176" s="1" t="s">
        <v>4</v>
      </c>
      <c r="B176" s="1" t="s">
        <v>5</v>
      </c>
      <c r="C176" s="51" t="s">
        <v>103</v>
      </c>
      <c r="D176" s="61" t="s">
        <v>201</v>
      </c>
      <c r="E176" s="15" t="s">
        <v>206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241815505.94267976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</row>
    <row r="177" spans="1:45" x14ac:dyDescent="0.25">
      <c r="A177" s="1" t="s">
        <v>4</v>
      </c>
      <c r="B177" s="1" t="s">
        <v>5</v>
      </c>
      <c r="C177" s="51" t="s">
        <v>105</v>
      </c>
      <c r="D177" s="60" t="s">
        <v>202</v>
      </c>
      <c r="E177" s="15" t="s">
        <v>206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</row>
    <row r="178" spans="1:45" x14ac:dyDescent="0.25">
      <c r="A178" s="1" t="s">
        <v>4</v>
      </c>
      <c r="B178" s="1" t="s">
        <v>5</v>
      </c>
      <c r="C178" s="51" t="s">
        <v>107</v>
      </c>
      <c r="D178" s="60" t="s">
        <v>203</v>
      </c>
      <c r="E178" s="15" t="s">
        <v>206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</row>
    <row r="179" spans="1:45" x14ac:dyDescent="0.25">
      <c r="A179" s="1" t="s">
        <v>4</v>
      </c>
      <c r="B179" s="1" t="s">
        <v>5</v>
      </c>
      <c r="C179" s="51" t="s">
        <v>109</v>
      </c>
      <c r="D179" s="60" t="s">
        <v>204</v>
      </c>
      <c r="E179" s="15" t="s">
        <v>206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</row>
    <row r="180" spans="1:45" x14ac:dyDescent="0.25">
      <c r="A180" s="1" t="s">
        <v>4</v>
      </c>
      <c r="B180" s="1" t="s">
        <v>5</v>
      </c>
      <c r="C180" s="51" t="s">
        <v>111</v>
      </c>
      <c r="D180" s="63" t="s">
        <v>205</v>
      </c>
      <c r="E180" s="15" t="s">
        <v>206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</row>
    <row r="181" spans="1:45" x14ac:dyDescent="0.25">
      <c r="A181" s="1" t="s">
        <v>4</v>
      </c>
      <c r="B181" s="1" t="s">
        <v>5</v>
      </c>
      <c r="C181" s="51" t="s">
        <v>207</v>
      </c>
      <c r="D181" s="64" t="s">
        <v>207</v>
      </c>
      <c r="E181" t="s">
        <v>208</v>
      </c>
      <c r="F181" s="39">
        <v>5043706.666666667</v>
      </c>
      <c r="G181" s="39">
        <v>3900483.3466666662</v>
      </c>
      <c r="H181" s="39">
        <v>4113454.1666666665</v>
      </c>
      <c r="I181" s="39">
        <v>2547833.3200000003</v>
      </c>
      <c r="J181" s="39">
        <v>1777833.32</v>
      </c>
      <c r="K181" s="39">
        <v>6401500.2722902298</v>
      </c>
      <c r="L181" s="39">
        <v>2979427.2333780495</v>
      </c>
      <c r="M181" s="39">
        <v>1090040.4339356078</v>
      </c>
      <c r="N181" s="39">
        <v>1139642.4802870094</v>
      </c>
      <c r="O181" s="39">
        <v>1514711.9570122273</v>
      </c>
      <c r="P181" s="39">
        <v>7289888.5822894424</v>
      </c>
      <c r="Q181" s="39">
        <v>3829785.2259252914</v>
      </c>
      <c r="R181" s="39">
        <v>2312786.9452334335</v>
      </c>
      <c r="S181" s="39">
        <v>1639902.2202571032</v>
      </c>
      <c r="T181" s="39">
        <v>1239955.7007337743</v>
      </c>
      <c r="U181" s="39">
        <v>1231971.0384224541</v>
      </c>
      <c r="V181" s="39">
        <v>1224664.3362417945</v>
      </c>
      <c r="W181" s="39">
        <v>3761450.5058397315</v>
      </c>
      <c r="X181" s="39">
        <v>3819146.2148173698</v>
      </c>
      <c r="Y181" s="39">
        <v>1207018.4476484871</v>
      </c>
    </row>
    <row r="182" spans="1:45" x14ac:dyDescent="0.25">
      <c r="A182" s="1" t="s">
        <v>4</v>
      </c>
      <c r="B182" s="1" t="s">
        <v>5</v>
      </c>
      <c r="C182" s="51" t="s">
        <v>209</v>
      </c>
      <c r="D182" s="65" t="s">
        <v>209</v>
      </c>
      <c r="E182" s="66" t="s">
        <v>210</v>
      </c>
      <c r="F182" s="46">
        <v>181363224.2775991</v>
      </c>
      <c r="G182" s="46">
        <v>219356624.12969822</v>
      </c>
      <c r="H182" s="46">
        <v>204092400.20667362</v>
      </c>
      <c r="I182" s="46">
        <v>67087290.91761671</v>
      </c>
      <c r="J182" s="46">
        <v>50375683.106937237</v>
      </c>
      <c r="K182" s="46">
        <v>144645235.52692553</v>
      </c>
      <c r="L182" s="46">
        <v>149589154.50927004</v>
      </c>
      <c r="M182" s="46">
        <v>152241169.60873383</v>
      </c>
      <c r="N182" s="46">
        <v>154614182.03841197</v>
      </c>
      <c r="O182" s="46">
        <v>160869144.94601208</v>
      </c>
      <c r="P182" s="46">
        <v>165612264.44328851</v>
      </c>
      <c r="Q182" s="46">
        <v>168443474.67471063</v>
      </c>
      <c r="R182" s="46">
        <v>174339419.12055182</v>
      </c>
      <c r="S182" s="46">
        <v>178599177.78899631</v>
      </c>
      <c r="T182" s="46">
        <v>179837611.77530593</v>
      </c>
      <c r="U182" s="46">
        <v>184412242.74559954</v>
      </c>
      <c r="V182" s="46">
        <v>191245560.22929326</v>
      </c>
      <c r="W182" s="46">
        <v>192557091.61109135</v>
      </c>
      <c r="X182" s="46">
        <v>197546707.55077773</v>
      </c>
      <c r="Y182" s="46">
        <v>204733824.72594288</v>
      </c>
    </row>
    <row r="183" spans="1:45" x14ac:dyDescent="0.25">
      <c r="A183" s="1" t="s">
        <v>4</v>
      </c>
      <c r="B183" s="1" t="s">
        <v>5</v>
      </c>
      <c r="C183" s="51" t="s">
        <v>211</v>
      </c>
      <c r="D183" s="64" t="s">
        <v>211</v>
      </c>
      <c r="E183" t="s">
        <v>208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</row>
    <row r="184" spans="1:45" s="15" customFormat="1" x14ac:dyDescent="0.25">
      <c r="A184" s="1" t="s">
        <v>4</v>
      </c>
      <c r="B184" s="1" t="s">
        <v>5</v>
      </c>
      <c r="D184" s="58" t="s">
        <v>212</v>
      </c>
      <c r="E184" s="15" t="s">
        <v>208</v>
      </c>
      <c r="F184" s="27">
        <v>257626.73278276913</v>
      </c>
      <c r="G184" s="27">
        <v>263036.89417120727</v>
      </c>
      <c r="H184" s="27">
        <v>268560.66894880251</v>
      </c>
      <c r="I184" s="27">
        <v>274200.44299672736</v>
      </c>
      <c r="J184" s="27">
        <v>279958.65229965863</v>
      </c>
      <c r="K184" s="27">
        <v>285837.78399795142</v>
      </c>
      <c r="L184" s="27">
        <v>291840.37746190833</v>
      </c>
      <c r="M184" s="27">
        <v>297969.0253886084</v>
      </c>
      <c r="N184" s="27">
        <v>304226.37492176908</v>
      </c>
      <c r="O184" s="27">
        <v>310615.12879512628</v>
      </c>
      <c r="P184" s="27">
        <v>317138.0464998238</v>
      </c>
      <c r="Q184" s="27">
        <v>323797.94547632005</v>
      </c>
      <c r="R184" s="27">
        <v>330597.70233132283</v>
      </c>
      <c r="S184" s="27">
        <v>1350161.0163211219</v>
      </c>
      <c r="T184" s="27">
        <v>1378514.3976638655</v>
      </c>
      <c r="U184" s="27">
        <v>1583396.1000166573</v>
      </c>
      <c r="V184" s="27">
        <v>1616647.4181170068</v>
      </c>
      <c r="W184" s="27">
        <v>1650597.0138974639</v>
      </c>
      <c r="X184" s="27">
        <v>1685259.5511893104</v>
      </c>
      <c r="Y184" s="27">
        <v>1720650.0017642856</v>
      </c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</row>
    <row r="185" spans="1:45" x14ac:dyDescent="0.25">
      <c r="A185" s="1" t="s">
        <v>4</v>
      </c>
      <c r="B185" s="1" t="s">
        <v>5</v>
      </c>
      <c r="C185" s="51" t="s">
        <v>59</v>
      </c>
      <c r="D185" s="67" t="s">
        <v>213</v>
      </c>
      <c r="E185" s="40" t="s">
        <v>214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</row>
    <row r="186" spans="1:45" x14ac:dyDescent="0.25">
      <c r="A186" s="1" t="s">
        <v>4</v>
      </c>
      <c r="B186" s="1" t="s">
        <v>5</v>
      </c>
      <c r="C186" s="51" t="s">
        <v>61</v>
      </c>
      <c r="D186" s="67" t="s">
        <v>215</v>
      </c>
      <c r="E186" s="40"/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</row>
    <row r="187" spans="1:45" x14ac:dyDescent="0.25">
      <c r="A187" s="1" t="s">
        <v>4</v>
      </c>
      <c r="B187" s="1" t="s">
        <v>5</v>
      </c>
      <c r="C187" s="51" t="s">
        <v>63</v>
      </c>
      <c r="D187" s="67" t="s">
        <v>216</v>
      </c>
      <c r="E187" s="40"/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</row>
    <row r="188" spans="1:45" x14ac:dyDescent="0.25">
      <c r="A188" s="1" t="s">
        <v>4</v>
      </c>
      <c r="B188" s="1" t="s">
        <v>5</v>
      </c>
      <c r="C188" s="51" t="s">
        <v>65</v>
      </c>
      <c r="D188" s="67" t="s">
        <v>217</v>
      </c>
      <c r="E188" s="40"/>
      <c r="F188" s="39">
        <v>257626.73278276913</v>
      </c>
      <c r="G188" s="39">
        <v>263036.89417120727</v>
      </c>
      <c r="H188" s="39">
        <v>268560.66894880251</v>
      </c>
      <c r="I188" s="39">
        <v>274200.44299672736</v>
      </c>
      <c r="J188" s="39">
        <v>279958.65229965863</v>
      </c>
      <c r="K188" s="39">
        <v>285837.78399795142</v>
      </c>
      <c r="L188" s="39">
        <v>291840.37746190833</v>
      </c>
      <c r="M188" s="39">
        <v>297969.0253886084</v>
      </c>
      <c r="N188" s="39">
        <v>304226.37492176908</v>
      </c>
      <c r="O188" s="39">
        <v>310615.12879512628</v>
      </c>
      <c r="P188" s="39">
        <v>317138.0464998238</v>
      </c>
      <c r="Q188" s="39">
        <v>323797.94547632005</v>
      </c>
      <c r="R188" s="39">
        <v>330597.70233132283</v>
      </c>
      <c r="S188" s="39">
        <v>675080.50816056097</v>
      </c>
      <c r="T188" s="39">
        <v>689257.19883193274</v>
      </c>
      <c r="U188" s="39">
        <v>879664.50000925409</v>
      </c>
      <c r="V188" s="39">
        <v>898137.45450944826</v>
      </c>
      <c r="W188" s="39">
        <v>916998.34105414664</v>
      </c>
      <c r="X188" s="39">
        <v>936255.30621628358</v>
      </c>
      <c r="Y188" s="39">
        <v>955916.66764682531</v>
      </c>
    </row>
    <row r="189" spans="1:45" x14ac:dyDescent="0.25">
      <c r="A189" s="1" t="s">
        <v>4</v>
      </c>
      <c r="B189" s="1" t="s">
        <v>5</v>
      </c>
      <c r="C189" s="51" t="s">
        <v>67</v>
      </c>
      <c r="D189" s="67" t="s">
        <v>218</v>
      </c>
      <c r="E189" s="40"/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</row>
    <row r="190" spans="1:45" x14ac:dyDescent="0.25">
      <c r="A190" s="1" t="s">
        <v>4</v>
      </c>
      <c r="B190" s="1" t="s">
        <v>5</v>
      </c>
      <c r="C190" s="51" t="s">
        <v>69</v>
      </c>
      <c r="D190" s="67" t="s">
        <v>219</v>
      </c>
      <c r="E190" s="40"/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</row>
    <row r="191" spans="1:45" x14ac:dyDescent="0.25">
      <c r="A191" s="1" t="s">
        <v>4</v>
      </c>
      <c r="B191" s="1" t="s">
        <v>5</v>
      </c>
      <c r="C191" s="51" t="s">
        <v>71</v>
      </c>
      <c r="D191" s="67" t="s">
        <v>220</v>
      </c>
      <c r="E191" s="40"/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</row>
    <row r="192" spans="1:45" x14ac:dyDescent="0.25">
      <c r="A192" s="1" t="s">
        <v>4</v>
      </c>
      <c r="B192" s="1" t="s">
        <v>5</v>
      </c>
      <c r="C192" s="51" t="s">
        <v>73</v>
      </c>
      <c r="D192" s="67" t="s">
        <v>221</v>
      </c>
      <c r="E192" s="40"/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</row>
    <row r="193" spans="1:25" x14ac:dyDescent="0.25">
      <c r="A193" s="1" t="s">
        <v>4</v>
      </c>
      <c r="B193" s="1" t="s">
        <v>5</v>
      </c>
      <c r="C193" s="51" t="s">
        <v>75</v>
      </c>
      <c r="D193" s="67" t="s">
        <v>222</v>
      </c>
      <c r="E193" s="40"/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</row>
    <row r="194" spans="1:25" x14ac:dyDescent="0.25">
      <c r="A194" s="1" t="s">
        <v>4</v>
      </c>
      <c r="B194" s="1" t="s">
        <v>5</v>
      </c>
      <c r="C194" s="51" t="s">
        <v>77</v>
      </c>
      <c r="D194" s="67" t="s">
        <v>223</v>
      </c>
      <c r="E194" s="40"/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</row>
    <row r="195" spans="1:25" x14ac:dyDescent="0.25">
      <c r="A195" s="1" t="s">
        <v>4</v>
      </c>
      <c r="B195" s="1" t="s">
        <v>5</v>
      </c>
      <c r="C195" s="51" t="s">
        <v>79</v>
      </c>
      <c r="D195" s="67" t="s">
        <v>224</v>
      </c>
      <c r="E195" s="40"/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</row>
    <row r="196" spans="1:25" x14ac:dyDescent="0.25">
      <c r="A196" s="1" t="s">
        <v>4</v>
      </c>
      <c r="B196" s="1" t="s">
        <v>5</v>
      </c>
      <c r="C196" s="51" t="s">
        <v>81</v>
      </c>
      <c r="D196" s="67" t="s">
        <v>225</v>
      </c>
      <c r="E196" s="40"/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</row>
    <row r="197" spans="1:25" x14ac:dyDescent="0.25">
      <c r="A197" s="1" t="s">
        <v>4</v>
      </c>
      <c r="B197" s="1" t="s">
        <v>5</v>
      </c>
      <c r="C197" s="51" t="s">
        <v>83</v>
      </c>
      <c r="D197" s="67" t="s">
        <v>226</v>
      </c>
      <c r="E197" s="40"/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</row>
    <row r="198" spans="1:25" x14ac:dyDescent="0.25">
      <c r="A198" s="1" t="s">
        <v>4</v>
      </c>
      <c r="B198" s="1" t="s">
        <v>5</v>
      </c>
      <c r="C198" s="51" t="s">
        <v>85</v>
      </c>
      <c r="D198" s="67" t="s">
        <v>227</v>
      </c>
      <c r="E198" s="40"/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</row>
    <row r="199" spans="1:25" x14ac:dyDescent="0.25">
      <c r="A199" s="1" t="s">
        <v>4</v>
      </c>
      <c r="B199" s="1" t="s">
        <v>5</v>
      </c>
      <c r="C199" s="51" t="s">
        <v>87</v>
      </c>
      <c r="D199" s="67" t="s">
        <v>228</v>
      </c>
      <c r="E199" s="40"/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</row>
    <row r="200" spans="1:25" x14ac:dyDescent="0.25">
      <c r="A200" s="1" t="s">
        <v>4</v>
      </c>
      <c r="B200" s="1" t="s">
        <v>5</v>
      </c>
      <c r="C200" s="51" t="s">
        <v>89</v>
      </c>
      <c r="D200" s="67" t="s">
        <v>229</v>
      </c>
      <c r="E200" s="40"/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</row>
    <row r="201" spans="1:25" x14ac:dyDescent="0.25">
      <c r="A201" s="1" t="s">
        <v>4</v>
      </c>
      <c r="B201" s="1" t="s">
        <v>5</v>
      </c>
      <c r="C201" s="51" t="s">
        <v>91</v>
      </c>
      <c r="D201" s="67" t="s">
        <v>230</v>
      </c>
      <c r="E201" s="40"/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</row>
    <row r="202" spans="1:25" x14ac:dyDescent="0.25">
      <c r="A202" s="1" t="s">
        <v>4</v>
      </c>
      <c r="B202" s="1" t="s">
        <v>5</v>
      </c>
      <c r="C202" s="51" t="s">
        <v>93</v>
      </c>
      <c r="D202" s="67" t="s">
        <v>231</v>
      </c>
      <c r="E202" s="40"/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</row>
    <row r="203" spans="1:25" x14ac:dyDescent="0.25">
      <c r="A203" s="1" t="s">
        <v>4</v>
      </c>
      <c r="B203" s="1" t="s">
        <v>5</v>
      </c>
      <c r="C203" s="51" t="s">
        <v>95</v>
      </c>
      <c r="D203" s="67" t="s">
        <v>232</v>
      </c>
      <c r="E203" s="40"/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</row>
    <row r="204" spans="1:25" x14ac:dyDescent="0.25">
      <c r="A204" s="1" t="s">
        <v>4</v>
      </c>
      <c r="B204" s="1" t="s">
        <v>5</v>
      </c>
      <c r="C204" s="51" t="s">
        <v>97</v>
      </c>
      <c r="D204" s="67" t="s">
        <v>233</v>
      </c>
      <c r="E204" s="40"/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</row>
    <row r="205" spans="1:25" x14ac:dyDescent="0.25">
      <c r="A205" s="1" t="s">
        <v>4</v>
      </c>
      <c r="B205" s="1" t="s">
        <v>5</v>
      </c>
      <c r="C205" s="51" t="s">
        <v>99</v>
      </c>
      <c r="D205" s="67" t="s">
        <v>234</v>
      </c>
      <c r="E205" s="40"/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</row>
    <row r="206" spans="1:25" x14ac:dyDescent="0.25">
      <c r="A206" s="1" t="s">
        <v>4</v>
      </c>
      <c r="B206" s="1" t="s">
        <v>5</v>
      </c>
      <c r="C206" s="51" t="s">
        <v>101</v>
      </c>
      <c r="D206" s="67" t="s">
        <v>235</v>
      </c>
      <c r="E206" s="40"/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</row>
    <row r="207" spans="1:25" x14ac:dyDescent="0.25">
      <c r="A207" s="1" t="s">
        <v>4</v>
      </c>
      <c r="B207" s="1" t="s">
        <v>5</v>
      </c>
      <c r="C207" s="51" t="s">
        <v>103</v>
      </c>
      <c r="D207" s="67" t="s">
        <v>236</v>
      </c>
      <c r="E207" s="40"/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0</v>
      </c>
      <c r="Q207" s="39">
        <v>0</v>
      </c>
      <c r="R207" s="39">
        <v>0</v>
      </c>
      <c r="S207" s="39">
        <v>675080.50816056097</v>
      </c>
      <c r="T207" s="39">
        <v>689257.19883193274</v>
      </c>
      <c r="U207" s="39">
        <v>703731.60000740329</v>
      </c>
      <c r="V207" s="39">
        <v>718509.96360755863</v>
      </c>
      <c r="W207" s="39">
        <v>733598.67284331727</v>
      </c>
      <c r="X207" s="39">
        <v>749004.24497302691</v>
      </c>
      <c r="Y207" s="39">
        <v>764733.3341174603</v>
      </c>
    </row>
    <row r="208" spans="1:25" x14ac:dyDescent="0.25">
      <c r="A208" s="1" t="s">
        <v>4</v>
      </c>
      <c r="B208" s="1" t="s">
        <v>5</v>
      </c>
      <c r="C208" s="51" t="s">
        <v>105</v>
      </c>
      <c r="D208" s="67" t="s">
        <v>237</v>
      </c>
      <c r="E208" s="40"/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</row>
    <row r="209" spans="1:45" x14ac:dyDescent="0.25">
      <c r="A209" s="1" t="s">
        <v>4</v>
      </c>
      <c r="B209" s="1" t="s">
        <v>5</v>
      </c>
      <c r="C209" s="51" t="s">
        <v>107</v>
      </c>
      <c r="D209" s="67" t="s">
        <v>238</v>
      </c>
      <c r="E209" s="40"/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</row>
    <row r="210" spans="1:45" x14ac:dyDescent="0.25">
      <c r="A210" s="1" t="s">
        <v>4</v>
      </c>
      <c r="B210" s="1" t="s">
        <v>5</v>
      </c>
      <c r="C210" s="51" t="s">
        <v>109</v>
      </c>
      <c r="D210" s="67" t="s">
        <v>239</v>
      </c>
      <c r="E210" s="40"/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</row>
    <row r="211" spans="1:45" x14ac:dyDescent="0.25">
      <c r="A211" s="1" t="s">
        <v>4</v>
      </c>
      <c r="B211" s="1" t="s">
        <v>5</v>
      </c>
      <c r="C211" s="51" t="s">
        <v>111</v>
      </c>
      <c r="D211" s="67" t="s">
        <v>240</v>
      </c>
      <c r="E211" s="40"/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</row>
    <row r="212" spans="1:45" x14ac:dyDescent="0.25">
      <c r="A212" s="1" t="s">
        <v>4</v>
      </c>
      <c r="B212" s="1" t="s">
        <v>5</v>
      </c>
      <c r="C212" s="18">
        <v>467893767.98669225</v>
      </c>
      <c r="D212" s="68" t="s">
        <v>241</v>
      </c>
      <c r="E212" t="s">
        <v>242</v>
      </c>
      <c r="F212" s="42">
        <v>8414150.1006468274</v>
      </c>
      <c r="G212" s="42">
        <v>14034657.737799119</v>
      </c>
      <c r="H212" s="42">
        <v>19280796.898578569</v>
      </c>
      <c r="I212" s="42">
        <v>21049761.959927235</v>
      </c>
      <c r="J212" s="42">
        <v>22375414.114574824</v>
      </c>
      <c r="K212" s="42">
        <v>26212074.289757587</v>
      </c>
      <c r="L212" s="42">
        <v>30058413.403038487</v>
      </c>
      <c r="M212" s="42">
        <v>33908226.550022736</v>
      </c>
      <c r="N212" s="42">
        <v>37819174.843032308</v>
      </c>
      <c r="O212" s="42">
        <v>41899159.243469566</v>
      </c>
      <c r="P212" s="42">
        <v>46290390.591790587</v>
      </c>
      <c r="Q212" s="42">
        <v>50637231.91482611</v>
      </c>
      <c r="R212" s="42">
        <v>55081075.23357264</v>
      </c>
      <c r="S212" s="42">
        <v>72315041.963530213</v>
      </c>
      <c r="T212" s="42">
        <v>76886776.974545598</v>
      </c>
      <c r="U212" s="42">
        <v>83956526.947269753</v>
      </c>
      <c r="V212" s="42">
        <v>88818904.282996401</v>
      </c>
      <c r="W212" s="42">
        <v>93799478.182149112</v>
      </c>
      <c r="X212" s="42">
        <v>98907582.23352553</v>
      </c>
      <c r="Y212" s="42">
        <v>104109178.04997315</v>
      </c>
    </row>
    <row r="213" spans="1:45" x14ac:dyDescent="0.25">
      <c r="A213" s="1" t="s">
        <v>4</v>
      </c>
      <c r="B213" s="1" t="s">
        <v>5</v>
      </c>
      <c r="C213" s="18">
        <v>118801130.57129836</v>
      </c>
      <c r="D213" s="68" t="s">
        <v>243</v>
      </c>
      <c r="E213" t="s">
        <v>244</v>
      </c>
      <c r="F213" s="42">
        <v>1002966.6919971019</v>
      </c>
      <c r="G213" s="42">
        <v>4421641.7769658519</v>
      </c>
      <c r="H213" s="42">
        <v>6407234.4065422071</v>
      </c>
      <c r="I213" s="42">
        <v>7607720.7172483085</v>
      </c>
      <c r="J213" s="42">
        <v>7392863.448796737</v>
      </c>
      <c r="K213" s="42">
        <v>7314104.5974200796</v>
      </c>
      <c r="L213" s="42">
        <v>8157392.3751304522</v>
      </c>
      <c r="M213" s="42">
        <v>8958057.1915509179</v>
      </c>
      <c r="N213" s="42">
        <v>9767534.9766303264</v>
      </c>
      <c r="O213" s="42">
        <v>10657699.70120493</v>
      </c>
      <c r="P213" s="42">
        <v>11679073.504193986</v>
      </c>
      <c r="Q213" s="42">
        <v>12721216.006347483</v>
      </c>
      <c r="R213" s="42">
        <v>13655790.133262234</v>
      </c>
      <c r="S213" s="42">
        <v>16099380.875866447</v>
      </c>
      <c r="T213" s="42">
        <v>21128087.253650386</v>
      </c>
      <c r="U213" s="42">
        <v>20665872.467321511</v>
      </c>
      <c r="V213" s="42">
        <v>20790391.585381713</v>
      </c>
      <c r="W213" s="42">
        <v>20899185.169957336</v>
      </c>
      <c r="X213" s="42">
        <v>21124882.022531688</v>
      </c>
      <c r="Y213" s="42">
        <v>21737490.206294708</v>
      </c>
    </row>
    <row r="214" spans="1:45" x14ac:dyDescent="0.25">
      <c r="A214" s="1" t="s">
        <v>4</v>
      </c>
      <c r="B214" s="1" t="s">
        <v>5</v>
      </c>
      <c r="C214" s="18">
        <v>344024180.75160331</v>
      </c>
      <c r="D214" s="68" t="s">
        <v>245</v>
      </c>
      <c r="E214" t="s">
        <v>246</v>
      </c>
      <c r="F214" s="42">
        <v>31281166.152019776</v>
      </c>
      <c r="G214" s="42">
        <v>31281166.152019776</v>
      </c>
      <c r="H214" s="42">
        <v>31281166.152019776</v>
      </c>
      <c r="I214" s="42">
        <v>31281166.152019776</v>
      </c>
      <c r="J214" s="42">
        <v>31281166.152019776</v>
      </c>
      <c r="K214" s="42">
        <v>31281165.186735637</v>
      </c>
      <c r="L214" s="42">
        <v>31281164.25616736</v>
      </c>
      <c r="M214" s="42">
        <v>31281163.360314932</v>
      </c>
      <c r="N214" s="42">
        <v>31281162.49917838</v>
      </c>
      <c r="O214" s="42">
        <v>31281161.672757689</v>
      </c>
      <c r="P214" s="42">
        <v>29650423.209044751</v>
      </c>
      <c r="Q214" s="42">
        <v>29529757.100026738</v>
      </c>
      <c r="R214" s="42">
        <v>29529756.133538943</v>
      </c>
      <c r="S214" s="42">
        <v>29529755.200563345</v>
      </c>
      <c r="T214" s="42">
        <v>29529754.301099956</v>
      </c>
      <c r="U214" s="42">
        <v>29529753.435148768</v>
      </c>
      <c r="V214" s="42">
        <v>29529752.602709785</v>
      </c>
      <c r="W214" s="42">
        <v>29340538.431821689</v>
      </c>
      <c r="X214" s="42">
        <v>26443259.652857002</v>
      </c>
      <c r="Y214" s="42">
        <v>26443258.920954626</v>
      </c>
    </row>
    <row r="215" spans="1:45" x14ac:dyDescent="0.25">
      <c r="A215" s="1" t="s">
        <v>4</v>
      </c>
      <c r="B215" s="1" t="s">
        <v>5</v>
      </c>
      <c r="C215" s="18">
        <v>21822273591.80685</v>
      </c>
      <c r="D215" s="68" t="s">
        <v>247</v>
      </c>
      <c r="E215" t="s">
        <v>248</v>
      </c>
      <c r="F215" s="42">
        <v>1217411871.1703286</v>
      </c>
      <c r="G215" s="42">
        <v>1391194549.8740799</v>
      </c>
      <c r="H215" s="42">
        <v>1542699767.4592283</v>
      </c>
      <c r="I215" s="42">
        <v>1552670443.3106465</v>
      </c>
      <c r="J215" s="42">
        <v>1544054474.6744921</v>
      </c>
      <c r="K215" s="42">
        <v>1630579704.1837928</v>
      </c>
      <c r="L215" s="42">
        <v>1713943156.2695665</v>
      </c>
      <c r="M215" s="42">
        <v>1793424888.2357359</v>
      </c>
      <c r="N215" s="42">
        <v>1870615066.8105156</v>
      </c>
      <c r="O215" s="42">
        <v>1949471518.2249029</v>
      </c>
      <c r="P215" s="42">
        <v>2035070921.9919512</v>
      </c>
      <c r="Q215" s="42">
        <v>2114779774.8168631</v>
      </c>
      <c r="R215" s="42">
        <v>2193495957.0846062</v>
      </c>
      <c r="S215" s="42">
        <v>2637558115.6447029</v>
      </c>
      <c r="T215" s="42">
        <v>2692469578.9891109</v>
      </c>
      <c r="U215" s="42">
        <v>2816908835.0324998</v>
      </c>
      <c r="V215" s="42">
        <v>2871856658.5450644</v>
      </c>
      <c r="W215" s="42">
        <v>2925786595.8919649</v>
      </c>
      <c r="X215" s="42">
        <v>2982361985.2998352</v>
      </c>
      <c r="Y215" s="42">
        <v>3037733551.2979689</v>
      </c>
    </row>
    <row r="216" spans="1:45" x14ac:dyDescent="0.25">
      <c r="A216" s="1" t="s">
        <v>4</v>
      </c>
      <c r="B216" s="1" t="s">
        <v>5</v>
      </c>
      <c r="C216" s="18">
        <v>194706321.92007437</v>
      </c>
      <c r="D216" s="68" t="s">
        <v>249</v>
      </c>
      <c r="E216" t="s">
        <v>250</v>
      </c>
      <c r="F216" s="39">
        <v>11113436.444827426</v>
      </c>
      <c r="G216" s="39">
        <v>11906644.890022468</v>
      </c>
      <c r="H216" s="39">
        <v>13391379.205206633</v>
      </c>
      <c r="I216" s="39">
        <v>14128414.928931693</v>
      </c>
      <c r="J216" s="39">
        <v>14134598.313903827</v>
      </c>
      <c r="K216" s="39">
        <v>14490205.006955389</v>
      </c>
      <c r="L216" s="39">
        <v>15265639.8085675</v>
      </c>
      <c r="M216" s="39">
        <v>16008925.481298666</v>
      </c>
      <c r="N216" s="39">
        <v>16724034.049614457</v>
      </c>
      <c r="O216" s="39">
        <v>17436288.606138114</v>
      </c>
      <c r="P216" s="39">
        <v>18186925.977852602</v>
      </c>
      <c r="Q216" s="39">
        <v>18941454.024993245</v>
      </c>
      <c r="R216" s="39">
        <v>19664564.50241911</v>
      </c>
      <c r="S216" s="39">
        <v>22050718.277943477</v>
      </c>
      <c r="T216" s="39">
        <v>24328218.50855574</v>
      </c>
      <c r="U216" s="39">
        <v>25146841.551607817</v>
      </c>
      <c r="V216" s="39">
        <v>25965630.555920627</v>
      </c>
      <c r="W216" s="39">
        <v>26462588.941254742</v>
      </c>
      <c r="X216" s="39">
        <v>26966976.139534418</v>
      </c>
      <c r="Y216" s="39">
        <v>27477943.46438092</v>
      </c>
    </row>
    <row r="217" spans="1:45" x14ac:dyDescent="0.25">
      <c r="A217" s="1" t="s">
        <v>4</v>
      </c>
      <c r="B217" s="1" t="s">
        <v>5</v>
      </c>
      <c r="D217" s="68"/>
      <c r="F217" s="39"/>
      <c r="G217" s="69"/>
      <c r="H217" s="39"/>
      <c r="I217" s="55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</row>
    <row r="218" spans="1:45" x14ac:dyDescent="0.25">
      <c r="A218" s="1" t="s">
        <v>4</v>
      </c>
      <c r="B218" s="1" t="s">
        <v>5</v>
      </c>
      <c r="D218" s="68"/>
      <c r="F218" s="70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</row>
    <row r="219" spans="1:45" s="12" customFormat="1" x14ac:dyDescent="0.25">
      <c r="A219" s="1" t="s">
        <v>4</v>
      </c>
      <c r="B219" s="1" t="s">
        <v>5</v>
      </c>
      <c r="D219" s="13" t="s">
        <v>251</v>
      </c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</row>
    <row r="220" spans="1:45" x14ac:dyDescent="0.25">
      <c r="A220" s="1" t="s">
        <v>4</v>
      </c>
      <c r="B220" s="1" t="s">
        <v>5</v>
      </c>
      <c r="D220" s="68"/>
      <c r="F220" s="17">
        <v>2022</v>
      </c>
      <c r="G220" s="17">
        <v>2023</v>
      </c>
      <c r="H220" s="17">
        <v>2024</v>
      </c>
      <c r="I220" s="17">
        <v>2025</v>
      </c>
      <c r="J220" s="17">
        <v>2026</v>
      </c>
      <c r="K220" s="17">
        <v>2027</v>
      </c>
      <c r="L220" s="17">
        <v>2028</v>
      </c>
      <c r="M220" s="17">
        <v>2029</v>
      </c>
      <c r="N220" s="17">
        <v>2030</v>
      </c>
      <c r="O220" s="17">
        <v>2031</v>
      </c>
      <c r="P220" s="17">
        <v>2032</v>
      </c>
      <c r="Q220" s="17">
        <v>2033</v>
      </c>
      <c r="R220" s="17">
        <v>2034</v>
      </c>
      <c r="S220" s="17">
        <v>2035</v>
      </c>
      <c r="T220" s="17">
        <v>2036</v>
      </c>
      <c r="U220" s="17">
        <v>2037</v>
      </c>
      <c r="V220" s="17">
        <v>2038</v>
      </c>
      <c r="W220" s="17">
        <v>2039</v>
      </c>
      <c r="X220" s="17">
        <v>2040</v>
      </c>
      <c r="Y220" s="17">
        <v>2041</v>
      </c>
    </row>
    <row r="221" spans="1:45" x14ac:dyDescent="0.25">
      <c r="A221" s="1" t="s">
        <v>4</v>
      </c>
      <c r="B221" s="1" t="s">
        <v>5</v>
      </c>
      <c r="D221" s="68" t="s">
        <v>252</v>
      </c>
      <c r="E221" t="s">
        <v>253</v>
      </c>
      <c r="F221" s="42">
        <v>185760017.87655658</v>
      </c>
      <c r="G221" s="42">
        <v>179125731.5238224</v>
      </c>
      <c r="H221" s="42">
        <v>172491445.17108822</v>
      </c>
      <c r="I221" s="42">
        <v>165857158.81835404</v>
      </c>
      <c r="J221" s="42">
        <v>159222872.46561986</v>
      </c>
      <c r="K221" s="42">
        <v>152588586.11288568</v>
      </c>
      <c r="L221" s="42">
        <v>145954299.76015151</v>
      </c>
      <c r="M221" s="42">
        <v>139320013.40741733</v>
      </c>
      <c r="N221" s="42">
        <v>132685727.05468316</v>
      </c>
      <c r="O221" s="42">
        <v>126051440.701949</v>
      </c>
      <c r="P221" s="42">
        <v>119417154.34921484</v>
      </c>
      <c r="Q221" s="42">
        <v>112782867.99648067</v>
      </c>
      <c r="R221" s="42">
        <v>106148581.64374651</v>
      </c>
      <c r="S221" s="42">
        <v>99514295.291012347</v>
      </c>
      <c r="T221" s="42">
        <v>92880008.938278183</v>
      </c>
      <c r="U221" s="42">
        <v>86245722.58554402</v>
      </c>
      <c r="V221" s="42">
        <v>79611436.232809857</v>
      </c>
      <c r="W221" s="42">
        <v>72977149.880075693</v>
      </c>
      <c r="X221" s="42">
        <v>66342863.52734153</v>
      </c>
      <c r="Y221" s="42">
        <v>59708577.174607366</v>
      </c>
    </row>
    <row r="222" spans="1:45" x14ac:dyDescent="0.25">
      <c r="A222" s="1" t="s">
        <v>4</v>
      </c>
      <c r="B222" s="1" t="s">
        <v>5</v>
      </c>
      <c r="D222" s="68" t="s">
        <v>254</v>
      </c>
      <c r="E222" t="s">
        <v>253</v>
      </c>
      <c r="F222" s="42">
        <v>17634742.844003484</v>
      </c>
      <c r="G222" s="42">
        <v>15883333.792010453</v>
      </c>
      <c r="H222" s="42">
        <v>14131924.740017422</v>
      </c>
      <c r="I222" s="42">
        <v>12380515.68802439</v>
      </c>
      <c r="J222" s="42">
        <v>10629106.636031359</v>
      </c>
      <c r="K222" s="42">
        <v>8877697.5840383284</v>
      </c>
      <c r="L222" s="42">
        <v>7126289.4973294353</v>
      </c>
      <c r="M222" s="42">
        <v>5374882.3411888191</v>
      </c>
      <c r="N222" s="42">
        <v>3623476.0809006179</v>
      </c>
      <c r="O222" s="42">
        <v>1872070.6817489704</v>
      </c>
      <c r="P222" s="42">
        <v>120666.10901801474</v>
      </c>
      <c r="Q222" s="42">
        <v>0</v>
      </c>
      <c r="R222" s="42">
        <v>0</v>
      </c>
      <c r="S222" s="42">
        <v>0</v>
      </c>
      <c r="T222" s="42">
        <v>0</v>
      </c>
      <c r="U222" s="42">
        <v>0</v>
      </c>
      <c r="V222" s="42">
        <v>0</v>
      </c>
      <c r="W222" s="42">
        <v>0</v>
      </c>
      <c r="X222" s="42">
        <v>0</v>
      </c>
      <c r="Y222" s="42">
        <v>0</v>
      </c>
    </row>
    <row r="223" spans="1:45" x14ac:dyDescent="0.25">
      <c r="A223" s="1" t="s">
        <v>4</v>
      </c>
      <c r="B223" s="1" t="s">
        <v>5</v>
      </c>
      <c r="D223" s="68" t="s">
        <v>255</v>
      </c>
      <c r="E223" t="s">
        <v>253</v>
      </c>
      <c r="F223" s="42">
        <v>53666199.978725903</v>
      </c>
      <c r="G223" s="42">
        <v>51741661.416177705</v>
      </c>
      <c r="H223" s="42">
        <v>49817122.853629507</v>
      </c>
      <c r="I223" s="42">
        <v>47892584.291081309</v>
      </c>
      <c r="J223" s="42">
        <v>45968045.728533112</v>
      </c>
      <c r="K223" s="42">
        <v>44043507.165984914</v>
      </c>
      <c r="L223" s="42">
        <v>42118968.603436716</v>
      </c>
      <c r="M223" s="42">
        <v>40194430.040888518</v>
      </c>
      <c r="N223" s="42">
        <v>38269891.47834032</v>
      </c>
      <c r="O223" s="42">
        <v>36345352.915792122</v>
      </c>
      <c r="P223" s="42">
        <v>34420814.353243925</v>
      </c>
      <c r="Q223" s="42">
        <v>32496275.790695723</v>
      </c>
      <c r="R223" s="42">
        <v>30571737.228147522</v>
      </c>
      <c r="S223" s="42">
        <v>28647198.66559932</v>
      </c>
      <c r="T223" s="42">
        <v>26722660.103051119</v>
      </c>
      <c r="U223" s="42">
        <v>24798121.540502917</v>
      </c>
      <c r="V223" s="42">
        <v>22873582.977954715</v>
      </c>
      <c r="W223" s="42">
        <v>20949044.415406514</v>
      </c>
      <c r="X223" s="42">
        <v>19024505.852858312</v>
      </c>
      <c r="Y223" s="42">
        <v>17099967.290310111</v>
      </c>
    </row>
    <row r="224" spans="1:45" x14ac:dyDescent="0.25">
      <c r="A224" s="1" t="s">
        <v>4</v>
      </c>
      <c r="B224" s="1" t="s">
        <v>5</v>
      </c>
      <c r="D224" s="68" t="s">
        <v>256</v>
      </c>
      <c r="E224" t="s">
        <v>253</v>
      </c>
      <c r="F224" s="42">
        <v>18843033.675082769</v>
      </c>
      <c r="G224" s="42">
        <v>17911340.025248308</v>
      </c>
      <c r="H224" s="42">
        <v>16979646.375413846</v>
      </c>
      <c r="I224" s="42">
        <v>16047952.725579385</v>
      </c>
      <c r="J224" s="42">
        <v>15116259.075744923</v>
      </c>
      <c r="K224" s="42">
        <v>14184565.425910462</v>
      </c>
      <c r="L224" s="42">
        <v>13252871.776076</v>
      </c>
      <c r="M224" s="42">
        <v>12321178.126241539</v>
      </c>
      <c r="N224" s="42">
        <v>11389484.476407077</v>
      </c>
      <c r="O224" s="42">
        <v>10457790.826572616</v>
      </c>
      <c r="P224" s="42">
        <v>9526097.1767381541</v>
      </c>
      <c r="Q224" s="42">
        <v>8594403.5269036926</v>
      </c>
      <c r="R224" s="42">
        <v>7662709.8770692311</v>
      </c>
      <c r="S224" s="42">
        <v>6731017.1937225657</v>
      </c>
      <c r="T224" s="42">
        <v>5799325.4433514941</v>
      </c>
      <c r="U224" s="42">
        <v>4867634.5924438126</v>
      </c>
      <c r="V224" s="42">
        <v>3935944.6074873186</v>
      </c>
      <c r="W224" s="42">
        <v>3004255.4549698085</v>
      </c>
      <c r="X224" s="42">
        <v>2072567.1013790788</v>
      </c>
      <c r="Y224" s="42">
        <v>1140879.5132029266</v>
      </c>
    </row>
    <row r="225" spans="1:25" x14ac:dyDescent="0.25">
      <c r="A225" s="1" t="s">
        <v>4</v>
      </c>
      <c r="B225" s="1" t="s">
        <v>5</v>
      </c>
      <c r="D225" s="68" t="s">
        <v>257</v>
      </c>
      <c r="E225" t="s">
        <v>253</v>
      </c>
      <c r="F225" s="42">
        <v>191135487.73982915</v>
      </c>
      <c r="G225" s="42">
        <v>186109938.5194875</v>
      </c>
      <c r="H225" s="42">
        <v>181084389.29914585</v>
      </c>
      <c r="I225" s="42">
        <v>176058840.07880419</v>
      </c>
      <c r="J225" s="42">
        <v>171033290.85846254</v>
      </c>
      <c r="K225" s="42">
        <v>166007741.63812089</v>
      </c>
      <c r="L225" s="42">
        <v>160982192.41777924</v>
      </c>
      <c r="M225" s="42">
        <v>155956643.19743758</v>
      </c>
      <c r="N225" s="42">
        <v>150931093.97709593</v>
      </c>
      <c r="O225" s="42">
        <v>145905544.75675428</v>
      </c>
      <c r="P225" s="42">
        <v>140879995.53641263</v>
      </c>
      <c r="Q225" s="42">
        <v>135854446.31607097</v>
      </c>
      <c r="R225" s="42">
        <v>130828897.09572932</v>
      </c>
      <c r="S225" s="42">
        <v>125803347.87538767</v>
      </c>
      <c r="T225" s="42">
        <v>120777798.65504602</v>
      </c>
      <c r="U225" s="42">
        <v>115752249.43470436</v>
      </c>
      <c r="V225" s="42">
        <v>110726700.21436271</v>
      </c>
      <c r="W225" s="42">
        <v>105701150.99402106</v>
      </c>
      <c r="X225" s="42">
        <v>100675601.77367941</v>
      </c>
      <c r="Y225" s="42">
        <v>95650052.553337753</v>
      </c>
    </row>
    <row r="226" spans="1:25" x14ac:dyDescent="0.25">
      <c r="A226" s="1" t="s">
        <v>4</v>
      </c>
      <c r="B226" s="1" t="s">
        <v>5</v>
      </c>
      <c r="D226" s="68" t="s">
        <v>258</v>
      </c>
      <c r="E226" t="s">
        <v>253</v>
      </c>
      <c r="F226" s="42">
        <v>19978844.301705364</v>
      </c>
      <c r="G226" s="42">
        <v>19241859.245116085</v>
      </c>
      <c r="H226" s="42">
        <v>18504874.188526805</v>
      </c>
      <c r="I226" s="42">
        <v>17767889.131937526</v>
      </c>
      <c r="J226" s="42">
        <v>17030904.075348247</v>
      </c>
      <c r="K226" s="42">
        <v>16293919.018758969</v>
      </c>
      <c r="L226" s="42">
        <v>15556933.962169692</v>
      </c>
      <c r="M226" s="42">
        <v>14819948.905580414</v>
      </c>
      <c r="N226" s="42">
        <v>14082963.848991137</v>
      </c>
      <c r="O226" s="42">
        <v>13345978.79240186</v>
      </c>
      <c r="P226" s="42">
        <v>12608993.735812582</v>
      </c>
      <c r="Q226" s="42">
        <v>11872008.679223305</v>
      </c>
      <c r="R226" s="42">
        <v>11135023.622634027</v>
      </c>
      <c r="S226" s="42">
        <v>10398038.56604475</v>
      </c>
      <c r="T226" s="42">
        <v>9661053.5094554722</v>
      </c>
      <c r="U226" s="42">
        <v>8924068.4528661948</v>
      </c>
      <c r="V226" s="42">
        <v>8187083.3962769164</v>
      </c>
      <c r="W226" s="42">
        <v>7450098.339687638</v>
      </c>
      <c r="X226" s="42">
        <v>6713113.2830983596</v>
      </c>
      <c r="Y226" s="42">
        <v>5976128.2265090812</v>
      </c>
    </row>
    <row r="227" spans="1:25" x14ac:dyDescent="0.25">
      <c r="A227" s="1" t="s">
        <v>4</v>
      </c>
      <c r="B227" s="1" t="s">
        <v>5</v>
      </c>
      <c r="D227" s="68" t="s">
        <v>259</v>
      </c>
      <c r="E227" t="s">
        <v>253</v>
      </c>
      <c r="F227" s="42">
        <v>122234639.33107294</v>
      </c>
      <c r="G227" s="42">
        <v>118677070.75321881</v>
      </c>
      <c r="H227" s="42">
        <v>115119502.17536469</v>
      </c>
      <c r="I227" s="42">
        <v>111561933.59751056</v>
      </c>
      <c r="J227" s="42">
        <v>108004365.01965643</v>
      </c>
      <c r="K227" s="42">
        <v>104446796.44180231</v>
      </c>
      <c r="L227" s="42">
        <v>100889227.86394818</v>
      </c>
      <c r="M227" s="42">
        <v>97331659.286094055</v>
      </c>
      <c r="N227" s="42">
        <v>93774090.708239928</v>
      </c>
      <c r="O227" s="42">
        <v>90216522.130385801</v>
      </c>
      <c r="P227" s="42">
        <v>86658953.552531675</v>
      </c>
      <c r="Q227" s="42">
        <v>83101384.974677548</v>
      </c>
      <c r="R227" s="42">
        <v>79543816.396823421</v>
      </c>
      <c r="S227" s="42">
        <v>75986247.818969294</v>
      </c>
      <c r="T227" s="42">
        <v>72428679.241115168</v>
      </c>
      <c r="U227" s="42">
        <v>68871110.663261041</v>
      </c>
      <c r="V227" s="42">
        <v>65313542.085406914</v>
      </c>
      <c r="W227" s="42">
        <v>61755973.507552788</v>
      </c>
      <c r="X227" s="42">
        <v>58198404.929698661</v>
      </c>
      <c r="Y227" s="42">
        <v>54640836.351844534</v>
      </c>
    </row>
    <row r="228" spans="1:25" x14ac:dyDescent="0.25">
      <c r="A228" s="1" t="s">
        <v>4</v>
      </c>
      <c r="B228" s="1" t="s">
        <v>5</v>
      </c>
      <c r="D228" s="68" t="s">
        <v>260</v>
      </c>
      <c r="E228" t="s">
        <v>253</v>
      </c>
      <c r="F228" s="42">
        <v>79978463.661937967</v>
      </c>
      <c r="G228" s="42">
        <v>77373181.805813894</v>
      </c>
      <c r="H228" s="42">
        <v>74767899.94968982</v>
      </c>
      <c r="I228" s="42">
        <v>72162618.093565747</v>
      </c>
      <c r="J228" s="42">
        <v>69557336.237441674</v>
      </c>
      <c r="K228" s="42">
        <v>66952054.381317601</v>
      </c>
      <c r="L228" s="42">
        <v>64346772.525193527</v>
      </c>
      <c r="M228" s="42">
        <v>61741490.669069454</v>
      </c>
      <c r="N228" s="42">
        <v>59136208.812945381</v>
      </c>
      <c r="O228" s="42">
        <v>56530926.956821308</v>
      </c>
      <c r="P228" s="42">
        <v>53925645.100697234</v>
      </c>
      <c r="Q228" s="42">
        <v>51320363.244573161</v>
      </c>
      <c r="R228" s="42">
        <v>48715081.388449088</v>
      </c>
      <c r="S228" s="42">
        <v>46109799.532325014</v>
      </c>
      <c r="T228" s="42">
        <v>43504517.676200941</v>
      </c>
      <c r="U228" s="42">
        <v>40899235.820076868</v>
      </c>
      <c r="V228" s="42">
        <v>38293953.963952795</v>
      </c>
      <c r="W228" s="42">
        <v>35688672.107828721</v>
      </c>
      <c r="X228" s="42">
        <v>33083390.251704648</v>
      </c>
      <c r="Y228" s="42">
        <v>30478108.395580575</v>
      </c>
    </row>
    <row r="229" spans="1:25" x14ac:dyDescent="0.25">
      <c r="A229" s="1" t="s">
        <v>4</v>
      </c>
      <c r="B229" s="1" t="s">
        <v>5</v>
      </c>
      <c r="D229" s="68" t="s">
        <v>261</v>
      </c>
      <c r="E229" t="s">
        <v>253</v>
      </c>
      <c r="F229" s="42">
        <v>55367631.567244291</v>
      </c>
      <c r="G229" s="42">
        <v>52281140.181732871</v>
      </c>
      <c r="H229" s="42">
        <v>49194648.79622145</v>
      </c>
      <c r="I229" s="42">
        <v>46108157.410710029</v>
      </c>
      <c r="J229" s="42">
        <v>43021666.025198609</v>
      </c>
      <c r="K229" s="42">
        <v>39935174.639687188</v>
      </c>
      <c r="L229" s="42">
        <v>36848683.254175767</v>
      </c>
      <c r="M229" s="42">
        <v>33762191.868664347</v>
      </c>
      <c r="N229" s="42">
        <v>30675700.483152922</v>
      </c>
      <c r="O229" s="42">
        <v>27589209.097641498</v>
      </c>
      <c r="P229" s="42">
        <v>24502717.712130073</v>
      </c>
      <c r="Q229" s="42">
        <v>21416226.326618649</v>
      </c>
      <c r="R229" s="42">
        <v>18329734.941107225</v>
      </c>
      <c r="S229" s="42">
        <v>15243243.5555958</v>
      </c>
      <c r="T229" s="42">
        <v>12156752.170084376</v>
      </c>
      <c r="U229" s="42">
        <v>9070260.7845729515</v>
      </c>
      <c r="V229" s="42">
        <v>5983769.399061528</v>
      </c>
      <c r="W229" s="42">
        <v>2897278.0135501046</v>
      </c>
      <c r="X229" s="42">
        <v>0</v>
      </c>
      <c r="Y229" s="42">
        <v>0</v>
      </c>
    </row>
    <row r="230" spans="1:25" x14ac:dyDescent="0.25">
      <c r="A230" s="1" t="s">
        <v>4</v>
      </c>
      <c r="B230" s="1" t="s">
        <v>5</v>
      </c>
      <c r="D230" s="68" t="s">
        <v>262</v>
      </c>
      <c r="E230" t="s">
        <v>253</v>
      </c>
      <c r="F230" s="42">
        <v>210114254.32560128</v>
      </c>
      <c r="G230" s="42">
        <v>205272252.89680389</v>
      </c>
      <c r="H230" s="42">
        <v>200430251.46800649</v>
      </c>
      <c r="I230" s="42">
        <v>195588250.0392091</v>
      </c>
      <c r="J230" s="42">
        <v>190746248.6104117</v>
      </c>
      <c r="K230" s="42">
        <v>185904247.18161431</v>
      </c>
      <c r="L230" s="42">
        <v>181062245.75281692</v>
      </c>
      <c r="M230" s="42">
        <v>176220244.32401952</v>
      </c>
      <c r="N230" s="42">
        <v>171378242.89522213</v>
      </c>
      <c r="O230" s="42">
        <v>166536241.46642473</v>
      </c>
      <c r="P230" s="42">
        <v>161694240.03762734</v>
      </c>
      <c r="Q230" s="42">
        <v>156852238.60882995</v>
      </c>
      <c r="R230" s="42">
        <v>152010237.18003255</v>
      </c>
      <c r="S230" s="42">
        <v>147168235.75123516</v>
      </c>
      <c r="T230" s="42">
        <v>142326234.32243776</v>
      </c>
      <c r="U230" s="42">
        <v>137484232.89364037</v>
      </c>
      <c r="V230" s="42">
        <v>132642231.46484298</v>
      </c>
      <c r="W230" s="42">
        <v>127800230.03604558</v>
      </c>
      <c r="X230" s="42">
        <v>122958228.60724819</v>
      </c>
      <c r="Y230" s="42">
        <v>118116227.17845079</v>
      </c>
    </row>
    <row r="231" spans="1:25" x14ac:dyDescent="0.25">
      <c r="A231" s="1" t="s">
        <v>4</v>
      </c>
      <c r="B231" s="1" t="s">
        <v>5</v>
      </c>
      <c r="D231" s="68" t="s">
        <v>263</v>
      </c>
      <c r="E231" t="s">
        <v>253</v>
      </c>
      <c r="F231" s="42">
        <v>5567123.0412321538</v>
      </c>
      <c r="G231" s="42">
        <v>5381762.0315401917</v>
      </c>
      <c r="H231" s="42">
        <v>5196401.0218482297</v>
      </c>
      <c r="I231" s="42">
        <v>5011040.0121562677</v>
      </c>
      <c r="J231" s="42">
        <v>4825679.0024643056</v>
      </c>
      <c r="K231" s="42">
        <v>4640317.9927723436</v>
      </c>
      <c r="L231" s="42">
        <v>4454956.9830803815</v>
      </c>
      <c r="M231" s="42">
        <v>4269595.9733884195</v>
      </c>
      <c r="N231" s="42">
        <v>4084234.9636964574</v>
      </c>
      <c r="O231" s="42">
        <v>3898873.9540044954</v>
      </c>
      <c r="P231" s="42">
        <v>3713512.9443125334</v>
      </c>
      <c r="Q231" s="42">
        <v>3528151.9346205713</v>
      </c>
      <c r="R231" s="42">
        <v>3342790.9249286093</v>
      </c>
      <c r="S231" s="42">
        <v>3157429.9152366472</v>
      </c>
      <c r="T231" s="42">
        <v>2972068.9055446852</v>
      </c>
      <c r="U231" s="42">
        <v>2786707.8958527232</v>
      </c>
      <c r="V231" s="42">
        <v>2601346.8861607611</v>
      </c>
      <c r="W231" s="42">
        <v>2415985.8764687991</v>
      </c>
      <c r="X231" s="42">
        <v>2230624.866776837</v>
      </c>
      <c r="Y231" s="42">
        <v>2045263.8570848752</v>
      </c>
    </row>
    <row r="232" spans="1:25" x14ac:dyDescent="0.25">
      <c r="A232" s="1" t="s">
        <v>4</v>
      </c>
      <c r="B232" s="1" t="s">
        <v>5</v>
      </c>
      <c r="D232" s="68" t="s">
        <v>264</v>
      </c>
      <c r="E232" t="s">
        <v>253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  <c r="P232" s="42">
        <v>0</v>
      </c>
      <c r="Q232" s="42">
        <v>0</v>
      </c>
      <c r="R232" s="42">
        <v>0</v>
      </c>
      <c r="S232" s="42">
        <v>0</v>
      </c>
      <c r="T232" s="42">
        <v>0</v>
      </c>
      <c r="U232" s="42">
        <v>0</v>
      </c>
      <c r="V232" s="42">
        <v>0</v>
      </c>
      <c r="W232" s="42">
        <v>0</v>
      </c>
      <c r="X232" s="42">
        <v>0</v>
      </c>
      <c r="Y232" s="42">
        <v>0</v>
      </c>
    </row>
    <row r="233" spans="1:25" x14ac:dyDescent="0.25">
      <c r="A233" s="1" t="s">
        <v>4</v>
      </c>
      <c r="B233" s="1" t="s">
        <v>5</v>
      </c>
      <c r="D233" s="68" t="s">
        <v>265</v>
      </c>
      <c r="E233" t="s">
        <v>253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0</v>
      </c>
    </row>
    <row r="234" spans="1:25" x14ac:dyDescent="0.25">
      <c r="A234" s="1" t="s">
        <v>4</v>
      </c>
      <c r="B234" s="1" t="s">
        <v>5</v>
      </c>
      <c r="D234" s="68" t="s">
        <v>266</v>
      </c>
      <c r="E234" t="s">
        <v>253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  <c r="T234" s="42">
        <v>0</v>
      </c>
      <c r="U234" s="42">
        <v>0</v>
      </c>
      <c r="V234" s="42">
        <v>0</v>
      </c>
      <c r="W234" s="42">
        <v>0</v>
      </c>
      <c r="X234" s="42">
        <v>0</v>
      </c>
      <c r="Y234" s="42">
        <v>0</v>
      </c>
    </row>
    <row r="235" spans="1:25" x14ac:dyDescent="0.25">
      <c r="A235" s="1" t="s">
        <v>4</v>
      </c>
      <c r="B235" s="1" t="s">
        <v>5</v>
      </c>
      <c r="D235" s="68" t="s">
        <v>267</v>
      </c>
      <c r="E235" t="s">
        <v>253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42">
        <v>0</v>
      </c>
      <c r="T235" s="42">
        <v>0</v>
      </c>
      <c r="U235" s="42">
        <v>0</v>
      </c>
      <c r="V235" s="42">
        <v>0</v>
      </c>
      <c r="W235" s="42">
        <v>0</v>
      </c>
      <c r="X235" s="42">
        <v>0</v>
      </c>
      <c r="Y235" s="42">
        <v>0</v>
      </c>
    </row>
    <row r="236" spans="1:25" x14ac:dyDescent="0.25">
      <c r="A236" s="1" t="s">
        <v>4</v>
      </c>
      <c r="B236" s="1" t="s">
        <v>5</v>
      </c>
      <c r="D236" s="71" t="s">
        <v>268</v>
      </c>
      <c r="E236" t="s">
        <v>253</v>
      </c>
      <c r="F236" s="23">
        <v>960280438.34299183</v>
      </c>
      <c r="G236" s="23">
        <v>928999272.19097209</v>
      </c>
      <c r="H236" s="23">
        <v>897718106.03895235</v>
      </c>
      <c r="I236" s="23">
        <v>866436939.88693249</v>
      </c>
      <c r="J236" s="23">
        <v>835155773.73491263</v>
      </c>
      <c r="K236" s="23">
        <v>803874607.58289289</v>
      </c>
      <c r="L236" s="23">
        <v>772593442.39615738</v>
      </c>
      <c r="M236" s="23">
        <v>741312278.13999009</v>
      </c>
      <c r="N236" s="23">
        <v>710031114.77967513</v>
      </c>
      <c r="O236" s="23">
        <v>678749952.28049672</v>
      </c>
      <c r="P236" s="23">
        <v>647468790.60773897</v>
      </c>
      <c r="Q236" s="23">
        <v>617818367.39869428</v>
      </c>
      <c r="R236" s="23">
        <v>588288610.29866755</v>
      </c>
      <c r="S236" s="23">
        <v>558758854.16512859</v>
      </c>
      <c r="T236" s="23">
        <v>529229098.96456522</v>
      </c>
      <c r="U236" s="23">
        <v>499699344.66346532</v>
      </c>
      <c r="V236" s="23">
        <v>470169591.22831643</v>
      </c>
      <c r="W236" s="23">
        <v>440639838.62560666</v>
      </c>
      <c r="X236" s="23">
        <v>411299300.19378501</v>
      </c>
      <c r="Y236" s="23">
        <v>384856040.54092801</v>
      </c>
    </row>
    <row r="237" spans="1:25" x14ac:dyDescent="0.25">
      <c r="A237" s="1" t="s">
        <v>4</v>
      </c>
      <c r="B237" s="1" t="s">
        <v>5</v>
      </c>
      <c r="D237" s="68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</row>
    <row r="238" spans="1:25" x14ac:dyDescent="0.25">
      <c r="A238" s="1" t="s">
        <v>4</v>
      </c>
      <c r="B238" s="1" t="s">
        <v>5</v>
      </c>
      <c r="D238" s="68" t="s">
        <v>252</v>
      </c>
      <c r="E238" t="s">
        <v>269</v>
      </c>
      <c r="F238" s="42">
        <v>179125731.5238224</v>
      </c>
      <c r="G238" s="42">
        <v>172491445.17108822</v>
      </c>
      <c r="H238" s="42">
        <v>165857158.81835404</v>
      </c>
      <c r="I238" s="42">
        <v>159222872.46561986</v>
      </c>
      <c r="J238" s="42">
        <v>152588586.11288568</v>
      </c>
      <c r="K238" s="42">
        <v>145954299.76015151</v>
      </c>
      <c r="L238" s="42">
        <v>139320013.40741733</v>
      </c>
      <c r="M238" s="42">
        <v>132685727.05468316</v>
      </c>
      <c r="N238" s="42">
        <v>126051440.701949</v>
      </c>
      <c r="O238" s="42">
        <v>119417154.34921484</v>
      </c>
      <c r="P238" s="42">
        <v>112782867.99648067</v>
      </c>
      <c r="Q238" s="42">
        <v>106148581.64374651</v>
      </c>
      <c r="R238" s="42">
        <v>99514295.291012347</v>
      </c>
      <c r="S238" s="42">
        <v>92880008.938278183</v>
      </c>
      <c r="T238" s="42">
        <v>86245722.58554402</v>
      </c>
      <c r="U238" s="42">
        <v>79611436.232809857</v>
      </c>
      <c r="V238" s="42">
        <v>72977149.880075693</v>
      </c>
      <c r="W238" s="42">
        <v>66342863.52734153</v>
      </c>
      <c r="X238" s="42">
        <v>59708577.174607366</v>
      </c>
      <c r="Y238" s="42">
        <v>53074290.821873203</v>
      </c>
    </row>
    <row r="239" spans="1:25" x14ac:dyDescent="0.25">
      <c r="A239" s="1" t="s">
        <v>4</v>
      </c>
      <c r="B239" s="1" t="s">
        <v>5</v>
      </c>
      <c r="D239" s="68" t="s">
        <v>254</v>
      </c>
      <c r="E239" t="s">
        <v>269</v>
      </c>
      <c r="F239" s="42">
        <v>15883333.792010453</v>
      </c>
      <c r="G239" s="42">
        <v>14131924.740017422</v>
      </c>
      <c r="H239" s="42">
        <v>12380515.68802439</v>
      </c>
      <c r="I239" s="42">
        <v>10629106.636031359</v>
      </c>
      <c r="J239" s="42">
        <v>8877697.5840383284</v>
      </c>
      <c r="K239" s="42">
        <v>7126289.4973294353</v>
      </c>
      <c r="L239" s="42">
        <v>5374882.3411888191</v>
      </c>
      <c r="M239" s="42">
        <v>3623476.0809006179</v>
      </c>
      <c r="N239" s="42">
        <v>1872070.6817489704</v>
      </c>
      <c r="O239" s="42">
        <v>120666.10901801474</v>
      </c>
      <c r="P239" s="42">
        <v>0</v>
      </c>
      <c r="Q239" s="42">
        <v>0</v>
      </c>
      <c r="R239" s="42">
        <v>0</v>
      </c>
      <c r="S239" s="42">
        <v>0</v>
      </c>
      <c r="T239" s="42">
        <v>0</v>
      </c>
      <c r="U239" s="42">
        <v>0</v>
      </c>
      <c r="V239" s="42">
        <v>0</v>
      </c>
      <c r="W239" s="42">
        <v>0</v>
      </c>
      <c r="X239" s="42">
        <v>0</v>
      </c>
      <c r="Y239" s="42">
        <v>0</v>
      </c>
    </row>
    <row r="240" spans="1:25" x14ac:dyDescent="0.25">
      <c r="A240" s="1" t="s">
        <v>4</v>
      </c>
      <c r="B240" s="1" t="s">
        <v>5</v>
      </c>
      <c r="D240" s="68" t="s">
        <v>255</v>
      </c>
      <c r="E240" t="s">
        <v>269</v>
      </c>
      <c r="F240" s="42">
        <v>51741661.416177705</v>
      </c>
      <c r="G240" s="42">
        <v>49817122.853629507</v>
      </c>
      <c r="H240" s="42">
        <v>47892584.291081309</v>
      </c>
      <c r="I240" s="42">
        <v>45968045.728533112</v>
      </c>
      <c r="J240" s="42">
        <v>44043507.165984914</v>
      </c>
      <c r="K240" s="42">
        <v>42118968.603436716</v>
      </c>
      <c r="L240" s="42">
        <v>40194430.040888518</v>
      </c>
      <c r="M240" s="42">
        <v>38269891.47834032</v>
      </c>
      <c r="N240" s="42">
        <v>36345352.915792122</v>
      </c>
      <c r="O240" s="42">
        <v>34420814.353243925</v>
      </c>
      <c r="P240" s="42">
        <v>32496275.790695723</v>
      </c>
      <c r="Q240" s="42">
        <v>30571737.228147522</v>
      </c>
      <c r="R240" s="42">
        <v>28647198.66559932</v>
      </c>
      <c r="S240" s="42">
        <v>26722660.103051119</v>
      </c>
      <c r="T240" s="42">
        <v>24798121.540502917</v>
      </c>
      <c r="U240" s="42">
        <v>22873582.977954715</v>
      </c>
      <c r="V240" s="42">
        <v>20949044.415406514</v>
      </c>
      <c r="W240" s="42">
        <v>19024505.852858312</v>
      </c>
      <c r="X240" s="42">
        <v>17099967.290310111</v>
      </c>
      <c r="Y240" s="42">
        <v>15175428.727761911</v>
      </c>
    </row>
    <row r="241" spans="1:25" x14ac:dyDescent="0.25">
      <c r="A241" s="1" t="s">
        <v>4</v>
      </c>
      <c r="B241" s="1" t="s">
        <v>5</v>
      </c>
      <c r="D241" s="68" t="s">
        <v>256</v>
      </c>
      <c r="E241" t="s">
        <v>269</v>
      </c>
      <c r="F241" s="42">
        <v>17911340.025248308</v>
      </c>
      <c r="G241" s="42">
        <v>16979646.375413846</v>
      </c>
      <c r="H241" s="42">
        <v>16047952.725579385</v>
      </c>
      <c r="I241" s="42">
        <v>15116259.075744923</v>
      </c>
      <c r="J241" s="42">
        <v>14184565.425910462</v>
      </c>
      <c r="K241" s="42">
        <v>13252871.776076</v>
      </c>
      <c r="L241" s="42">
        <v>12321178.126241539</v>
      </c>
      <c r="M241" s="42">
        <v>11389484.476407077</v>
      </c>
      <c r="N241" s="42">
        <v>10457790.826572616</v>
      </c>
      <c r="O241" s="42">
        <v>9526097.1767381541</v>
      </c>
      <c r="P241" s="42">
        <v>8594403.5269036926</v>
      </c>
      <c r="Q241" s="42">
        <v>7662709.8770692311</v>
      </c>
      <c r="R241" s="42">
        <v>6731017.1937225657</v>
      </c>
      <c r="S241" s="42">
        <v>5799325.4433514941</v>
      </c>
      <c r="T241" s="42">
        <v>4867634.5924438126</v>
      </c>
      <c r="U241" s="42">
        <v>3935944.6074873186</v>
      </c>
      <c r="V241" s="42">
        <v>3004255.4549698085</v>
      </c>
      <c r="W241" s="42">
        <v>2072567.1013790788</v>
      </c>
      <c r="X241" s="42">
        <v>1140879.5132029266</v>
      </c>
      <c r="Y241" s="42">
        <v>209192.65692914883</v>
      </c>
    </row>
    <row r="242" spans="1:25" x14ac:dyDescent="0.25">
      <c r="A242" s="1" t="s">
        <v>4</v>
      </c>
      <c r="B242" s="1" t="s">
        <v>5</v>
      </c>
      <c r="D242" s="68" t="s">
        <v>257</v>
      </c>
      <c r="E242" t="s">
        <v>269</v>
      </c>
      <c r="F242" s="42">
        <v>186109938.5194875</v>
      </c>
      <c r="G242" s="42">
        <v>181084389.29914585</v>
      </c>
      <c r="H242" s="42">
        <v>176058840.07880419</v>
      </c>
      <c r="I242" s="42">
        <v>171033290.85846254</v>
      </c>
      <c r="J242" s="42">
        <v>166007741.63812089</v>
      </c>
      <c r="K242" s="42">
        <v>160982192.41777924</v>
      </c>
      <c r="L242" s="42">
        <v>155956643.19743758</v>
      </c>
      <c r="M242" s="42">
        <v>150931093.97709593</v>
      </c>
      <c r="N242" s="42">
        <v>145905544.75675428</v>
      </c>
      <c r="O242" s="42">
        <v>140879995.53641263</v>
      </c>
      <c r="P242" s="42">
        <v>135854446.31607097</v>
      </c>
      <c r="Q242" s="42">
        <v>130828897.09572932</v>
      </c>
      <c r="R242" s="42">
        <v>125803347.87538767</v>
      </c>
      <c r="S242" s="42">
        <v>120777798.65504602</v>
      </c>
      <c r="T242" s="42">
        <v>115752249.43470436</v>
      </c>
      <c r="U242" s="42">
        <v>110726700.21436271</v>
      </c>
      <c r="V242" s="42">
        <v>105701150.99402106</v>
      </c>
      <c r="W242" s="42">
        <v>100675601.77367941</v>
      </c>
      <c r="X242" s="42">
        <v>95650052.553337753</v>
      </c>
      <c r="Y242" s="42">
        <v>90624503.3329961</v>
      </c>
    </row>
    <row r="243" spans="1:25" x14ac:dyDescent="0.25">
      <c r="A243" s="1" t="s">
        <v>4</v>
      </c>
      <c r="B243" s="1" t="s">
        <v>5</v>
      </c>
      <c r="D243" s="68" t="s">
        <v>258</v>
      </c>
      <c r="E243" t="s">
        <v>269</v>
      </c>
      <c r="F243" s="42">
        <v>19241859.245116085</v>
      </c>
      <c r="G243" s="42">
        <v>18504874.188526805</v>
      </c>
      <c r="H243" s="42">
        <v>17767889.131937526</v>
      </c>
      <c r="I243" s="42">
        <v>17030904.075348247</v>
      </c>
      <c r="J243" s="42">
        <v>16293919.018758969</v>
      </c>
      <c r="K243" s="42">
        <v>15556933.962169692</v>
      </c>
      <c r="L243" s="42">
        <v>14819948.905580414</v>
      </c>
      <c r="M243" s="42">
        <v>14082963.848991137</v>
      </c>
      <c r="N243" s="42">
        <v>13345978.79240186</v>
      </c>
      <c r="O243" s="42">
        <v>12608993.735812582</v>
      </c>
      <c r="P243" s="42">
        <v>11872008.679223305</v>
      </c>
      <c r="Q243" s="42">
        <v>11135023.622634027</v>
      </c>
      <c r="R243" s="42">
        <v>10398038.56604475</v>
      </c>
      <c r="S243" s="42">
        <v>9661053.5094554722</v>
      </c>
      <c r="T243" s="42">
        <v>8924068.4528661948</v>
      </c>
      <c r="U243" s="42">
        <v>8187083.3962769164</v>
      </c>
      <c r="V243" s="42">
        <v>7450098.339687638</v>
      </c>
      <c r="W243" s="42">
        <v>6713113.2830983596</v>
      </c>
      <c r="X243" s="42">
        <v>5976128.2265090812</v>
      </c>
      <c r="Y243" s="42">
        <v>5239143.1699198028</v>
      </c>
    </row>
    <row r="244" spans="1:25" x14ac:dyDescent="0.25">
      <c r="A244" s="1" t="s">
        <v>4</v>
      </c>
      <c r="B244" s="1" t="s">
        <v>5</v>
      </c>
      <c r="D244" s="68" t="s">
        <v>259</v>
      </c>
      <c r="E244" t="s">
        <v>269</v>
      </c>
      <c r="F244" s="42">
        <v>118677070.75321881</v>
      </c>
      <c r="G244" s="42">
        <v>115119502.17536469</v>
      </c>
      <c r="H244" s="42">
        <v>111561933.59751056</v>
      </c>
      <c r="I244" s="42">
        <v>108004365.01965643</v>
      </c>
      <c r="J244" s="42">
        <v>104446796.44180231</v>
      </c>
      <c r="K244" s="42">
        <v>100889227.86394818</v>
      </c>
      <c r="L244" s="42">
        <v>97331659.286094055</v>
      </c>
      <c r="M244" s="42">
        <v>93774090.708239928</v>
      </c>
      <c r="N244" s="42">
        <v>90216522.130385801</v>
      </c>
      <c r="O244" s="42">
        <v>86658953.552531675</v>
      </c>
      <c r="P244" s="42">
        <v>83101384.974677548</v>
      </c>
      <c r="Q244" s="42">
        <v>79543816.396823421</v>
      </c>
      <c r="R244" s="42">
        <v>75986247.818969294</v>
      </c>
      <c r="S244" s="42">
        <v>72428679.241115168</v>
      </c>
      <c r="T244" s="42">
        <v>68871110.663261041</v>
      </c>
      <c r="U244" s="42">
        <v>65313542.085406914</v>
      </c>
      <c r="V244" s="42">
        <v>61755973.507552788</v>
      </c>
      <c r="W244" s="42">
        <v>58198404.929698661</v>
      </c>
      <c r="X244" s="42">
        <v>54640836.351844534</v>
      </c>
      <c r="Y244" s="42">
        <v>51083267.773990408</v>
      </c>
    </row>
    <row r="245" spans="1:25" x14ac:dyDescent="0.25">
      <c r="A245" s="1" t="s">
        <v>4</v>
      </c>
      <c r="B245" s="1" t="s">
        <v>5</v>
      </c>
      <c r="D245" s="68" t="s">
        <v>260</v>
      </c>
      <c r="E245" t="s">
        <v>269</v>
      </c>
      <c r="F245" s="42">
        <v>77373181.805813894</v>
      </c>
      <c r="G245" s="42">
        <v>74767899.94968982</v>
      </c>
      <c r="H245" s="42">
        <v>72162618.093565747</v>
      </c>
      <c r="I245" s="42">
        <v>69557336.237441674</v>
      </c>
      <c r="J245" s="42">
        <v>66952054.381317601</v>
      </c>
      <c r="K245" s="42">
        <v>64346772.525193527</v>
      </c>
      <c r="L245" s="42">
        <v>61741490.669069454</v>
      </c>
      <c r="M245" s="42">
        <v>59136208.812945381</v>
      </c>
      <c r="N245" s="42">
        <v>56530926.956821308</v>
      </c>
      <c r="O245" s="42">
        <v>53925645.100697234</v>
      </c>
      <c r="P245" s="42">
        <v>51320363.244573161</v>
      </c>
      <c r="Q245" s="42">
        <v>48715081.388449088</v>
      </c>
      <c r="R245" s="42">
        <v>46109799.532325014</v>
      </c>
      <c r="S245" s="42">
        <v>43504517.676200941</v>
      </c>
      <c r="T245" s="42">
        <v>40899235.820076868</v>
      </c>
      <c r="U245" s="42">
        <v>38293953.963952795</v>
      </c>
      <c r="V245" s="42">
        <v>35688672.107828721</v>
      </c>
      <c r="W245" s="42">
        <v>33083390.251704648</v>
      </c>
      <c r="X245" s="42">
        <v>30478108.395580575</v>
      </c>
      <c r="Y245" s="42">
        <v>27872826.539456502</v>
      </c>
    </row>
    <row r="246" spans="1:25" x14ac:dyDescent="0.25">
      <c r="A246" s="1" t="s">
        <v>4</v>
      </c>
      <c r="B246" s="1" t="s">
        <v>5</v>
      </c>
      <c r="D246" s="68" t="s">
        <v>261</v>
      </c>
      <c r="E246" t="s">
        <v>269</v>
      </c>
      <c r="F246" s="42">
        <v>52281140.181732871</v>
      </c>
      <c r="G246" s="42">
        <v>49194648.79622145</v>
      </c>
      <c r="H246" s="42">
        <v>46108157.410710029</v>
      </c>
      <c r="I246" s="42">
        <v>43021666.025198609</v>
      </c>
      <c r="J246" s="42">
        <v>39935174.639687188</v>
      </c>
      <c r="K246" s="42">
        <v>36848683.254175767</v>
      </c>
      <c r="L246" s="42">
        <v>33762191.868664347</v>
      </c>
      <c r="M246" s="42">
        <v>30675700.483152922</v>
      </c>
      <c r="N246" s="42">
        <v>27589209.097641498</v>
      </c>
      <c r="O246" s="42">
        <v>24502717.712130073</v>
      </c>
      <c r="P246" s="42">
        <v>21416226.326618649</v>
      </c>
      <c r="Q246" s="42">
        <v>18329734.941107225</v>
      </c>
      <c r="R246" s="42">
        <v>15243243.5555958</v>
      </c>
      <c r="S246" s="42">
        <v>12156752.170084376</v>
      </c>
      <c r="T246" s="42">
        <v>9070260.7845729515</v>
      </c>
      <c r="U246" s="42">
        <v>5983769.399061528</v>
      </c>
      <c r="V246" s="42">
        <v>2897278.0135501046</v>
      </c>
      <c r="W246" s="42">
        <v>0</v>
      </c>
      <c r="X246" s="42">
        <v>0</v>
      </c>
      <c r="Y246" s="42">
        <v>0</v>
      </c>
    </row>
    <row r="247" spans="1:25" x14ac:dyDescent="0.25">
      <c r="A247" s="1" t="s">
        <v>4</v>
      </c>
      <c r="B247" s="1" t="s">
        <v>5</v>
      </c>
      <c r="D247" s="68" t="s">
        <v>262</v>
      </c>
      <c r="E247" t="s">
        <v>269</v>
      </c>
      <c r="F247" s="42">
        <v>205272252.89680389</v>
      </c>
      <c r="G247" s="42">
        <v>200430251.46800649</v>
      </c>
      <c r="H247" s="42">
        <v>195588250.0392091</v>
      </c>
      <c r="I247" s="42">
        <v>190746248.6104117</v>
      </c>
      <c r="J247" s="42">
        <v>185904247.18161431</v>
      </c>
      <c r="K247" s="42">
        <v>181062245.75281692</v>
      </c>
      <c r="L247" s="42">
        <v>176220244.32401952</v>
      </c>
      <c r="M247" s="42">
        <v>171378242.89522213</v>
      </c>
      <c r="N247" s="42">
        <v>166536241.46642473</v>
      </c>
      <c r="O247" s="42">
        <v>161694240.03762734</v>
      </c>
      <c r="P247" s="42">
        <v>156852238.60882995</v>
      </c>
      <c r="Q247" s="42">
        <v>152010237.18003255</v>
      </c>
      <c r="R247" s="42">
        <v>147168235.75123516</v>
      </c>
      <c r="S247" s="42">
        <v>142326234.32243776</v>
      </c>
      <c r="T247" s="42">
        <v>137484232.89364037</v>
      </c>
      <c r="U247" s="42">
        <v>132642231.46484298</v>
      </c>
      <c r="V247" s="42">
        <v>127800230.03604558</v>
      </c>
      <c r="W247" s="42">
        <v>122958228.60724819</v>
      </c>
      <c r="X247" s="42">
        <v>118116227.17845079</v>
      </c>
      <c r="Y247" s="42">
        <v>113274225.7496534</v>
      </c>
    </row>
    <row r="248" spans="1:25" x14ac:dyDescent="0.25">
      <c r="A248" s="1" t="s">
        <v>4</v>
      </c>
      <c r="B248" s="1" t="s">
        <v>5</v>
      </c>
      <c r="D248" s="68" t="s">
        <v>263</v>
      </c>
      <c r="E248" t="s">
        <v>269</v>
      </c>
      <c r="F248" s="42">
        <v>5381762.0315401917</v>
      </c>
      <c r="G248" s="42">
        <v>5196401.0218482297</v>
      </c>
      <c r="H248" s="42">
        <v>5011040.0121562677</v>
      </c>
      <c r="I248" s="42">
        <v>4825679.0024643056</v>
      </c>
      <c r="J248" s="42">
        <v>4640317.9927723436</v>
      </c>
      <c r="K248" s="42">
        <v>4454956.9830803815</v>
      </c>
      <c r="L248" s="42">
        <v>4269595.9733884195</v>
      </c>
      <c r="M248" s="42">
        <v>4084234.9636964574</v>
      </c>
      <c r="N248" s="42">
        <v>3898873.9540044954</v>
      </c>
      <c r="O248" s="42">
        <v>3713512.9443125334</v>
      </c>
      <c r="P248" s="42">
        <v>3528151.9346205713</v>
      </c>
      <c r="Q248" s="42">
        <v>3342790.9249286093</v>
      </c>
      <c r="R248" s="42">
        <v>3157429.9152366472</v>
      </c>
      <c r="S248" s="42">
        <v>2972068.9055446852</v>
      </c>
      <c r="T248" s="42">
        <v>2786707.8958527232</v>
      </c>
      <c r="U248" s="42">
        <v>2601346.8861607611</v>
      </c>
      <c r="V248" s="42">
        <v>2415985.8764687991</v>
      </c>
      <c r="W248" s="42">
        <v>2230624.866776837</v>
      </c>
      <c r="X248" s="42">
        <v>2045263.8570848752</v>
      </c>
      <c r="Y248" s="42">
        <v>1859902.8473929134</v>
      </c>
    </row>
    <row r="249" spans="1:25" x14ac:dyDescent="0.25">
      <c r="A249" s="1" t="s">
        <v>4</v>
      </c>
      <c r="B249" s="1" t="s">
        <v>5</v>
      </c>
      <c r="D249" s="68" t="s">
        <v>264</v>
      </c>
      <c r="E249" t="s">
        <v>269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  <c r="P249" s="42">
        <v>0</v>
      </c>
      <c r="Q249" s="42">
        <v>0</v>
      </c>
      <c r="R249" s="42">
        <v>0</v>
      </c>
      <c r="S249" s="42">
        <v>0</v>
      </c>
      <c r="T249" s="42">
        <v>0</v>
      </c>
      <c r="U249" s="42">
        <v>0</v>
      </c>
      <c r="V249" s="42">
        <v>0</v>
      </c>
      <c r="W249" s="42">
        <v>0</v>
      </c>
      <c r="X249" s="42">
        <v>0</v>
      </c>
      <c r="Y249" s="42">
        <v>0</v>
      </c>
    </row>
    <row r="250" spans="1:25" x14ac:dyDescent="0.25">
      <c r="A250" s="1" t="s">
        <v>4</v>
      </c>
      <c r="B250" s="1" t="s">
        <v>5</v>
      </c>
      <c r="D250" s="68" t="s">
        <v>265</v>
      </c>
      <c r="E250" t="s">
        <v>269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  <c r="P250" s="42">
        <v>0</v>
      </c>
      <c r="Q250" s="42">
        <v>0</v>
      </c>
      <c r="R250" s="42">
        <v>0</v>
      </c>
      <c r="S250" s="42">
        <v>0</v>
      </c>
      <c r="T250" s="42">
        <v>0</v>
      </c>
      <c r="U250" s="42">
        <v>0</v>
      </c>
      <c r="V250" s="42">
        <v>0</v>
      </c>
      <c r="W250" s="42">
        <v>0</v>
      </c>
      <c r="X250" s="42">
        <v>0</v>
      </c>
      <c r="Y250" s="42">
        <v>0</v>
      </c>
    </row>
    <row r="251" spans="1:25" x14ac:dyDescent="0.25">
      <c r="A251" s="1" t="s">
        <v>4</v>
      </c>
      <c r="B251" s="1" t="s">
        <v>5</v>
      </c>
      <c r="D251" s="68" t="s">
        <v>266</v>
      </c>
      <c r="E251" t="s">
        <v>269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42">
        <v>0</v>
      </c>
      <c r="X251" s="42">
        <v>0</v>
      </c>
      <c r="Y251" s="42">
        <v>0</v>
      </c>
    </row>
    <row r="252" spans="1:25" x14ac:dyDescent="0.25">
      <c r="A252" s="1" t="s">
        <v>4</v>
      </c>
      <c r="B252" s="1" t="s">
        <v>5</v>
      </c>
      <c r="D252" s="68" t="s">
        <v>267</v>
      </c>
      <c r="E252" t="s">
        <v>269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  <c r="P252" s="42">
        <v>0</v>
      </c>
      <c r="Q252" s="42">
        <v>0</v>
      </c>
      <c r="R252" s="42">
        <v>0</v>
      </c>
      <c r="S252" s="42">
        <v>0</v>
      </c>
      <c r="T252" s="42">
        <v>0</v>
      </c>
      <c r="U252" s="42">
        <v>0</v>
      </c>
      <c r="V252" s="42">
        <v>0</v>
      </c>
      <c r="W252" s="42">
        <v>0</v>
      </c>
      <c r="X252" s="42">
        <v>0</v>
      </c>
      <c r="Y252" s="42">
        <v>0</v>
      </c>
    </row>
    <row r="253" spans="1:25" x14ac:dyDescent="0.25">
      <c r="A253" s="1" t="s">
        <v>4</v>
      </c>
      <c r="B253" s="1" t="s">
        <v>5</v>
      </c>
      <c r="D253" s="71" t="s">
        <v>268</v>
      </c>
      <c r="E253" t="s">
        <v>269</v>
      </c>
      <c r="F253" s="23">
        <v>928999272.19097209</v>
      </c>
      <c r="G253" s="23">
        <v>897718106.03895235</v>
      </c>
      <c r="H253" s="23">
        <v>866436939.88693249</v>
      </c>
      <c r="I253" s="23">
        <v>835155773.73491263</v>
      </c>
      <c r="J253" s="23">
        <v>803874607.58289289</v>
      </c>
      <c r="K253" s="23">
        <v>772593442.39615738</v>
      </c>
      <c r="L253" s="23">
        <v>741312278.13999009</v>
      </c>
      <c r="M253" s="23">
        <v>710031114.77967513</v>
      </c>
      <c r="N253" s="23">
        <v>678749952.28049672</v>
      </c>
      <c r="O253" s="23">
        <v>647468790.60773897</v>
      </c>
      <c r="P253" s="23">
        <v>617818367.39869428</v>
      </c>
      <c r="Q253" s="23">
        <v>588288610.29866755</v>
      </c>
      <c r="R253" s="23">
        <v>558758854.16512859</v>
      </c>
      <c r="S253" s="23">
        <v>529229098.96456522</v>
      </c>
      <c r="T253" s="23">
        <v>499699344.66346532</v>
      </c>
      <c r="U253" s="23">
        <v>470169591.22831643</v>
      </c>
      <c r="V253" s="23">
        <v>440639838.62560666</v>
      </c>
      <c r="W253" s="23">
        <v>411299300.19378501</v>
      </c>
      <c r="X253" s="23">
        <v>384856040.54092801</v>
      </c>
      <c r="Y253" s="23">
        <v>358412781.61997336</v>
      </c>
    </row>
    <row r="254" spans="1:25" x14ac:dyDescent="0.25">
      <c r="A254" s="1" t="s">
        <v>4</v>
      </c>
      <c r="B254" s="1" t="s">
        <v>5</v>
      </c>
      <c r="D254" s="68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</row>
    <row r="255" spans="1:25" x14ac:dyDescent="0.25">
      <c r="A255" s="1" t="s">
        <v>4</v>
      </c>
      <c r="B255" s="1" t="s">
        <v>5</v>
      </c>
      <c r="D255" s="68" t="s">
        <v>252</v>
      </c>
      <c r="E255" t="s">
        <v>270</v>
      </c>
      <c r="F255" s="39">
        <v>6634286.3527341783</v>
      </c>
      <c r="G255" s="39">
        <v>6634286.3527341783</v>
      </c>
      <c r="H255" s="39">
        <v>6634286.3527341783</v>
      </c>
      <c r="I255" s="39">
        <v>6634286.3527341783</v>
      </c>
      <c r="J255" s="39">
        <v>6634286.3527341783</v>
      </c>
      <c r="K255" s="39">
        <v>6634286.3527341783</v>
      </c>
      <c r="L255" s="39">
        <v>6634286.3527341783</v>
      </c>
      <c r="M255" s="39">
        <v>6634286.3527341634</v>
      </c>
      <c r="N255" s="39">
        <v>6634286.3527341634</v>
      </c>
      <c r="O255" s="39">
        <v>6634286.3527341634</v>
      </c>
      <c r="P255" s="39">
        <v>6634286.3527341634</v>
      </c>
      <c r="Q255" s="39">
        <v>6634286.3527341634</v>
      </c>
      <c r="R255" s="39">
        <v>6634286.3527341634</v>
      </c>
      <c r="S255" s="39">
        <v>6634286.3527341634</v>
      </c>
      <c r="T255" s="39">
        <v>6634286.3527341634</v>
      </c>
      <c r="U255" s="39">
        <v>6634286.3527341634</v>
      </c>
      <c r="V255" s="39">
        <v>6634286.3527341634</v>
      </c>
      <c r="W255" s="39">
        <v>6634286.3527341634</v>
      </c>
      <c r="X255" s="39">
        <v>6634286.3527341634</v>
      </c>
      <c r="Y255" s="39">
        <v>6634286.3527341634</v>
      </c>
    </row>
    <row r="256" spans="1:25" x14ac:dyDescent="0.25">
      <c r="A256" s="1" t="s">
        <v>4</v>
      </c>
      <c r="B256" s="1" t="s">
        <v>5</v>
      </c>
      <c r="D256" s="68" t="s">
        <v>254</v>
      </c>
      <c r="E256" t="s">
        <v>270</v>
      </c>
      <c r="F256" s="39">
        <v>1751409.0519930311</v>
      </c>
      <c r="G256" s="39">
        <v>1751409.0519930311</v>
      </c>
      <c r="H256" s="39">
        <v>1751409.0519930311</v>
      </c>
      <c r="I256" s="39">
        <v>1751409.0519930311</v>
      </c>
      <c r="J256" s="39">
        <v>1751409.0519930311</v>
      </c>
      <c r="K256" s="39">
        <v>1751408.0867088931</v>
      </c>
      <c r="L256" s="39">
        <v>1751407.1561406162</v>
      </c>
      <c r="M256" s="39">
        <v>1751406.2602882013</v>
      </c>
      <c r="N256" s="39">
        <v>1751405.3991516475</v>
      </c>
      <c r="O256" s="39">
        <v>1751404.5727309557</v>
      </c>
      <c r="P256" s="39">
        <v>120666.10901801474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</row>
    <row r="257" spans="1:45" x14ac:dyDescent="0.25">
      <c r="A257" s="1" t="s">
        <v>4</v>
      </c>
      <c r="B257" s="1" t="s">
        <v>5</v>
      </c>
      <c r="D257" s="68" t="s">
        <v>255</v>
      </c>
      <c r="E257" t="s">
        <v>270</v>
      </c>
      <c r="F257" s="39">
        <v>1924538.5625481978</v>
      </c>
      <c r="G257" s="39">
        <v>1924538.5625481978</v>
      </c>
      <c r="H257" s="39">
        <v>1924538.5625481978</v>
      </c>
      <c r="I257" s="39">
        <v>1924538.5625481978</v>
      </c>
      <c r="J257" s="39">
        <v>1924538.5625481978</v>
      </c>
      <c r="K257" s="39">
        <v>1924538.5625481978</v>
      </c>
      <c r="L257" s="39">
        <v>1924538.5625481978</v>
      </c>
      <c r="M257" s="39">
        <v>1924538.5625481978</v>
      </c>
      <c r="N257" s="39">
        <v>1924538.5625481978</v>
      </c>
      <c r="O257" s="39">
        <v>1924538.5625481978</v>
      </c>
      <c r="P257" s="39">
        <v>1924538.5625482015</v>
      </c>
      <c r="Q257" s="39">
        <v>1924538.5625482015</v>
      </c>
      <c r="R257" s="39">
        <v>1924538.5625482015</v>
      </c>
      <c r="S257" s="39">
        <v>1924538.5625482015</v>
      </c>
      <c r="T257" s="39">
        <v>1924538.5625482015</v>
      </c>
      <c r="U257" s="39">
        <v>1924538.5625482015</v>
      </c>
      <c r="V257" s="39">
        <v>1924538.5625482015</v>
      </c>
      <c r="W257" s="39">
        <v>1924538.5625482015</v>
      </c>
      <c r="X257" s="39">
        <v>1924538.5625482015</v>
      </c>
      <c r="Y257" s="39">
        <v>1924538.5625481997</v>
      </c>
    </row>
    <row r="258" spans="1:45" x14ac:dyDescent="0.25">
      <c r="A258" s="1" t="s">
        <v>4</v>
      </c>
      <c r="B258" s="1" t="s">
        <v>5</v>
      </c>
      <c r="D258" s="68" t="s">
        <v>256</v>
      </c>
      <c r="E258" t="s">
        <v>270</v>
      </c>
      <c r="F258" s="39">
        <v>931693.64983446151</v>
      </c>
      <c r="G258" s="39">
        <v>931693.64983446151</v>
      </c>
      <c r="H258" s="39">
        <v>931693.64983446151</v>
      </c>
      <c r="I258" s="39">
        <v>931693.64983446151</v>
      </c>
      <c r="J258" s="39">
        <v>931693.64983446151</v>
      </c>
      <c r="K258" s="39">
        <v>931693.64983446151</v>
      </c>
      <c r="L258" s="39">
        <v>931693.64983446151</v>
      </c>
      <c r="M258" s="39">
        <v>931693.64983446151</v>
      </c>
      <c r="N258" s="39">
        <v>931693.64983446151</v>
      </c>
      <c r="O258" s="39">
        <v>931693.64983446151</v>
      </c>
      <c r="P258" s="39">
        <v>931693.64983446151</v>
      </c>
      <c r="Q258" s="39">
        <v>931693.64983446151</v>
      </c>
      <c r="R258" s="39">
        <v>931692.68334666546</v>
      </c>
      <c r="S258" s="39">
        <v>931691.75037107151</v>
      </c>
      <c r="T258" s="39">
        <v>931690.85090768151</v>
      </c>
      <c r="U258" s="39">
        <v>931689.98495649407</v>
      </c>
      <c r="V258" s="39">
        <v>931689.15251751011</v>
      </c>
      <c r="W258" s="39">
        <v>931688.35359072965</v>
      </c>
      <c r="X258" s="39">
        <v>931687.5881761522</v>
      </c>
      <c r="Y258" s="39">
        <v>931686.85627377778</v>
      </c>
    </row>
    <row r="259" spans="1:45" x14ac:dyDescent="0.25">
      <c r="A259" s="1" t="s">
        <v>4</v>
      </c>
      <c r="B259" s="1" t="s">
        <v>5</v>
      </c>
      <c r="D259" s="68" t="s">
        <v>257</v>
      </c>
      <c r="E259" t="s">
        <v>270</v>
      </c>
      <c r="F259" s="39">
        <v>5025549.2203416526</v>
      </c>
      <c r="G259" s="39">
        <v>5025549.2203416526</v>
      </c>
      <c r="H259" s="39">
        <v>5025549.2203416526</v>
      </c>
      <c r="I259" s="39">
        <v>5025549.2203416526</v>
      </c>
      <c r="J259" s="39">
        <v>5025549.2203416526</v>
      </c>
      <c r="K259" s="39">
        <v>5025549.2203416526</v>
      </c>
      <c r="L259" s="39">
        <v>5025549.2203416526</v>
      </c>
      <c r="M259" s="39">
        <v>5025549.2203416526</v>
      </c>
      <c r="N259" s="39">
        <v>5025549.2203416526</v>
      </c>
      <c r="O259" s="39">
        <v>5025549.2203416526</v>
      </c>
      <c r="P259" s="39">
        <v>5025549.2203416526</v>
      </c>
      <c r="Q259" s="39">
        <v>5025549.2203416526</v>
      </c>
      <c r="R259" s="39">
        <v>5025549.2203416526</v>
      </c>
      <c r="S259" s="39">
        <v>5025549.2203416526</v>
      </c>
      <c r="T259" s="39">
        <v>5025549.2203416526</v>
      </c>
      <c r="U259" s="39">
        <v>5025549.2203416526</v>
      </c>
      <c r="V259" s="39">
        <v>5025549.2203416526</v>
      </c>
      <c r="W259" s="39">
        <v>5025549.2203416526</v>
      </c>
      <c r="X259" s="39">
        <v>5025549.2203416526</v>
      </c>
      <c r="Y259" s="39">
        <v>5025549.2203416526</v>
      </c>
    </row>
    <row r="260" spans="1:45" x14ac:dyDescent="0.25">
      <c r="A260" s="1" t="s">
        <v>4</v>
      </c>
      <c r="B260" s="1" t="s">
        <v>5</v>
      </c>
      <c r="D260" s="68" t="s">
        <v>258</v>
      </c>
      <c r="E260" t="s">
        <v>270</v>
      </c>
      <c r="F260" s="39">
        <v>736985.05658927932</v>
      </c>
      <c r="G260" s="39">
        <v>736985.05658927932</v>
      </c>
      <c r="H260" s="39">
        <v>736985.05658927932</v>
      </c>
      <c r="I260" s="39">
        <v>736985.05658927932</v>
      </c>
      <c r="J260" s="39">
        <v>736985.05658927746</v>
      </c>
      <c r="K260" s="39">
        <v>736985.05658927746</v>
      </c>
      <c r="L260" s="39">
        <v>736985.05658927746</v>
      </c>
      <c r="M260" s="39">
        <v>736985.05658927746</v>
      </c>
      <c r="N260" s="39">
        <v>736985.05658927746</v>
      </c>
      <c r="O260" s="39">
        <v>736985.05658927746</v>
      </c>
      <c r="P260" s="39">
        <v>736985.05658927746</v>
      </c>
      <c r="Q260" s="39">
        <v>736985.05658927746</v>
      </c>
      <c r="R260" s="39">
        <v>736985.05658927746</v>
      </c>
      <c r="S260" s="39">
        <v>736985.05658927746</v>
      </c>
      <c r="T260" s="39">
        <v>736985.05658927746</v>
      </c>
      <c r="U260" s="39">
        <v>736985.05658927839</v>
      </c>
      <c r="V260" s="39">
        <v>736985.05658927839</v>
      </c>
      <c r="W260" s="39">
        <v>736985.05658927839</v>
      </c>
      <c r="X260" s="39">
        <v>736985.05658927839</v>
      </c>
      <c r="Y260" s="39">
        <v>736985.05658927839</v>
      </c>
    </row>
    <row r="261" spans="1:45" x14ac:dyDescent="0.25">
      <c r="A261" s="1" t="s">
        <v>4</v>
      </c>
      <c r="B261" s="1" t="s">
        <v>5</v>
      </c>
      <c r="D261" s="68" t="s">
        <v>259</v>
      </c>
      <c r="E261" t="s">
        <v>270</v>
      </c>
      <c r="F261" s="39">
        <v>3557568.5778541267</v>
      </c>
      <c r="G261" s="39">
        <v>3557568.5778541267</v>
      </c>
      <c r="H261" s="39">
        <v>3557568.5778541267</v>
      </c>
      <c r="I261" s="39">
        <v>3557568.5778541267</v>
      </c>
      <c r="J261" s="39">
        <v>3557568.5778541267</v>
      </c>
      <c r="K261" s="39">
        <v>3557568.5778541267</v>
      </c>
      <c r="L261" s="39">
        <v>3557568.5778541267</v>
      </c>
      <c r="M261" s="39">
        <v>3557568.5778541267</v>
      </c>
      <c r="N261" s="39">
        <v>3557568.5778541267</v>
      </c>
      <c r="O261" s="39">
        <v>3557568.5778541267</v>
      </c>
      <c r="P261" s="39">
        <v>3557568.5778541267</v>
      </c>
      <c r="Q261" s="39">
        <v>3557568.5778541267</v>
      </c>
      <c r="R261" s="39">
        <v>3557568.5778541267</v>
      </c>
      <c r="S261" s="39">
        <v>3557568.5778541267</v>
      </c>
      <c r="T261" s="39">
        <v>3557568.5778541267</v>
      </c>
      <c r="U261" s="39">
        <v>3557568.5778541267</v>
      </c>
      <c r="V261" s="39">
        <v>3557568.5778541267</v>
      </c>
      <c r="W261" s="39">
        <v>3557568.5778541267</v>
      </c>
      <c r="X261" s="39">
        <v>3557568.5778541267</v>
      </c>
      <c r="Y261" s="39">
        <v>3557568.5778541267</v>
      </c>
    </row>
    <row r="262" spans="1:45" x14ac:dyDescent="0.25">
      <c r="A262" s="1" t="s">
        <v>4</v>
      </c>
      <c r="B262" s="1" t="s">
        <v>5</v>
      </c>
      <c r="D262" s="68" t="s">
        <v>260</v>
      </c>
      <c r="E262" t="s">
        <v>270</v>
      </c>
      <c r="F262" s="39">
        <v>2605281.8561240733</v>
      </c>
      <c r="G262" s="39">
        <v>2605281.8561240733</v>
      </c>
      <c r="H262" s="39">
        <v>2605281.8561240733</v>
      </c>
      <c r="I262" s="39">
        <v>2605281.8561240733</v>
      </c>
      <c r="J262" s="39">
        <v>2605281.8561240733</v>
      </c>
      <c r="K262" s="39">
        <v>2605281.8561240733</v>
      </c>
      <c r="L262" s="39">
        <v>2605281.8561240733</v>
      </c>
      <c r="M262" s="39">
        <v>2605281.8561240733</v>
      </c>
      <c r="N262" s="39">
        <v>2605281.8561240733</v>
      </c>
      <c r="O262" s="39">
        <v>2605281.8561240733</v>
      </c>
      <c r="P262" s="39">
        <v>2605281.8561240733</v>
      </c>
      <c r="Q262" s="39">
        <v>2605281.8561240733</v>
      </c>
      <c r="R262" s="39">
        <v>2605281.8561240733</v>
      </c>
      <c r="S262" s="39">
        <v>2605281.8561240733</v>
      </c>
      <c r="T262" s="39">
        <v>2605281.8561240733</v>
      </c>
      <c r="U262" s="39">
        <v>2605281.8561240733</v>
      </c>
      <c r="V262" s="39">
        <v>2605281.8561240733</v>
      </c>
      <c r="W262" s="39">
        <v>2605281.8561240733</v>
      </c>
      <c r="X262" s="39">
        <v>2605281.8561240733</v>
      </c>
      <c r="Y262" s="39">
        <v>2605281.8561240733</v>
      </c>
    </row>
    <row r="263" spans="1:45" x14ac:dyDescent="0.25">
      <c r="A263" s="1" t="s">
        <v>4</v>
      </c>
      <c r="B263" s="1" t="s">
        <v>5</v>
      </c>
      <c r="D263" s="68" t="s">
        <v>261</v>
      </c>
      <c r="E263" t="s">
        <v>270</v>
      </c>
      <c r="F263" s="39">
        <v>3086491.3855114207</v>
      </c>
      <c r="G263" s="39">
        <v>3086491.3855114207</v>
      </c>
      <c r="H263" s="39">
        <v>3086491.3855114207</v>
      </c>
      <c r="I263" s="39">
        <v>3086491.3855114207</v>
      </c>
      <c r="J263" s="39">
        <v>3086491.3855114207</v>
      </c>
      <c r="K263" s="39">
        <v>3086491.3855114207</v>
      </c>
      <c r="L263" s="39">
        <v>3086491.3855114207</v>
      </c>
      <c r="M263" s="39">
        <v>3086491.3855114244</v>
      </c>
      <c r="N263" s="39">
        <v>3086491.3855114244</v>
      </c>
      <c r="O263" s="39">
        <v>3086491.3855114244</v>
      </c>
      <c r="P263" s="39">
        <v>3086491.3855114244</v>
      </c>
      <c r="Q263" s="39">
        <v>3086491.3855114244</v>
      </c>
      <c r="R263" s="39">
        <v>3086491.3855114244</v>
      </c>
      <c r="S263" s="39">
        <v>3086491.3855114244</v>
      </c>
      <c r="T263" s="39">
        <v>3086491.3855114244</v>
      </c>
      <c r="U263" s="39">
        <v>3086491.3855114235</v>
      </c>
      <c r="V263" s="39">
        <v>3086491.3855114235</v>
      </c>
      <c r="W263" s="39">
        <v>2897278.0135501046</v>
      </c>
      <c r="X263" s="39">
        <v>0</v>
      </c>
      <c r="Y263" s="39">
        <v>0</v>
      </c>
    </row>
    <row r="264" spans="1:45" x14ac:dyDescent="0.25">
      <c r="A264" s="1" t="s">
        <v>4</v>
      </c>
      <c r="B264" s="1" t="s">
        <v>5</v>
      </c>
      <c r="D264" s="68" t="s">
        <v>262</v>
      </c>
      <c r="E264" t="s">
        <v>270</v>
      </c>
      <c r="F264" s="39">
        <v>4842001.428797394</v>
      </c>
      <c r="G264" s="39">
        <v>4842001.428797394</v>
      </c>
      <c r="H264" s="39">
        <v>4842001.428797394</v>
      </c>
      <c r="I264" s="39">
        <v>4842001.428797394</v>
      </c>
      <c r="J264" s="39">
        <v>4842001.428797394</v>
      </c>
      <c r="K264" s="39">
        <v>4842001.428797394</v>
      </c>
      <c r="L264" s="39">
        <v>4842001.428797394</v>
      </c>
      <c r="M264" s="39">
        <v>4842001.428797394</v>
      </c>
      <c r="N264" s="39">
        <v>4842001.428797394</v>
      </c>
      <c r="O264" s="39">
        <v>4842001.428797394</v>
      </c>
      <c r="P264" s="39">
        <v>4842001.428797394</v>
      </c>
      <c r="Q264" s="39">
        <v>4842001.428797394</v>
      </c>
      <c r="R264" s="39">
        <v>4842001.428797394</v>
      </c>
      <c r="S264" s="39">
        <v>4842001.428797394</v>
      </c>
      <c r="T264" s="39">
        <v>4842001.428797394</v>
      </c>
      <c r="U264" s="39">
        <v>4842001.428797394</v>
      </c>
      <c r="V264" s="39">
        <v>4842001.428797394</v>
      </c>
      <c r="W264" s="39">
        <v>4842001.428797394</v>
      </c>
      <c r="X264" s="39">
        <v>4842001.428797394</v>
      </c>
      <c r="Y264" s="39">
        <v>4842001.428797394</v>
      </c>
    </row>
    <row r="265" spans="1:45" x14ac:dyDescent="0.25">
      <c r="A265" s="1" t="s">
        <v>4</v>
      </c>
      <c r="B265" s="1" t="s">
        <v>5</v>
      </c>
      <c r="D265" s="68" t="s">
        <v>263</v>
      </c>
      <c r="E265" t="s">
        <v>270</v>
      </c>
      <c r="F265" s="39">
        <v>185361.00969196204</v>
      </c>
      <c r="G265" s="39">
        <v>185361.00969196204</v>
      </c>
      <c r="H265" s="39">
        <v>185361.00969196204</v>
      </c>
      <c r="I265" s="39">
        <v>185361.00969196204</v>
      </c>
      <c r="J265" s="39">
        <v>185361.00969196204</v>
      </c>
      <c r="K265" s="39">
        <v>185361.00969196204</v>
      </c>
      <c r="L265" s="39">
        <v>185361.00969196204</v>
      </c>
      <c r="M265" s="39">
        <v>185361.00969196204</v>
      </c>
      <c r="N265" s="39">
        <v>185361.00969196204</v>
      </c>
      <c r="O265" s="39">
        <v>185361.00969196204</v>
      </c>
      <c r="P265" s="39">
        <v>185361.00969196204</v>
      </c>
      <c r="Q265" s="39">
        <v>185361.00969196204</v>
      </c>
      <c r="R265" s="39">
        <v>185361.00969196204</v>
      </c>
      <c r="S265" s="39">
        <v>185361.00969196204</v>
      </c>
      <c r="T265" s="39">
        <v>185361.00969196204</v>
      </c>
      <c r="U265" s="39">
        <v>185361.00969196204</v>
      </c>
      <c r="V265" s="39">
        <v>185361.00969196204</v>
      </c>
      <c r="W265" s="39">
        <v>185361.00969196204</v>
      </c>
      <c r="X265" s="39">
        <v>185361.00969196181</v>
      </c>
      <c r="Y265" s="39">
        <v>185361.00969196181</v>
      </c>
    </row>
    <row r="266" spans="1:45" x14ac:dyDescent="0.25">
      <c r="A266" s="1" t="s">
        <v>4</v>
      </c>
      <c r="B266" s="1" t="s">
        <v>5</v>
      </c>
      <c r="D266" s="68" t="s">
        <v>264</v>
      </c>
      <c r="E266" t="s">
        <v>270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</row>
    <row r="267" spans="1:45" x14ac:dyDescent="0.25">
      <c r="A267" s="1" t="s">
        <v>4</v>
      </c>
      <c r="B267" s="1" t="s">
        <v>5</v>
      </c>
      <c r="D267" s="68" t="s">
        <v>265</v>
      </c>
      <c r="E267" t="s">
        <v>270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</row>
    <row r="268" spans="1:45" x14ac:dyDescent="0.25">
      <c r="A268" s="1" t="s">
        <v>4</v>
      </c>
      <c r="B268" s="1" t="s">
        <v>5</v>
      </c>
      <c r="D268" s="68" t="s">
        <v>266</v>
      </c>
      <c r="E268" t="s">
        <v>270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</row>
    <row r="269" spans="1:45" x14ac:dyDescent="0.25">
      <c r="A269" s="1" t="s">
        <v>4</v>
      </c>
      <c r="B269" s="1" t="s">
        <v>5</v>
      </c>
      <c r="D269" s="68" t="s">
        <v>267</v>
      </c>
      <c r="E269" t="s">
        <v>270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</row>
    <row r="270" spans="1:45" x14ac:dyDescent="0.25">
      <c r="A270" s="1" t="s">
        <v>4</v>
      </c>
      <c r="B270" s="1" t="s">
        <v>5</v>
      </c>
      <c r="D270" s="71" t="s">
        <v>268</v>
      </c>
      <c r="E270" t="s">
        <v>270</v>
      </c>
      <c r="F270" s="27">
        <v>31281166.152019776</v>
      </c>
      <c r="G270" s="27">
        <v>31281166.152019776</v>
      </c>
      <c r="H270" s="27">
        <v>31281166.152019776</v>
      </c>
      <c r="I270" s="27">
        <v>31281166.152019776</v>
      </c>
      <c r="J270" s="27">
        <v>31281166.152019776</v>
      </c>
      <c r="K270" s="27">
        <v>31281165.186735637</v>
      </c>
      <c r="L270" s="27">
        <v>31281164.25616736</v>
      </c>
      <c r="M270" s="27">
        <v>31281163.360314932</v>
      </c>
      <c r="N270" s="27">
        <v>31281162.49917838</v>
      </c>
      <c r="O270" s="27">
        <v>31281161.672757689</v>
      </c>
      <c r="P270" s="27">
        <v>29650423.209044751</v>
      </c>
      <c r="Q270" s="27">
        <v>29529757.100026738</v>
      </c>
      <c r="R270" s="27">
        <v>29529756.133538943</v>
      </c>
      <c r="S270" s="27">
        <v>29529755.200563345</v>
      </c>
      <c r="T270" s="27">
        <v>29529754.301099956</v>
      </c>
      <c r="U270" s="27">
        <v>29529753.435148768</v>
      </c>
      <c r="V270" s="27">
        <v>29529752.602709785</v>
      </c>
      <c r="W270" s="27">
        <v>29340538.431821689</v>
      </c>
      <c r="X270" s="27">
        <v>26443259.652857002</v>
      </c>
      <c r="Y270" s="27">
        <v>26443258.920954626</v>
      </c>
    </row>
    <row r="271" spans="1:45" x14ac:dyDescent="0.25">
      <c r="A271" s="1" t="s">
        <v>4</v>
      </c>
      <c r="B271" s="1" t="s">
        <v>5</v>
      </c>
      <c r="D271" s="71"/>
      <c r="F271" s="39"/>
      <c r="G271" s="39"/>
      <c r="H271" s="39"/>
      <c r="I271" s="39"/>
      <c r="J271" s="39"/>
      <c r="K271" s="72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</row>
    <row r="272" spans="1:45" s="12" customFormat="1" x14ac:dyDescent="0.25">
      <c r="A272" s="1" t="s">
        <v>4</v>
      </c>
      <c r="B272" s="1" t="s">
        <v>5</v>
      </c>
      <c r="D272" s="13" t="s">
        <v>271</v>
      </c>
      <c r="E272" s="12" t="s">
        <v>272</v>
      </c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</row>
    <row r="273" spans="1:25" x14ac:dyDescent="0.25">
      <c r="A273" s="1" t="s">
        <v>4</v>
      </c>
      <c r="B273" s="1" t="s">
        <v>5</v>
      </c>
      <c r="C273" s="51" t="s">
        <v>59</v>
      </c>
      <c r="D273" s="68" t="s">
        <v>273</v>
      </c>
      <c r="E273" t="s">
        <v>274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</row>
    <row r="274" spans="1:25" x14ac:dyDescent="0.25">
      <c r="A274" s="1" t="s">
        <v>4</v>
      </c>
      <c r="B274" s="1" t="s">
        <v>5</v>
      </c>
      <c r="C274" s="51" t="s">
        <v>61</v>
      </c>
      <c r="D274" s="68" t="s">
        <v>275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</row>
    <row r="275" spans="1:25" x14ac:dyDescent="0.25">
      <c r="A275" s="1" t="s">
        <v>4</v>
      </c>
      <c r="B275" s="1" t="s">
        <v>5</v>
      </c>
      <c r="C275" s="51" t="s">
        <v>63</v>
      </c>
      <c r="D275" s="68" t="s">
        <v>276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</row>
    <row r="276" spans="1:25" x14ac:dyDescent="0.25">
      <c r="A276" s="1" t="s">
        <v>4</v>
      </c>
      <c r="B276" s="1" t="s">
        <v>5</v>
      </c>
      <c r="C276" s="51" t="s">
        <v>65</v>
      </c>
      <c r="D276" s="68" t="s">
        <v>277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5473305.0721838716</v>
      </c>
      <c r="R276" s="39">
        <v>64311334.598160483</v>
      </c>
      <c r="S276" s="39">
        <v>2822234.8903722209</v>
      </c>
      <c r="T276" s="39">
        <v>33161259.961873595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</row>
    <row r="277" spans="1:25" x14ac:dyDescent="0.25">
      <c r="A277" s="1" t="s">
        <v>4</v>
      </c>
      <c r="B277" s="1" t="s">
        <v>5</v>
      </c>
      <c r="C277" s="51" t="s">
        <v>67</v>
      </c>
      <c r="D277" s="68" t="s">
        <v>278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</row>
    <row r="278" spans="1:25" x14ac:dyDescent="0.25">
      <c r="A278" s="1" t="s">
        <v>4</v>
      </c>
      <c r="B278" s="1" t="s">
        <v>5</v>
      </c>
      <c r="C278" s="51" t="s">
        <v>69</v>
      </c>
      <c r="D278" s="68" t="s">
        <v>279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</row>
    <row r="279" spans="1:25" x14ac:dyDescent="0.25">
      <c r="A279" s="1" t="s">
        <v>4</v>
      </c>
      <c r="B279" s="1" t="s">
        <v>5</v>
      </c>
      <c r="C279" s="51" t="s">
        <v>71</v>
      </c>
      <c r="D279" s="68" t="s">
        <v>280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</row>
    <row r="280" spans="1:25" x14ac:dyDescent="0.25">
      <c r="A280" s="1" t="s">
        <v>4</v>
      </c>
      <c r="B280" s="1" t="s">
        <v>5</v>
      </c>
      <c r="C280" s="51" t="s">
        <v>73</v>
      </c>
      <c r="D280" s="68" t="s">
        <v>281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</row>
    <row r="281" spans="1:25" x14ac:dyDescent="0.25">
      <c r="A281" s="1" t="s">
        <v>4</v>
      </c>
      <c r="B281" s="1" t="s">
        <v>5</v>
      </c>
      <c r="C281" s="51" t="s">
        <v>75</v>
      </c>
      <c r="D281" s="68" t="s">
        <v>282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</row>
    <row r="282" spans="1:25" x14ac:dyDescent="0.25">
      <c r="A282" s="1" t="s">
        <v>4</v>
      </c>
      <c r="B282" s="1" t="s">
        <v>5</v>
      </c>
      <c r="C282" s="51" t="s">
        <v>77</v>
      </c>
      <c r="D282" s="68" t="s">
        <v>283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</row>
    <row r="283" spans="1:25" x14ac:dyDescent="0.25">
      <c r="A283" s="1" t="s">
        <v>4</v>
      </c>
      <c r="B283" s="1" t="s">
        <v>5</v>
      </c>
      <c r="C283" s="51" t="s">
        <v>79</v>
      </c>
      <c r="D283" s="68" t="s">
        <v>284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</row>
    <row r="284" spans="1:25" x14ac:dyDescent="0.25">
      <c r="A284" s="1" t="s">
        <v>4</v>
      </c>
      <c r="B284" s="1" t="s">
        <v>5</v>
      </c>
      <c r="C284" s="51" t="s">
        <v>81</v>
      </c>
      <c r="D284" s="68" t="s">
        <v>285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</row>
    <row r="285" spans="1:25" x14ac:dyDescent="0.25">
      <c r="A285" s="1" t="s">
        <v>4</v>
      </c>
      <c r="B285" s="1" t="s">
        <v>5</v>
      </c>
      <c r="C285" s="51" t="s">
        <v>83</v>
      </c>
      <c r="D285" s="68" t="s">
        <v>286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</row>
    <row r="286" spans="1:25" x14ac:dyDescent="0.25">
      <c r="A286" s="1" t="s">
        <v>4</v>
      </c>
      <c r="B286" s="1" t="s">
        <v>5</v>
      </c>
      <c r="C286" s="51" t="s">
        <v>85</v>
      </c>
      <c r="D286" s="68" t="s">
        <v>287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</row>
    <row r="287" spans="1:25" x14ac:dyDescent="0.25">
      <c r="A287" s="1" t="s">
        <v>4</v>
      </c>
      <c r="B287" s="1" t="s">
        <v>5</v>
      </c>
      <c r="C287" s="51" t="s">
        <v>87</v>
      </c>
      <c r="D287" s="68" t="s">
        <v>288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</row>
    <row r="288" spans="1:25" x14ac:dyDescent="0.25">
      <c r="A288" s="1" t="s">
        <v>4</v>
      </c>
      <c r="B288" s="1" t="s">
        <v>5</v>
      </c>
      <c r="C288" s="51" t="s">
        <v>89</v>
      </c>
      <c r="D288" s="68" t="s">
        <v>289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</row>
    <row r="289" spans="1:25" x14ac:dyDescent="0.25">
      <c r="A289" s="1" t="s">
        <v>4</v>
      </c>
      <c r="B289" s="1" t="s">
        <v>5</v>
      </c>
      <c r="C289" s="51" t="s">
        <v>91</v>
      </c>
      <c r="D289" s="68" t="s">
        <v>290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</row>
    <row r="290" spans="1:25" x14ac:dyDescent="0.25">
      <c r="A290" s="1" t="s">
        <v>4</v>
      </c>
      <c r="B290" s="1" t="s">
        <v>5</v>
      </c>
      <c r="C290" s="51" t="s">
        <v>93</v>
      </c>
      <c r="D290" s="68" t="s">
        <v>291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</row>
    <row r="291" spans="1:25" x14ac:dyDescent="0.25">
      <c r="A291" s="1" t="s">
        <v>4</v>
      </c>
      <c r="B291" s="1" t="s">
        <v>5</v>
      </c>
      <c r="C291" s="51" t="s">
        <v>95</v>
      </c>
      <c r="D291" s="68" t="s">
        <v>292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</row>
    <row r="292" spans="1:25" x14ac:dyDescent="0.25">
      <c r="A292" s="1" t="s">
        <v>4</v>
      </c>
      <c r="B292" s="1" t="s">
        <v>5</v>
      </c>
      <c r="C292" s="51" t="s">
        <v>97</v>
      </c>
      <c r="D292" s="68" t="s">
        <v>293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</row>
    <row r="293" spans="1:25" x14ac:dyDescent="0.25">
      <c r="A293" s="1" t="s">
        <v>4</v>
      </c>
      <c r="B293" s="1" t="s">
        <v>5</v>
      </c>
      <c r="C293" s="51" t="s">
        <v>95</v>
      </c>
      <c r="D293" s="68" t="s">
        <v>292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</row>
    <row r="294" spans="1:25" x14ac:dyDescent="0.25">
      <c r="A294" s="1" t="s">
        <v>4</v>
      </c>
      <c r="B294" s="1" t="s">
        <v>5</v>
      </c>
      <c r="C294" s="51" t="s">
        <v>95</v>
      </c>
      <c r="D294" s="68" t="s">
        <v>292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</row>
    <row r="295" spans="1:25" x14ac:dyDescent="0.25">
      <c r="A295" s="1" t="s">
        <v>4</v>
      </c>
      <c r="B295" s="1" t="s">
        <v>5</v>
      </c>
      <c r="C295" s="51" t="s">
        <v>103</v>
      </c>
      <c r="D295" s="68" t="s">
        <v>294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0</v>
      </c>
      <c r="P295" s="39">
        <v>0</v>
      </c>
      <c r="Q295" s="39">
        <v>9553908.8899271023</v>
      </c>
      <c r="R295" s="39">
        <v>112258429.45664343</v>
      </c>
      <c r="S295" s="39">
        <v>0</v>
      </c>
      <c r="T295" s="39">
        <v>0</v>
      </c>
      <c r="U295" s="39">
        <v>0</v>
      </c>
      <c r="V295" s="39">
        <v>0</v>
      </c>
      <c r="W295" s="39">
        <v>0</v>
      </c>
      <c r="X295" s="39">
        <v>0</v>
      </c>
      <c r="Y295" s="39">
        <v>0</v>
      </c>
    </row>
    <row r="296" spans="1:25" x14ac:dyDescent="0.25">
      <c r="A296" s="1" t="s">
        <v>4</v>
      </c>
      <c r="B296" s="1" t="s">
        <v>5</v>
      </c>
      <c r="C296" s="51" t="s">
        <v>105</v>
      </c>
      <c r="D296" s="68" t="s">
        <v>295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</row>
    <row r="297" spans="1:25" x14ac:dyDescent="0.25">
      <c r="A297" s="1" t="s">
        <v>4</v>
      </c>
      <c r="B297" s="1" t="s">
        <v>5</v>
      </c>
      <c r="C297" s="51" t="s">
        <v>75</v>
      </c>
      <c r="D297" s="68" t="s">
        <v>282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</row>
    <row r="298" spans="1:25" x14ac:dyDescent="0.25">
      <c r="A298" s="1" t="s">
        <v>4</v>
      </c>
      <c r="B298" s="1" t="s">
        <v>5</v>
      </c>
      <c r="C298" s="51" t="s">
        <v>73</v>
      </c>
      <c r="D298" s="68" t="s">
        <v>281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</row>
    <row r="299" spans="1:25" x14ac:dyDescent="0.25">
      <c r="A299" s="1" t="s">
        <v>4</v>
      </c>
      <c r="B299" s="1" t="s">
        <v>5</v>
      </c>
      <c r="C299" s="51" t="s">
        <v>95</v>
      </c>
      <c r="D299" s="68" t="s">
        <v>292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</row>
    <row r="300" spans="1:25" x14ac:dyDescent="0.25">
      <c r="A300" s="1" t="s">
        <v>4</v>
      </c>
      <c r="B300" s="1" t="s">
        <v>5</v>
      </c>
      <c r="C300" s="54"/>
      <c r="D300" s="73" t="s">
        <v>296</v>
      </c>
      <c r="E300" t="s">
        <v>297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</row>
    <row r="301" spans="1:25" x14ac:dyDescent="0.25">
      <c r="A301" s="1" t="s">
        <v>4</v>
      </c>
      <c r="B301" s="1" t="s">
        <v>5</v>
      </c>
      <c r="C301" s="54"/>
      <c r="D301" s="73" t="s">
        <v>298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</row>
    <row r="302" spans="1:25" x14ac:dyDescent="0.25">
      <c r="A302" s="1" t="s">
        <v>4</v>
      </c>
      <c r="B302" s="1" t="s">
        <v>5</v>
      </c>
      <c r="C302" s="54"/>
      <c r="D302" s="73" t="s">
        <v>299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</row>
    <row r="303" spans="1:25" x14ac:dyDescent="0.25">
      <c r="A303" s="1" t="s">
        <v>4</v>
      </c>
      <c r="B303" s="1" t="s">
        <v>5</v>
      </c>
      <c r="C303" s="54"/>
      <c r="D303" s="73" t="s">
        <v>300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133349.26304467468</v>
      </c>
      <c r="R303" s="39">
        <v>1566853.8407749273</v>
      </c>
      <c r="S303" s="39">
        <v>68759.723385917794</v>
      </c>
      <c r="T303" s="39">
        <v>807926.7497845341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</row>
    <row r="304" spans="1:25" x14ac:dyDescent="0.25">
      <c r="A304" s="1" t="s">
        <v>4</v>
      </c>
      <c r="B304" s="1" t="s">
        <v>5</v>
      </c>
      <c r="C304" s="54"/>
      <c r="D304" s="73" t="s">
        <v>301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</row>
    <row r="305" spans="1:25" x14ac:dyDescent="0.25">
      <c r="A305" s="1" t="s">
        <v>4</v>
      </c>
      <c r="B305" s="1" t="s">
        <v>5</v>
      </c>
      <c r="C305" s="54"/>
      <c r="D305" s="73" t="s">
        <v>302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</row>
    <row r="306" spans="1:25" x14ac:dyDescent="0.25">
      <c r="A306" s="1" t="s">
        <v>4</v>
      </c>
      <c r="B306" s="1" t="s">
        <v>5</v>
      </c>
      <c r="C306" s="54"/>
      <c r="D306" s="73" t="s">
        <v>303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</row>
    <row r="307" spans="1:25" x14ac:dyDescent="0.25">
      <c r="A307" s="1" t="s">
        <v>4</v>
      </c>
      <c r="B307" s="1" t="s">
        <v>5</v>
      </c>
      <c r="C307" s="54"/>
      <c r="D307" s="73" t="s">
        <v>304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</row>
    <row r="308" spans="1:25" x14ac:dyDescent="0.25">
      <c r="A308" s="1" t="s">
        <v>4</v>
      </c>
      <c r="B308" s="1" t="s">
        <v>5</v>
      </c>
      <c r="C308" s="54"/>
      <c r="D308" s="73" t="s">
        <v>305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</row>
    <row r="309" spans="1:25" x14ac:dyDescent="0.25">
      <c r="A309" s="1" t="s">
        <v>4</v>
      </c>
      <c r="B309" s="1" t="s">
        <v>5</v>
      </c>
      <c r="C309" s="54"/>
      <c r="D309" s="73" t="s">
        <v>306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</row>
    <row r="310" spans="1:25" x14ac:dyDescent="0.25">
      <c r="A310" s="1" t="s">
        <v>4</v>
      </c>
      <c r="B310" s="1" t="s">
        <v>5</v>
      </c>
      <c r="C310" s="54"/>
      <c r="D310" s="73" t="s">
        <v>307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</row>
    <row r="311" spans="1:25" x14ac:dyDescent="0.25">
      <c r="A311" s="1" t="s">
        <v>4</v>
      </c>
      <c r="B311" s="1" t="s">
        <v>5</v>
      </c>
      <c r="C311" s="54"/>
      <c r="D311" s="73" t="s">
        <v>308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</row>
    <row r="312" spans="1:25" x14ac:dyDescent="0.25">
      <c r="A312" s="1" t="s">
        <v>4</v>
      </c>
      <c r="B312" s="1" t="s">
        <v>5</v>
      </c>
      <c r="C312" s="54"/>
      <c r="D312" s="73" t="s">
        <v>309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</row>
    <row r="313" spans="1:25" x14ac:dyDescent="0.25">
      <c r="A313" s="1" t="s">
        <v>4</v>
      </c>
      <c r="B313" s="1" t="s">
        <v>5</v>
      </c>
      <c r="C313" s="54"/>
      <c r="D313" s="73" t="s">
        <v>310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</row>
    <row r="314" spans="1:25" x14ac:dyDescent="0.25">
      <c r="A314" s="1" t="s">
        <v>4</v>
      </c>
      <c r="B314" s="1" t="s">
        <v>5</v>
      </c>
      <c r="C314" s="54"/>
      <c r="D314" s="73" t="s">
        <v>311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</row>
    <row r="315" spans="1:25" x14ac:dyDescent="0.25">
      <c r="A315" s="1" t="s">
        <v>4</v>
      </c>
      <c r="B315" s="1" t="s">
        <v>5</v>
      </c>
      <c r="C315" s="54"/>
      <c r="D315" s="73" t="s">
        <v>312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</row>
    <row r="316" spans="1:25" x14ac:dyDescent="0.25">
      <c r="A316" s="1" t="s">
        <v>4</v>
      </c>
      <c r="B316" s="1" t="s">
        <v>5</v>
      </c>
      <c r="C316" s="54"/>
      <c r="D316" s="73" t="s">
        <v>313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</row>
    <row r="317" spans="1:25" x14ac:dyDescent="0.25">
      <c r="A317" s="1" t="s">
        <v>4</v>
      </c>
      <c r="B317" s="1" t="s">
        <v>5</v>
      </c>
      <c r="C317" s="54"/>
      <c r="D317" s="73" t="s">
        <v>314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</row>
    <row r="318" spans="1:25" x14ac:dyDescent="0.25">
      <c r="A318" s="1" t="s">
        <v>4</v>
      </c>
      <c r="B318" s="1" t="s">
        <v>5</v>
      </c>
      <c r="C318" s="54"/>
      <c r="D318" s="73" t="s">
        <v>315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</row>
    <row r="319" spans="1:25" x14ac:dyDescent="0.25">
      <c r="A319" s="1" t="s">
        <v>4</v>
      </c>
      <c r="B319" s="1" t="s">
        <v>5</v>
      </c>
      <c r="C319" s="54"/>
      <c r="D319" s="73" t="s">
        <v>316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</row>
    <row r="320" spans="1:25" x14ac:dyDescent="0.25">
      <c r="A320" s="1" t="s">
        <v>4</v>
      </c>
      <c r="B320" s="1" t="s">
        <v>5</v>
      </c>
      <c r="C320" s="54"/>
      <c r="D320" s="73" t="s">
        <v>315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</row>
    <row r="321" spans="1:25" x14ac:dyDescent="0.25">
      <c r="A321" s="1" t="s">
        <v>4</v>
      </c>
      <c r="B321" s="1" t="s">
        <v>5</v>
      </c>
      <c r="C321" s="54"/>
      <c r="D321" s="73" t="s">
        <v>315</v>
      </c>
      <c r="F321" s="39">
        <v>0</v>
      </c>
      <c r="G321" s="39">
        <v>0</v>
      </c>
      <c r="H321" s="39">
        <v>0</v>
      </c>
      <c r="I321" s="39">
        <v>0</v>
      </c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</row>
    <row r="322" spans="1:25" x14ac:dyDescent="0.25">
      <c r="A322" s="1" t="s">
        <v>4</v>
      </c>
      <c r="B322" s="1" t="s">
        <v>5</v>
      </c>
      <c r="C322" s="54"/>
      <c r="D322" s="73" t="s">
        <v>317</v>
      </c>
      <c r="F322" s="39">
        <v>0</v>
      </c>
      <c r="G322" s="39">
        <v>0</v>
      </c>
      <c r="H322" s="39">
        <v>0</v>
      </c>
      <c r="I322" s="39">
        <v>0</v>
      </c>
      <c r="J322" s="39">
        <v>0</v>
      </c>
      <c r="K322" s="39">
        <v>0</v>
      </c>
      <c r="L322" s="39">
        <v>0</v>
      </c>
      <c r="M322" s="39">
        <v>0</v>
      </c>
      <c r="N322" s="39">
        <v>0</v>
      </c>
      <c r="O322" s="39">
        <v>0</v>
      </c>
      <c r="P322" s="39">
        <v>0</v>
      </c>
      <c r="Q322" s="39">
        <v>232767.34858841167</v>
      </c>
      <c r="R322" s="39">
        <v>2735016.3459138367</v>
      </c>
      <c r="S322" s="39">
        <v>0</v>
      </c>
      <c r="T322" s="39">
        <v>0</v>
      </c>
      <c r="U322" s="39">
        <v>0</v>
      </c>
      <c r="V322" s="39">
        <v>0</v>
      </c>
      <c r="W322" s="39">
        <v>0</v>
      </c>
      <c r="X322" s="39">
        <v>0</v>
      </c>
      <c r="Y322" s="39">
        <v>0</v>
      </c>
    </row>
    <row r="323" spans="1:25" x14ac:dyDescent="0.25">
      <c r="A323" s="1" t="s">
        <v>4</v>
      </c>
      <c r="B323" s="1" t="s">
        <v>5</v>
      </c>
      <c r="C323" s="54"/>
      <c r="D323" s="73" t="s">
        <v>318</v>
      </c>
      <c r="F323" s="39">
        <v>0</v>
      </c>
      <c r="G323" s="39">
        <v>0</v>
      </c>
      <c r="H323" s="39">
        <v>0</v>
      </c>
      <c r="I323" s="39">
        <v>0</v>
      </c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</row>
    <row r="324" spans="1:25" x14ac:dyDescent="0.25">
      <c r="A324" s="1" t="s">
        <v>4</v>
      </c>
      <c r="B324" s="1" t="s">
        <v>5</v>
      </c>
      <c r="C324" s="54"/>
      <c r="D324" s="73" t="s">
        <v>305</v>
      </c>
      <c r="F324" s="39">
        <v>0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</row>
    <row r="325" spans="1:25" x14ac:dyDescent="0.25">
      <c r="A325" s="1" t="s">
        <v>4</v>
      </c>
      <c r="B325" s="1" t="s">
        <v>5</v>
      </c>
      <c r="C325" s="54"/>
      <c r="D325" s="73" t="s">
        <v>304</v>
      </c>
      <c r="F325" s="39">
        <v>0</v>
      </c>
      <c r="G325" s="39">
        <v>0</v>
      </c>
      <c r="H325" s="39">
        <v>0</v>
      </c>
      <c r="I325" s="39">
        <v>0</v>
      </c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</row>
    <row r="326" spans="1:25" x14ac:dyDescent="0.25">
      <c r="A326" s="1" t="s">
        <v>4</v>
      </c>
      <c r="B326" s="1" t="s">
        <v>5</v>
      </c>
      <c r="C326" s="54"/>
      <c r="D326" s="73" t="s">
        <v>315</v>
      </c>
      <c r="F326" s="39">
        <v>0</v>
      </c>
      <c r="G326" s="39">
        <v>0</v>
      </c>
      <c r="H326" s="39">
        <v>0</v>
      </c>
      <c r="I326" s="39">
        <v>0</v>
      </c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</row>
    <row r="327" spans="1:25" x14ac:dyDescent="0.25">
      <c r="A327" s="1" t="s">
        <v>4</v>
      </c>
      <c r="B327" s="1" t="s">
        <v>5</v>
      </c>
      <c r="C327" s="54"/>
      <c r="D327" s="74" t="s">
        <v>319</v>
      </c>
      <c r="E327" t="s">
        <v>320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>
        <v>0</v>
      </c>
      <c r="X327" s="42">
        <v>0</v>
      </c>
      <c r="Y327" s="42">
        <v>0</v>
      </c>
    </row>
    <row r="328" spans="1:25" x14ac:dyDescent="0.25">
      <c r="A328" s="1" t="s">
        <v>4</v>
      </c>
      <c r="B328" s="1" t="s">
        <v>5</v>
      </c>
      <c r="C328" s="54"/>
      <c r="D328" s="74" t="s">
        <v>321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42">
        <v>0</v>
      </c>
      <c r="X328" s="42">
        <v>0</v>
      </c>
      <c r="Y328" s="42">
        <v>0</v>
      </c>
    </row>
    <row r="329" spans="1:25" x14ac:dyDescent="0.25">
      <c r="A329" s="1" t="s">
        <v>4</v>
      </c>
      <c r="B329" s="1" t="s">
        <v>5</v>
      </c>
      <c r="C329" s="54"/>
      <c r="D329" s="74" t="s">
        <v>322</v>
      </c>
      <c r="F329" s="42">
        <v>0</v>
      </c>
      <c r="G329" s="42">
        <v>0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0</v>
      </c>
      <c r="Y329" s="42">
        <v>0</v>
      </c>
    </row>
    <row r="330" spans="1:25" x14ac:dyDescent="0.25">
      <c r="A330" s="1" t="s">
        <v>4</v>
      </c>
      <c r="B330" s="1" t="s">
        <v>5</v>
      </c>
      <c r="C330" s="54"/>
      <c r="D330" s="74" t="s">
        <v>323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1768962.8272055197</v>
      </c>
      <c r="T330" s="42">
        <v>0</v>
      </c>
      <c r="U330" s="42">
        <v>807926.74978453433</v>
      </c>
      <c r="V330" s="42">
        <v>0</v>
      </c>
      <c r="W330" s="42">
        <v>0</v>
      </c>
      <c r="X330" s="42">
        <v>0</v>
      </c>
      <c r="Y330" s="42">
        <v>0</v>
      </c>
    </row>
    <row r="331" spans="1:25" x14ac:dyDescent="0.25">
      <c r="A331" s="1" t="s">
        <v>4</v>
      </c>
      <c r="B331" s="1" t="s">
        <v>5</v>
      </c>
      <c r="C331" s="54"/>
      <c r="D331" s="74" t="s">
        <v>324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0</v>
      </c>
      <c r="X331" s="42">
        <v>0</v>
      </c>
      <c r="Y331" s="42">
        <v>0</v>
      </c>
    </row>
    <row r="332" spans="1:25" x14ac:dyDescent="0.25">
      <c r="A332" s="1" t="s">
        <v>4</v>
      </c>
      <c r="B332" s="1" t="s">
        <v>5</v>
      </c>
      <c r="C332" s="54"/>
      <c r="D332" s="74" t="s">
        <v>325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>
        <v>0</v>
      </c>
      <c r="X332" s="42">
        <v>0</v>
      </c>
      <c r="Y332" s="42">
        <v>0</v>
      </c>
    </row>
    <row r="333" spans="1:25" x14ac:dyDescent="0.25">
      <c r="A333" s="1" t="s">
        <v>4</v>
      </c>
      <c r="B333" s="1" t="s">
        <v>5</v>
      </c>
      <c r="C333" s="54"/>
      <c r="D333" s="74" t="s">
        <v>326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0</v>
      </c>
      <c r="Y333" s="42">
        <v>0</v>
      </c>
    </row>
    <row r="334" spans="1:25" x14ac:dyDescent="0.25">
      <c r="A334" s="1" t="s">
        <v>4</v>
      </c>
      <c r="B334" s="1" t="s">
        <v>5</v>
      </c>
      <c r="C334" s="54"/>
      <c r="D334" s="74" t="s">
        <v>327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</row>
    <row r="335" spans="1:25" x14ac:dyDescent="0.25">
      <c r="A335" s="1" t="s">
        <v>4</v>
      </c>
      <c r="B335" s="1" t="s">
        <v>5</v>
      </c>
      <c r="C335" s="54"/>
      <c r="D335" s="74" t="s">
        <v>328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0</v>
      </c>
      <c r="Y335" s="42">
        <v>0</v>
      </c>
    </row>
    <row r="336" spans="1:25" x14ac:dyDescent="0.25">
      <c r="A336" s="1" t="s">
        <v>4</v>
      </c>
      <c r="B336" s="1" t="s">
        <v>5</v>
      </c>
      <c r="C336" s="54"/>
      <c r="D336" s="74" t="s">
        <v>329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0</v>
      </c>
    </row>
    <row r="337" spans="1:25" x14ac:dyDescent="0.25">
      <c r="A337" s="1" t="s">
        <v>4</v>
      </c>
      <c r="B337" s="1" t="s">
        <v>5</v>
      </c>
      <c r="C337" s="54"/>
      <c r="D337" s="74" t="s">
        <v>330</v>
      </c>
      <c r="F337" s="42">
        <v>0</v>
      </c>
      <c r="G337" s="42">
        <v>0</v>
      </c>
      <c r="H337" s="42">
        <v>0</v>
      </c>
      <c r="I337" s="42">
        <v>0</v>
      </c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</row>
    <row r="338" spans="1:25" x14ac:dyDescent="0.25">
      <c r="A338" s="1" t="s">
        <v>4</v>
      </c>
      <c r="B338" s="1" t="s">
        <v>5</v>
      </c>
      <c r="C338" s="54"/>
      <c r="D338" s="74" t="s">
        <v>331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</row>
    <row r="339" spans="1:25" x14ac:dyDescent="0.25">
      <c r="A339" s="1" t="s">
        <v>4</v>
      </c>
      <c r="B339" s="1" t="s">
        <v>5</v>
      </c>
      <c r="C339" s="54"/>
      <c r="D339" s="74" t="s">
        <v>332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0</v>
      </c>
      <c r="Y339" s="42">
        <v>0</v>
      </c>
    </row>
    <row r="340" spans="1:25" x14ac:dyDescent="0.25">
      <c r="A340" s="1" t="s">
        <v>4</v>
      </c>
      <c r="B340" s="1" t="s">
        <v>5</v>
      </c>
      <c r="C340" s="54"/>
      <c r="D340" s="74" t="s">
        <v>333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</row>
    <row r="341" spans="1:25" x14ac:dyDescent="0.25">
      <c r="A341" s="1" t="s">
        <v>4</v>
      </c>
      <c r="B341" s="1" t="s">
        <v>5</v>
      </c>
      <c r="C341" s="54"/>
      <c r="D341" s="74" t="s">
        <v>334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0</v>
      </c>
      <c r="Y341" s="42">
        <v>0</v>
      </c>
    </row>
    <row r="342" spans="1:25" x14ac:dyDescent="0.25">
      <c r="A342" s="1" t="s">
        <v>4</v>
      </c>
      <c r="B342" s="1" t="s">
        <v>5</v>
      </c>
      <c r="C342" s="54"/>
      <c r="D342" s="74" t="s">
        <v>335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</row>
    <row r="343" spans="1:25" x14ac:dyDescent="0.25">
      <c r="A343" s="1" t="s">
        <v>4</v>
      </c>
      <c r="B343" s="1" t="s">
        <v>5</v>
      </c>
      <c r="C343" s="54"/>
      <c r="D343" s="74" t="s">
        <v>336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42">
        <v>0</v>
      </c>
      <c r="X343" s="42">
        <v>0</v>
      </c>
      <c r="Y343" s="42">
        <v>0</v>
      </c>
    </row>
    <row r="344" spans="1:25" x14ac:dyDescent="0.25">
      <c r="A344" s="1" t="s">
        <v>4</v>
      </c>
      <c r="B344" s="1" t="s">
        <v>5</v>
      </c>
      <c r="C344" s="54"/>
      <c r="D344" s="74" t="s">
        <v>337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>
        <v>0</v>
      </c>
      <c r="X344" s="42">
        <v>0</v>
      </c>
      <c r="Y344" s="42">
        <v>0</v>
      </c>
    </row>
    <row r="345" spans="1:25" x14ac:dyDescent="0.25">
      <c r="A345" s="1" t="s">
        <v>4</v>
      </c>
      <c r="B345" s="1" t="s">
        <v>5</v>
      </c>
      <c r="C345" s="54"/>
      <c r="D345" s="74" t="s">
        <v>338</v>
      </c>
      <c r="F345" s="42">
        <v>0</v>
      </c>
      <c r="G345" s="42">
        <v>0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>
        <v>0</v>
      </c>
      <c r="X345" s="42">
        <v>0</v>
      </c>
      <c r="Y345" s="42">
        <v>0</v>
      </c>
    </row>
    <row r="346" spans="1:25" x14ac:dyDescent="0.25">
      <c r="A346" s="1" t="s">
        <v>4</v>
      </c>
      <c r="B346" s="1" t="s">
        <v>5</v>
      </c>
      <c r="C346" s="54"/>
      <c r="D346" s="74" t="s">
        <v>339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>
        <v>0</v>
      </c>
      <c r="X346" s="42">
        <v>0</v>
      </c>
      <c r="Y346" s="42">
        <v>0</v>
      </c>
    </row>
    <row r="347" spans="1:25" x14ac:dyDescent="0.25">
      <c r="A347" s="1" t="s">
        <v>4</v>
      </c>
      <c r="B347" s="1" t="s">
        <v>5</v>
      </c>
      <c r="C347" s="54"/>
      <c r="D347" s="74" t="s">
        <v>338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>
        <v>0</v>
      </c>
      <c r="X347" s="42">
        <v>0</v>
      </c>
      <c r="Y347" s="42">
        <v>0</v>
      </c>
    </row>
    <row r="348" spans="1:25" x14ac:dyDescent="0.25">
      <c r="A348" s="1" t="s">
        <v>4</v>
      </c>
      <c r="B348" s="1" t="s">
        <v>5</v>
      </c>
      <c r="C348" s="54"/>
      <c r="D348" s="74" t="s">
        <v>338</v>
      </c>
      <c r="F348" s="42">
        <v>0</v>
      </c>
      <c r="G348" s="42">
        <v>0</v>
      </c>
      <c r="H348" s="42">
        <v>0</v>
      </c>
      <c r="I348" s="42">
        <v>0</v>
      </c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0</v>
      </c>
      <c r="X348" s="42">
        <v>0</v>
      </c>
      <c r="Y348" s="42">
        <v>0</v>
      </c>
    </row>
    <row r="349" spans="1:25" x14ac:dyDescent="0.25">
      <c r="A349" s="1" t="s">
        <v>4</v>
      </c>
      <c r="B349" s="1" t="s">
        <v>5</v>
      </c>
      <c r="C349" s="54"/>
      <c r="D349" s="74" t="s">
        <v>340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  <c r="P349" s="42">
        <v>0</v>
      </c>
      <c r="Q349" s="42">
        <v>0</v>
      </c>
      <c r="R349" s="42">
        <v>0</v>
      </c>
      <c r="S349" s="42">
        <v>2967783.6945022484</v>
      </c>
      <c r="T349" s="42">
        <v>0</v>
      </c>
      <c r="U349" s="42">
        <v>0</v>
      </c>
      <c r="V349" s="42">
        <v>0</v>
      </c>
      <c r="W349" s="42">
        <v>0</v>
      </c>
      <c r="X349" s="42">
        <v>0</v>
      </c>
      <c r="Y349" s="42">
        <v>0</v>
      </c>
    </row>
    <row r="350" spans="1:25" x14ac:dyDescent="0.25">
      <c r="A350" s="1" t="s">
        <v>4</v>
      </c>
      <c r="B350" s="1" t="s">
        <v>5</v>
      </c>
      <c r="C350" s="54"/>
      <c r="D350" s="74" t="s">
        <v>341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>
        <v>0</v>
      </c>
      <c r="X350" s="42">
        <v>0</v>
      </c>
      <c r="Y350" s="42">
        <v>0</v>
      </c>
    </row>
    <row r="351" spans="1:25" x14ac:dyDescent="0.25">
      <c r="A351" s="1" t="s">
        <v>4</v>
      </c>
      <c r="B351" s="1" t="s">
        <v>5</v>
      </c>
      <c r="C351" s="54"/>
      <c r="D351" s="74" t="s">
        <v>328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</row>
    <row r="352" spans="1:25" x14ac:dyDescent="0.25">
      <c r="A352" s="1" t="s">
        <v>4</v>
      </c>
      <c r="B352" s="1" t="s">
        <v>5</v>
      </c>
      <c r="C352" s="54"/>
      <c r="D352" s="74" t="s">
        <v>327</v>
      </c>
      <c r="F352" s="42">
        <v>0</v>
      </c>
      <c r="G352" s="42">
        <v>0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>
        <v>0</v>
      </c>
      <c r="U352" s="42">
        <v>0</v>
      </c>
      <c r="V352" s="42">
        <v>0</v>
      </c>
      <c r="W352" s="42">
        <v>0</v>
      </c>
      <c r="X352" s="42">
        <v>0</v>
      </c>
      <c r="Y352" s="42">
        <v>0</v>
      </c>
    </row>
    <row r="353" spans="1:45" x14ac:dyDescent="0.25">
      <c r="A353" s="1" t="s">
        <v>4</v>
      </c>
      <c r="B353" s="1" t="s">
        <v>5</v>
      </c>
      <c r="C353" s="54"/>
      <c r="D353" s="74" t="s">
        <v>338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</row>
    <row r="354" spans="1:45" x14ac:dyDescent="0.25">
      <c r="A354" s="1" t="s">
        <v>4</v>
      </c>
      <c r="B354" s="1" t="s">
        <v>5</v>
      </c>
      <c r="D354" s="75" t="s">
        <v>342</v>
      </c>
      <c r="E354" t="s">
        <v>343</v>
      </c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45" s="12" customFormat="1" x14ac:dyDescent="0.25">
      <c r="A355" s="1" t="s">
        <v>4</v>
      </c>
      <c r="B355" s="1" t="s">
        <v>5</v>
      </c>
      <c r="D355" s="13" t="s">
        <v>344</v>
      </c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</row>
    <row r="356" spans="1:45" x14ac:dyDescent="0.25">
      <c r="A356" s="1" t="s">
        <v>4</v>
      </c>
      <c r="B356" s="1" t="s">
        <v>5</v>
      </c>
      <c r="F356" s="17">
        <v>2022</v>
      </c>
      <c r="G356" s="17">
        <v>2023</v>
      </c>
      <c r="H356" s="17">
        <v>2024</v>
      </c>
      <c r="I356" s="17">
        <v>2025</v>
      </c>
      <c r="J356" s="17">
        <v>2026</v>
      </c>
      <c r="K356" s="17">
        <v>2027</v>
      </c>
      <c r="L356" s="17">
        <v>2028</v>
      </c>
      <c r="M356" s="17">
        <v>2029</v>
      </c>
      <c r="N356" s="17">
        <v>2030</v>
      </c>
      <c r="O356" s="17">
        <v>2031</v>
      </c>
      <c r="P356" s="17">
        <v>2032</v>
      </c>
      <c r="Q356" s="17">
        <v>2033</v>
      </c>
      <c r="R356" s="17">
        <v>2034</v>
      </c>
      <c r="S356" s="17">
        <v>2035</v>
      </c>
      <c r="T356" s="17">
        <v>2036</v>
      </c>
      <c r="U356" s="17">
        <v>2037</v>
      </c>
      <c r="V356" s="17">
        <v>2038</v>
      </c>
      <c r="W356" s="17">
        <v>2039</v>
      </c>
      <c r="X356" s="17">
        <v>2040</v>
      </c>
      <c r="Y356" s="17">
        <v>2041</v>
      </c>
    </row>
    <row r="357" spans="1:45" x14ac:dyDescent="0.25">
      <c r="A357" s="1" t="s">
        <v>4</v>
      </c>
      <c r="B357" s="1" t="s">
        <v>5</v>
      </c>
      <c r="D357" t="s">
        <v>345</v>
      </c>
      <c r="E357" t="s">
        <v>346</v>
      </c>
      <c r="F357" s="42">
        <v>0</v>
      </c>
      <c r="G357" s="42">
        <v>1002966.6919971019</v>
      </c>
      <c r="H357" s="42">
        <v>5424608.4689629534</v>
      </c>
      <c r="I357" s="42">
        <v>11831842.875505161</v>
      </c>
      <c r="J357" s="42">
        <v>19439563.59275347</v>
      </c>
      <c r="K357" s="42">
        <v>26832427.041550208</v>
      </c>
      <c r="L357" s="42">
        <v>34146531.638970286</v>
      </c>
      <c r="M357" s="42">
        <v>42303924.014100738</v>
      </c>
      <c r="N357" s="42">
        <v>51261981.205651656</v>
      </c>
      <c r="O357" s="42">
        <v>61029516.182281986</v>
      </c>
      <c r="P357" s="42">
        <v>71687215.883486912</v>
      </c>
      <c r="Q357" s="42">
        <v>83366289.387680903</v>
      </c>
      <c r="R357" s="42">
        <v>96087505.394028381</v>
      </c>
      <c r="S357" s="42">
        <v>109743295.52729061</v>
      </c>
      <c r="T357" s="42">
        <v>125842676.40315706</v>
      </c>
      <c r="U357" s="42">
        <v>146970763.65680745</v>
      </c>
      <c r="V357" s="42">
        <v>167636636.12412897</v>
      </c>
      <c r="W357" s="42">
        <v>188427027.70951068</v>
      </c>
      <c r="X357" s="42">
        <v>209326212.87946802</v>
      </c>
      <c r="Y357" s="42">
        <v>230451094.90199971</v>
      </c>
    </row>
    <row r="358" spans="1:45" x14ac:dyDescent="0.25">
      <c r="A358" s="1" t="s">
        <v>4</v>
      </c>
      <c r="B358" s="1" t="s">
        <v>5</v>
      </c>
      <c r="D358" t="s">
        <v>347</v>
      </c>
      <c r="F358" s="19">
        <v>1002966.6919971019</v>
      </c>
      <c r="G358" s="19">
        <v>4421641.7769658519</v>
      </c>
      <c r="H358" s="19">
        <v>6407234.4065422071</v>
      </c>
      <c r="I358" s="19">
        <v>7607720.7172483085</v>
      </c>
      <c r="J358" s="19">
        <v>7392863.448796737</v>
      </c>
      <c r="K358" s="19">
        <v>7314104.5974200796</v>
      </c>
      <c r="L358" s="19">
        <v>8157392.3751304522</v>
      </c>
      <c r="M358" s="19">
        <v>8958057.1915509179</v>
      </c>
      <c r="N358" s="19">
        <v>9767534.9766303264</v>
      </c>
      <c r="O358" s="19">
        <v>10657699.70120493</v>
      </c>
      <c r="P358" s="19">
        <v>11679073.504193986</v>
      </c>
      <c r="Q358" s="19">
        <v>12721216.006347483</v>
      </c>
      <c r="R358" s="19">
        <v>13655790.133262234</v>
      </c>
      <c r="S358" s="19">
        <v>16099380.875866447</v>
      </c>
      <c r="T358" s="19">
        <v>21128087.253650386</v>
      </c>
      <c r="U358" s="19">
        <v>20665872.467321511</v>
      </c>
      <c r="V358" s="19">
        <v>20790391.585381713</v>
      </c>
      <c r="W358" s="19">
        <v>20899185.169957336</v>
      </c>
      <c r="X358" s="19">
        <v>21124882.022531688</v>
      </c>
      <c r="Y358" s="19">
        <v>21737490.206294708</v>
      </c>
    </row>
    <row r="359" spans="1:45" x14ac:dyDescent="0.25">
      <c r="A359" s="1" t="s">
        <v>4</v>
      </c>
      <c r="B359" s="1" t="s">
        <v>5</v>
      </c>
      <c r="D359" t="s">
        <v>348</v>
      </c>
      <c r="E359" t="s">
        <v>349</v>
      </c>
      <c r="F359" s="42">
        <v>1002966.6919971019</v>
      </c>
      <c r="G359" s="42">
        <v>5424608.4689629534</v>
      </c>
      <c r="H359" s="42">
        <v>11831842.875505161</v>
      </c>
      <c r="I359" s="42">
        <v>19439563.59275347</v>
      </c>
      <c r="J359" s="42">
        <v>26832427.041550208</v>
      </c>
      <c r="K359" s="42">
        <v>34146531.638970286</v>
      </c>
      <c r="L359" s="42">
        <v>42303924.014100738</v>
      </c>
      <c r="M359" s="42">
        <v>51261981.205651656</v>
      </c>
      <c r="N359" s="42">
        <v>61029516.182281986</v>
      </c>
      <c r="O359" s="42">
        <v>71687215.883486912</v>
      </c>
      <c r="P359" s="42">
        <v>83366289.387680903</v>
      </c>
      <c r="Q359" s="42">
        <v>96087505.394028381</v>
      </c>
      <c r="R359" s="42">
        <v>109743295.52729061</v>
      </c>
      <c r="S359" s="42">
        <v>125842676.40315706</v>
      </c>
      <c r="T359" s="42">
        <v>146970763.65680745</v>
      </c>
      <c r="U359" s="42">
        <v>167636636.12412897</v>
      </c>
      <c r="V359" s="42">
        <v>188427027.70951068</v>
      </c>
      <c r="W359" s="42">
        <v>209326212.87946802</v>
      </c>
      <c r="X359" s="42">
        <v>230451094.90199971</v>
      </c>
      <c r="Y359" s="42">
        <v>252188585.10829443</v>
      </c>
    </row>
    <row r="360" spans="1:45" x14ac:dyDescent="0.25">
      <c r="A360" s="1" t="s">
        <v>4</v>
      </c>
      <c r="B360" s="1" t="s">
        <v>5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45" x14ac:dyDescent="0.25">
      <c r="A361" s="1" t="s">
        <v>4</v>
      </c>
      <c r="B361" s="1" t="s">
        <v>5</v>
      </c>
      <c r="C361" s="76"/>
      <c r="D361" t="s">
        <v>350</v>
      </c>
      <c r="E361" t="s">
        <v>351</v>
      </c>
      <c r="F361" s="42">
        <v>8414150.1006468274</v>
      </c>
      <c r="G361" s="42">
        <v>14034657.737799119</v>
      </c>
      <c r="H361" s="42">
        <v>19280796.898578569</v>
      </c>
      <c r="I361" s="42">
        <v>21049761.959927235</v>
      </c>
      <c r="J361" s="42">
        <v>22375414.114574824</v>
      </c>
      <c r="K361" s="42">
        <v>26212074.289757587</v>
      </c>
      <c r="L361" s="42">
        <v>30058413.403038487</v>
      </c>
      <c r="M361" s="42">
        <v>33908226.550022736</v>
      </c>
      <c r="N361" s="42">
        <v>37819174.843032308</v>
      </c>
      <c r="O361" s="42">
        <v>41899159.243469566</v>
      </c>
      <c r="P361" s="42">
        <v>46290390.591790587</v>
      </c>
      <c r="Q361" s="42">
        <v>50637231.91482611</v>
      </c>
      <c r="R361" s="42">
        <v>55081075.23357264</v>
      </c>
      <c r="S361" s="42">
        <v>72315041.963530213</v>
      </c>
      <c r="T361" s="42">
        <v>76886776.974545598</v>
      </c>
      <c r="U361" s="42">
        <v>83956526.947269753</v>
      </c>
      <c r="V361" s="42">
        <v>88818904.282996401</v>
      </c>
      <c r="W361" s="42">
        <v>93799478.182149112</v>
      </c>
      <c r="X361" s="42">
        <v>98907582.23352553</v>
      </c>
      <c r="Y361" s="42">
        <v>104109178.04997315</v>
      </c>
    </row>
    <row r="362" spans="1:45" x14ac:dyDescent="0.25">
      <c r="A362" s="1" t="s">
        <v>4</v>
      </c>
      <c r="B362" s="1" t="s">
        <v>5</v>
      </c>
      <c r="D362" t="s">
        <v>352</v>
      </c>
      <c r="E362" t="s">
        <v>353</v>
      </c>
      <c r="F362" s="42">
        <v>12621225.150970241</v>
      </c>
      <c r="G362" s="42">
        <v>32581812.842521653</v>
      </c>
      <c r="H362" s="42">
        <v>46156780.147497222</v>
      </c>
      <c r="I362" s="42">
        <v>52961342.149727188</v>
      </c>
      <c r="J362" s="42">
        <v>53385747.372950397</v>
      </c>
      <c r="K362" s="42">
        <v>56892043.238667317</v>
      </c>
      <c r="L362" s="42">
        <v>64275663.298719913</v>
      </c>
      <c r="M362" s="42">
        <v>71483969.803172559</v>
      </c>
      <c r="N362" s="42">
        <v>78790378.604065552</v>
      </c>
      <c r="O362" s="42">
        <v>86604275.439798966</v>
      </c>
      <c r="P362" s="42">
        <v>95279792.874483481</v>
      </c>
      <c r="Q362" s="42">
        <v>103998037.31057897</v>
      </c>
      <c r="R362" s="42">
        <v>112362074.11470617</v>
      </c>
      <c r="S362" s="42">
        <v>139846002.01330557</v>
      </c>
      <c r="T362" s="42">
        <v>165511304.04522675</v>
      </c>
      <c r="U362" s="42">
        <v>170642233.60549757</v>
      </c>
      <c r="V362" s="42">
        <v>176026922.67805392</v>
      </c>
      <c r="W362" s="42">
        <v>181463845.50579566</v>
      </c>
      <c r="X362" s="42">
        <v>187518664.54280275</v>
      </c>
      <c r="Y362" s="42">
        <v>195289925.55959859</v>
      </c>
    </row>
    <row r="363" spans="1:45" x14ac:dyDescent="0.25">
      <c r="A363" s="1" t="s">
        <v>4</v>
      </c>
      <c r="B363" s="1" t="s">
        <v>5</v>
      </c>
      <c r="D363" s="64" t="s">
        <v>354</v>
      </c>
      <c r="E363" t="s">
        <v>355</v>
      </c>
      <c r="F363" s="39">
        <v>4207075.0503234137</v>
      </c>
      <c r="G363" s="39">
        <v>18547155.104722533</v>
      </c>
      <c r="H363" s="39">
        <v>26875983.248918653</v>
      </c>
      <c r="I363" s="39">
        <v>31911580.189799953</v>
      </c>
      <c r="J363" s="39">
        <v>31010333.258375574</v>
      </c>
      <c r="K363" s="39">
        <v>30679968.94890973</v>
      </c>
      <c r="L363" s="39">
        <v>34217249.895681426</v>
      </c>
      <c r="M363" s="39">
        <v>37575743.253149822</v>
      </c>
      <c r="N363" s="39">
        <v>40971203.761033244</v>
      </c>
      <c r="O363" s="39">
        <v>44705116.1963294</v>
      </c>
      <c r="P363" s="39">
        <v>48989402.282692894</v>
      </c>
      <c r="Q363" s="39">
        <v>53360805.395752862</v>
      </c>
      <c r="R363" s="39">
        <v>57280998.881133534</v>
      </c>
      <c r="S363" s="39">
        <v>67530960.049775362</v>
      </c>
      <c r="T363" s="39">
        <v>88624527.070681155</v>
      </c>
      <c r="U363" s="39">
        <v>86685706.658227816</v>
      </c>
      <c r="V363" s="39">
        <v>87208018.395057514</v>
      </c>
      <c r="W363" s="39">
        <v>87664367.323646545</v>
      </c>
      <c r="X363" s="39">
        <v>88611082.309277222</v>
      </c>
      <c r="Y363" s="39">
        <v>91180747.50962545</v>
      </c>
    </row>
    <row r="364" spans="1:45" x14ac:dyDescent="0.25">
      <c r="A364" s="1" t="s">
        <v>4</v>
      </c>
      <c r="B364" s="1" t="s">
        <v>5</v>
      </c>
      <c r="D364" s="64" t="s">
        <v>347</v>
      </c>
      <c r="E364" t="s">
        <v>356</v>
      </c>
      <c r="F364" s="55">
        <v>1002966.6919971019</v>
      </c>
      <c r="G364" s="55">
        <v>4421641.7769658519</v>
      </c>
      <c r="H364" s="55">
        <v>6407234.4065422071</v>
      </c>
      <c r="I364" s="55">
        <v>7607720.7172483085</v>
      </c>
      <c r="J364" s="55">
        <v>7392863.448796737</v>
      </c>
      <c r="K364" s="55">
        <v>7314104.5974200796</v>
      </c>
      <c r="L364" s="55">
        <v>8157392.3751304522</v>
      </c>
      <c r="M364" s="55">
        <v>8958057.1915509179</v>
      </c>
      <c r="N364" s="55">
        <v>9767534.9766303264</v>
      </c>
      <c r="O364" s="55">
        <v>10657699.70120493</v>
      </c>
      <c r="P364" s="55">
        <v>11679073.504193986</v>
      </c>
      <c r="Q364" s="55">
        <v>12721216.006347483</v>
      </c>
      <c r="R364" s="55">
        <v>13655790.133262234</v>
      </c>
      <c r="S364" s="55">
        <v>16099380.875866447</v>
      </c>
      <c r="T364" s="55">
        <v>21128087.253650386</v>
      </c>
      <c r="U364" s="55">
        <v>20665872.467321511</v>
      </c>
      <c r="V364" s="55">
        <v>20790391.585381713</v>
      </c>
      <c r="W364" s="55">
        <v>20899185.169957336</v>
      </c>
      <c r="X364" s="55">
        <v>21124882.022531688</v>
      </c>
      <c r="Y364" s="55">
        <v>21737490.206294708</v>
      </c>
    </row>
    <row r="365" spans="1:45" x14ac:dyDescent="0.25">
      <c r="A365" s="1" t="s">
        <v>4</v>
      </c>
      <c r="B365" s="1" t="s">
        <v>5</v>
      </c>
      <c r="D365" t="s">
        <v>357</v>
      </c>
      <c r="E365" t="s">
        <v>358</v>
      </c>
      <c r="F365" s="42">
        <v>1002966.6919971019</v>
      </c>
      <c r="G365" s="42">
        <v>5424608.4689629534</v>
      </c>
      <c r="H365" s="42">
        <v>11831842.875505161</v>
      </c>
      <c r="I365" s="42">
        <v>19439563.59275347</v>
      </c>
      <c r="J365" s="42">
        <v>26832427.041550208</v>
      </c>
      <c r="K365" s="42">
        <v>34146531.638970286</v>
      </c>
      <c r="L365" s="42">
        <v>42303924.014100738</v>
      </c>
      <c r="M365" s="42">
        <v>51261981.205651656</v>
      </c>
      <c r="N365" s="42">
        <v>61029516.182281986</v>
      </c>
      <c r="O365" s="42">
        <v>71687215.883486912</v>
      </c>
      <c r="P365" s="42">
        <v>83366289.387680903</v>
      </c>
      <c r="Q365" s="42">
        <v>96087505.394028381</v>
      </c>
      <c r="R365" s="42">
        <v>109743295.52729061</v>
      </c>
      <c r="S365" s="42">
        <v>125842676.40315706</v>
      </c>
      <c r="T365" s="42">
        <v>146970763.65680745</v>
      </c>
      <c r="U365" s="42">
        <v>167636636.12412897</v>
      </c>
      <c r="V365" s="42">
        <v>188427027.70951068</v>
      </c>
      <c r="W365" s="42">
        <v>209326212.87946802</v>
      </c>
      <c r="X365" s="42">
        <v>230451094.90199971</v>
      </c>
      <c r="Y365" s="42">
        <v>252188585.10829443</v>
      </c>
    </row>
    <row r="366" spans="1:45" x14ac:dyDescent="0.25">
      <c r="A366" s="1" t="s">
        <v>4</v>
      </c>
      <c r="B366" s="1" t="s">
        <v>5</v>
      </c>
      <c r="F366" s="3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45" s="12" customFormat="1" x14ac:dyDescent="0.25">
      <c r="A367" s="1" t="s">
        <v>4</v>
      </c>
      <c r="B367" s="1" t="s">
        <v>5</v>
      </c>
      <c r="D367" s="13" t="s">
        <v>359</v>
      </c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</row>
    <row r="368" spans="1:45" x14ac:dyDescent="0.25">
      <c r="A368" s="1" t="s">
        <v>4</v>
      </c>
      <c r="B368" s="1" t="s">
        <v>5</v>
      </c>
      <c r="F368" s="17">
        <v>2022</v>
      </c>
      <c r="G368" s="17">
        <v>2023</v>
      </c>
      <c r="H368" s="17">
        <v>2024</v>
      </c>
      <c r="I368" s="17">
        <v>2025</v>
      </c>
      <c r="J368" s="17">
        <v>2026</v>
      </c>
      <c r="K368" s="17">
        <v>2027</v>
      </c>
      <c r="L368" s="17">
        <v>2028</v>
      </c>
      <c r="M368" s="17">
        <v>2029</v>
      </c>
      <c r="N368" s="17">
        <v>2030</v>
      </c>
      <c r="O368" s="17">
        <v>2031</v>
      </c>
      <c r="P368" s="17">
        <v>2032</v>
      </c>
      <c r="Q368" s="17">
        <v>2033</v>
      </c>
      <c r="R368" s="17">
        <v>2034</v>
      </c>
      <c r="S368" s="17">
        <v>2035</v>
      </c>
      <c r="T368" s="17">
        <v>2036</v>
      </c>
      <c r="U368" s="17">
        <v>2037</v>
      </c>
      <c r="V368" s="17">
        <v>2038</v>
      </c>
      <c r="W368" s="17">
        <v>2039</v>
      </c>
      <c r="X368" s="17">
        <v>2040</v>
      </c>
      <c r="Y368" s="17">
        <v>2041</v>
      </c>
    </row>
    <row r="369" spans="1:25" ht="13.9" customHeight="1" x14ac:dyDescent="0.25">
      <c r="A369" s="1" t="s">
        <v>4</v>
      </c>
      <c r="B369" s="1" t="s">
        <v>5</v>
      </c>
      <c r="D369" t="s">
        <v>247</v>
      </c>
      <c r="E369" t="s">
        <v>360</v>
      </c>
      <c r="F369" s="42">
        <v>1217411871.1703286</v>
      </c>
      <c r="G369" s="42">
        <v>1391194549.8740799</v>
      </c>
      <c r="H369" s="42">
        <v>1542699767.4592283</v>
      </c>
      <c r="I369" s="42">
        <v>1552670443.3106465</v>
      </c>
      <c r="J369" s="42">
        <v>1544054474.6744921</v>
      </c>
      <c r="K369" s="42">
        <v>1630579704.1837928</v>
      </c>
      <c r="L369" s="42">
        <v>1713943156.2695665</v>
      </c>
      <c r="M369" s="42">
        <v>1793424888.2357359</v>
      </c>
      <c r="N369" s="42">
        <v>1870615066.8105156</v>
      </c>
      <c r="O369" s="42">
        <v>1949471518.2249029</v>
      </c>
      <c r="P369" s="42">
        <v>2035070921.9919512</v>
      </c>
      <c r="Q369" s="42">
        <v>2114779774.8168631</v>
      </c>
      <c r="R369" s="42">
        <v>2193495957.0846062</v>
      </c>
      <c r="S369" s="42">
        <v>2637558115.6447029</v>
      </c>
      <c r="T369" s="42">
        <v>2692469578.9891109</v>
      </c>
      <c r="U369" s="42">
        <v>2816908835.0324998</v>
      </c>
      <c r="V369" s="42">
        <v>2871856658.5450644</v>
      </c>
      <c r="W369" s="42">
        <v>2925786595.8919649</v>
      </c>
      <c r="X369" s="42">
        <v>2982361985.2998352</v>
      </c>
      <c r="Y369" s="42">
        <v>3037733551.2979689</v>
      </c>
    </row>
    <row r="370" spans="1:25" x14ac:dyDescent="0.25">
      <c r="A370" s="1" t="s">
        <v>4</v>
      </c>
      <c r="B370" s="1" t="s">
        <v>5</v>
      </c>
      <c r="D370" s="77" t="s">
        <v>361</v>
      </c>
      <c r="F370" s="70"/>
      <c r="G370" s="78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</row>
    <row r="371" spans="1:25" x14ac:dyDescent="0.25">
      <c r="A371" s="1" t="s">
        <v>4</v>
      </c>
      <c r="B371" s="1" t="s">
        <v>5</v>
      </c>
      <c r="D371" s="79" t="s">
        <v>362</v>
      </c>
      <c r="E371" t="s">
        <v>363</v>
      </c>
      <c r="F371" s="42">
        <v>698256818.6728431</v>
      </c>
      <c r="G371" s="42">
        <v>1296854818</v>
      </c>
      <c r="H371" s="42">
        <v>1296854818</v>
      </c>
      <c r="I371" s="42">
        <v>1296854818</v>
      </c>
      <c r="J371" s="42">
        <v>1296854818</v>
      </c>
      <c r="K371" s="42">
        <v>1296854818</v>
      </c>
      <c r="L371" s="42">
        <v>1296854818</v>
      </c>
      <c r="M371" s="42">
        <v>1296854818</v>
      </c>
      <c r="N371" s="42">
        <v>1296854818</v>
      </c>
      <c r="O371" s="42">
        <v>1296854818</v>
      </c>
      <c r="P371" s="42">
        <v>1296854818</v>
      </c>
      <c r="Q371" s="42">
        <v>1296854818</v>
      </c>
      <c r="R371" s="42">
        <v>1296854818</v>
      </c>
      <c r="S371" s="42">
        <v>1296854818</v>
      </c>
      <c r="T371" s="42">
        <v>1296854818</v>
      </c>
      <c r="U371" s="42">
        <v>1296854818</v>
      </c>
      <c r="V371" s="42">
        <v>1296854818</v>
      </c>
      <c r="W371" s="42">
        <v>1296854818</v>
      </c>
      <c r="X371" s="42">
        <v>1296854818</v>
      </c>
      <c r="Y371" s="42">
        <v>1296854818</v>
      </c>
    </row>
    <row r="372" spans="1:25" x14ac:dyDescent="0.25">
      <c r="A372" s="1" t="s">
        <v>4</v>
      </c>
      <c r="B372" s="1" t="s">
        <v>5</v>
      </c>
      <c r="D372" s="79" t="s">
        <v>364</v>
      </c>
      <c r="E372" t="s">
        <v>363</v>
      </c>
      <c r="F372" s="42">
        <v>624570999.32715678</v>
      </c>
      <c r="G372" s="42">
        <v>1160000000</v>
      </c>
      <c r="H372" s="42">
        <v>1160000000</v>
      </c>
      <c r="I372" s="42">
        <v>1160000000</v>
      </c>
      <c r="J372" s="42">
        <v>1160000000</v>
      </c>
      <c r="K372" s="42">
        <v>1160000000</v>
      </c>
      <c r="L372" s="42">
        <v>1160000000</v>
      </c>
      <c r="M372" s="42">
        <v>1160000000</v>
      </c>
      <c r="N372" s="42">
        <v>1160000000</v>
      </c>
      <c r="O372" s="42">
        <v>1160000000</v>
      </c>
      <c r="P372" s="42">
        <v>1160000000</v>
      </c>
      <c r="Q372" s="42">
        <v>1160000000</v>
      </c>
      <c r="R372" s="42">
        <v>1160000000</v>
      </c>
      <c r="S372" s="42">
        <v>1160000000</v>
      </c>
      <c r="T372" s="42">
        <v>1160000000</v>
      </c>
      <c r="U372" s="42">
        <v>1160000000</v>
      </c>
      <c r="V372" s="42">
        <v>1160000000</v>
      </c>
      <c r="W372" s="42">
        <v>1160000000</v>
      </c>
      <c r="X372" s="42">
        <v>1160000000</v>
      </c>
      <c r="Y372" s="42">
        <v>1160000000</v>
      </c>
    </row>
    <row r="373" spans="1:25" x14ac:dyDescent="0.25">
      <c r="A373" s="1" t="s">
        <v>4</v>
      </c>
      <c r="B373" s="1" t="s">
        <v>5</v>
      </c>
      <c r="D373" s="79" t="s">
        <v>365</v>
      </c>
      <c r="F373" s="42">
        <v>297829715.77200031</v>
      </c>
      <c r="G373" s="42">
        <v>521349860.1425364</v>
      </c>
      <c r="H373" s="42">
        <v>729824275.18482542</v>
      </c>
      <c r="I373" s="42">
        <v>799733599.86543882</v>
      </c>
      <c r="J373" s="42">
        <v>852167074.94467568</v>
      </c>
      <c r="K373" s="42">
        <v>1003499648.5278894</v>
      </c>
      <c r="L373" s="42">
        <v>1156360070.6479993</v>
      </c>
      <c r="M373" s="42">
        <v>1309989249.7160573</v>
      </c>
      <c r="N373" s="42">
        <v>1466047300.609678</v>
      </c>
      <c r="O373" s="42">
        <v>1628741772.6414974</v>
      </c>
      <c r="P373" s="42">
        <v>1801961063.7135751</v>
      </c>
      <c r="Q373" s="42">
        <v>1974558121.5596874</v>
      </c>
      <c r="R373" s="42">
        <v>2151540925.3278041</v>
      </c>
      <c r="S373" s="42">
        <v>2713547261.9278607</v>
      </c>
      <c r="T373" s="42">
        <v>2896003343.8015642</v>
      </c>
      <c r="U373" s="42">
        <v>3154594752.6946931</v>
      </c>
      <c r="V373" s="42">
        <v>3348681624.6783452</v>
      </c>
      <c r="W373" s="42">
        <v>3546650763.8091736</v>
      </c>
      <c r="X373" s="42">
        <v>3749701877.125958</v>
      </c>
      <c r="Y373" s="42">
        <v>3957363370.3013134</v>
      </c>
    </row>
    <row r="374" spans="1:25" x14ac:dyDescent="0.25">
      <c r="A374" s="1" t="s">
        <v>4</v>
      </c>
      <c r="B374" s="1" t="s">
        <v>5</v>
      </c>
      <c r="D374" s="80" t="s">
        <v>366</v>
      </c>
      <c r="F374" s="42">
        <v>156181902.95083696</v>
      </c>
      <c r="G374" s="42">
        <v>273395866.65874606</v>
      </c>
      <c r="H374" s="42">
        <v>382719849.90692246</v>
      </c>
      <c r="I374" s="42">
        <v>419380299.76943612</v>
      </c>
      <c r="J374" s="42">
        <v>446876414.10098791</v>
      </c>
      <c r="K374" s="42">
        <v>526235215.68802518</v>
      </c>
      <c r="L374" s="42">
        <v>606395221.04781079</v>
      </c>
      <c r="M374" s="42">
        <v>686958362.55110037</v>
      </c>
      <c r="N374" s="42">
        <v>768795204.43971515</v>
      </c>
      <c r="O374" s="42">
        <v>854112185.57320118</v>
      </c>
      <c r="P374" s="42">
        <v>944948381.81139874</v>
      </c>
      <c r="Q374" s="42">
        <v>1035458278.9459</v>
      </c>
      <c r="R374" s="42">
        <v>1128268061.2419004</v>
      </c>
      <c r="S374" s="42">
        <v>1422984184.1549702</v>
      </c>
      <c r="T374" s="42">
        <v>1518664153.4895401</v>
      </c>
      <c r="U374" s="42">
        <v>1654269488.313097</v>
      </c>
      <c r="V374" s="42">
        <v>1756048643.9813242</v>
      </c>
      <c r="W374" s="42">
        <v>1859863660.5415306</v>
      </c>
      <c r="X374" s="42">
        <v>1966343664.3648522</v>
      </c>
      <c r="Y374" s="42">
        <v>2075241351.3860087</v>
      </c>
    </row>
    <row r="375" spans="1:25" x14ac:dyDescent="0.25">
      <c r="A375" s="1" t="s">
        <v>4</v>
      </c>
      <c r="B375" s="1" t="s">
        <v>5</v>
      </c>
      <c r="D375" s="80" t="s">
        <v>367</v>
      </c>
      <c r="F375" s="42">
        <v>141647812.82116336</v>
      </c>
      <c r="G375" s="42">
        <v>247953993.48379034</v>
      </c>
      <c r="H375" s="42">
        <v>347104425.27790296</v>
      </c>
      <c r="I375" s="42">
        <v>380353300.0960027</v>
      </c>
      <c r="J375" s="42">
        <v>405290660.84368777</v>
      </c>
      <c r="K375" s="42">
        <v>477264432.83986419</v>
      </c>
      <c r="L375" s="42">
        <v>549964849.60018849</v>
      </c>
      <c r="M375" s="42">
        <v>623030887.16495693</v>
      </c>
      <c r="N375" s="42">
        <v>697252096.16996288</v>
      </c>
      <c r="O375" s="42">
        <v>774629587.06829619</v>
      </c>
      <c r="P375" s="42">
        <v>857012681.90217638</v>
      </c>
      <c r="Q375" s="42">
        <v>939099842.61378741</v>
      </c>
      <c r="R375" s="42">
        <v>1023272864.0859036</v>
      </c>
      <c r="S375" s="42">
        <v>1290563077.7728906</v>
      </c>
      <c r="T375" s="42">
        <v>1377339190.3120241</v>
      </c>
      <c r="U375" s="42">
        <v>1500325264.3815961</v>
      </c>
      <c r="V375" s="42">
        <v>1592632980.697021</v>
      </c>
      <c r="W375" s="42">
        <v>1686787103.267643</v>
      </c>
      <c r="X375" s="42">
        <v>1783358212.7611058</v>
      </c>
      <c r="Y375" s="42">
        <v>1882122018.9153047</v>
      </c>
    </row>
    <row r="376" spans="1:25" x14ac:dyDescent="0.25">
      <c r="A376" s="1" t="s">
        <v>4</v>
      </c>
      <c r="B376" s="1" t="s">
        <v>5</v>
      </c>
      <c r="D376" s="79" t="s">
        <v>368</v>
      </c>
      <c r="E376" t="s">
        <v>369</v>
      </c>
      <c r="F376" s="81">
        <v>0.1</v>
      </c>
      <c r="G376" s="81">
        <v>0.1</v>
      </c>
      <c r="H376" s="81">
        <v>0.1</v>
      </c>
      <c r="I376" s="81">
        <v>0.1</v>
      </c>
      <c r="J376" s="81">
        <v>0.1</v>
      </c>
      <c r="K376" s="81">
        <v>0.1</v>
      </c>
      <c r="L376" s="81">
        <v>0.1</v>
      </c>
      <c r="M376" s="81">
        <v>0.1</v>
      </c>
      <c r="N376" s="81">
        <v>0.1</v>
      </c>
      <c r="O376" s="81">
        <v>0.1</v>
      </c>
      <c r="P376" s="81">
        <v>0.1</v>
      </c>
      <c r="Q376" s="81">
        <v>0.1</v>
      </c>
      <c r="R376" s="81">
        <v>0.1</v>
      </c>
      <c r="S376" s="81">
        <v>0.1</v>
      </c>
      <c r="T376" s="81">
        <v>0.1</v>
      </c>
      <c r="U376" s="81">
        <v>0.1</v>
      </c>
      <c r="V376" s="81">
        <v>0.1</v>
      </c>
      <c r="W376" s="81">
        <v>0.1</v>
      </c>
      <c r="X376" s="81">
        <v>0.1</v>
      </c>
      <c r="Y376" s="81">
        <v>0.1</v>
      </c>
    </row>
    <row r="377" spans="1:25" x14ac:dyDescent="0.25">
      <c r="A377" s="1" t="s">
        <v>4</v>
      </c>
      <c r="B377" s="1" t="s">
        <v>5</v>
      </c>
      <c r="D377" s="79" t="s">
        <v>370</v>
      </c>
      <c r="E377" t="s">
        <v>369</v>
      </c>
      <c r="F377" s="81">
        <v>2.6499999999999999E-2</v>
      </c>
      <c r="G377" s="81">
        <v>2.6499999999999999E-2</v>
      </c>
      <c r="H377" s="81">
        <v>2.6499999999999999E-2</v>
      </c>
      <c r="I377" s="81">
        <v>2.6499999999999999E-2</v>
      </c>
      <c r="J377" s="81">
        <v>2.6499999999999999E-2</v>
      </c>
      <c r="K377" s="81">
        <v>2.6499999999999999E-2</v>
      </c>
      <c r="L377" s="81">
        <v>2.6499999999999999E-2</v>
      </c>
      <c r="M377" s="81">
        <v>2.6499999999999999E-2</v>
      </c>
      <c r="N377" s="81">
        <v>2.6499999999999999E-2</v>
      </c>
      <c r="O377" s="81">
        <v>2.6499999999999999E-2</v>
      </c>
      <c r="P377" s="81">
        <v>2.6499999999999999E-2</v>
      </c>
      <c r="Q377" s="81">
        <v>2.6499999999999999E-2</v>
      </c>
      <c r="R377" s="81">
        <v>2.6499999999999999E-2</v>
      </c>
      <c r="S377" s="81">
        <v>2.6499999999999999E-2</v>
      </c>
      <c r="T377" s="81">
        <v>2.6499999999999999E-2</v>
      </c>
      <c r="U377" s="81">
        <v>2.6499999999999999E-2</v>
      </c>
      <c r="V377" s="81">
        <v>2.6499999999999999E-2</v>
      </c>
      <c r="W377" s="81">
        <v>2.6499999999999999E-2</v>
      </c>
      <c r="X377" s="81">
        <v>2.6499999999999999E-2</v>
      </c>
      <c r="Y377" s="81">
        <v>2.6499999999999999E-2</v>
      </c>
    </row>
    <row r="378" spans="1:25" x14ac:dyDescent="0.25">
      <c r="A378" s="1" t="s">
        <v>4</v>
      </c>
      <c r="B378" s="1" t="s">
        <v>5</v>
      </c>
      <c r="D378" s="79" t="s">
        <v>371</v>
      </c>
      <c r="E378" t="s">
        <v>369</v>
      </c>
      <c r="F378" s="81">
        <v>0.1</v>
      </c>
      <c r="G378" s="81">
        <v>0.1</v>
      </c>
      <c r="H378" s="81">
        <v>0.1</v>
      </c>
      <c r="I378" s="81">
        <v>0.1</v>
      </c>
      <c r="J378" s="81">
        <v>0.1</v>
      </c>
      <c r="K378" s="81">
        <v>0.1</v>
      </c>
      <c r="L378" s="81">
        <v>0.1</v>
      </c>
      <c r="M378" s="81">
        <v>0.1</v>
      </c>
      <c r="N378" s="81">
        <v>0.1</v>
      </c>
      <c r="O378" s="81">
        <v>0.1</v>
      </c>
      <c r="P378" s="81">
        <v>0.1</v>
      </c>
      <c r="Q378" s="81">
        <v>0.1</v>
      </c>
      <c r="R378" s="81">
        <v>0.1</v>
      </c>
      <c r="S378" s="81">
        <v>0.1</v>
      </c>
      <c r="T378" s="81">
        <v>0.1</v>
      </c>
      <c r="U378" s="81">
        <v>0.1</v>
      </c>
      <c r="V378" s="81">
        <v>0.1</v>
      </c>
      <c r="W378" s="81">
        <v>0.1</v>
      </c>
      <c r="X378" s="81">
        <v>0.1</v>
      </c>
      <c r="Y378" s="81">
        <v>0.1</v>
      </c>
    </row>
    <row r="379" spans="1:25" x14ac:dyDescent="0.25">
      <c r="A379" s="1" t="s">
        <v>4</v>
      </c>
      <c r="B379" s="1" t="s">
        <v>5</v>
      </c>
      <c r="D379" s="79" t="s">
        <v>372</v>
      </c>
      <c r="E379" t="s">
        <v>369</v>
      </c>
      <c r="F379" s="81">
        <v>2.6499999999999999E-2</v>
      </c>
      <c r="G379" s="81">
        <v>2.6499999999999999E-2</v>
      </c>
      <c r="H379" s="81">
        <v>2.6499999999999999E-2</v>
      </c>
      <c r="I379" s="81">
        <v>2.6499999999999999E-2</v>
      </c>
      <c r="J379" s="81">
        <v>2.6499999999999999E-2</v>
      </c>
      <c r="K379" s="81">
        <v>2.6499999999999999E-2</v>
      </c>
      <c r="L379" s="81">
        <v>2.6499999999999999E-2</v>
      </c>
      <c r="M379" s="81">
        <v>2.6499999999999999E-2</v>
      </c>
      <c r="N379" s="81">
        <v>2.6499999999999999E-2</v>
      </c>
      <c r="O379" s="81">
        <v>2.6499999999999999E-2</v>
      </c>
      <c r="P379" s="81">
        <v>2.6499999999999999E-2</v>
      </c>
      <c r="Q379" s="81">
        <v>2.6499999999999999E-2</v>
      </c>
      <c r="R379" s="81">
        <v>2.6499999999999999E-2</v>
      </c>
      <c r="S379" s="81">
        <v>2.6499999999999999E-2</v>
      </c>
      <c r="T379" s="81">
        <v>2.6499999999999999E-2</v>
      </c>
      <c r="U379" s="81">
        <v>2.6499999999999999E-2</v>
      </c>
      <c r="V379" s="81">
        <v>2.6499999999999999E-2</v>
      </c>
      <c r="W379" s="81">
        <v>2.6499999999999999E-2</v>
      </c>
      <c r="X379" s="81">
        <v>2.6499999999999999E-2</v>
      </c>
      <c r="Y379" s="81">
        <v>2.6499999999999999E-2</v>
      </c>
    </row>
    <row r="380" spans="1:25" x14ac:dyDescent="0.25">
      <c r="A380" s="1" t="s">
        <v>4</v>
      </c>
      <c r="B380" s="1" t="s">
        <v>5</v>
      </c>
      <c r="D380" s="79" t="s">
        <v>373</v>
      </c>
      <c r="F380" s="82">
        <v>6.5250473021387617E-2</v>
      </c>
      <c r="G380" s="82">
        <v>6.5252684182337498E-2</v>
      </c>
      <c r="H380" s="82">
        <v>6.5238992688398348E-2</v>
      </c>
      <c r="I380" s="82">
        <v>6.5234793891681089E-2</v>
      </c>
      <c r="J380" s="82">
        <v>6.5231761138446309E-2</v>
      </c>
      <c r="K380" s="82">
        <v>6.5223523492239865E-2</v>
      </c>
      <c r="L380" s="82">
        <v>6.5215903200088396E-2</v>
      </c>
      <c r="M380" s="82">
        <v>6.5208867728340753E-2</v>
      </c>
      <c r="N380" s="82">
        <v>6.5202285211013039E-2</v>
      </c>
      <c r="O380" s="82">
        <v>6.5195958167961698E-2</v>
      </c>
      <c r="P380" s="82">
        <v>6.5189753152662719E-2</v>
      </c>
      <c r="Q380" s="82">
        <v>6.5184052911249735E-2</v>
      </c>
      <c r="R380" s="82">
        <v>6.5178651216608555E-2</v>
      </c>
      <c r="S380" s="82">
        <v>6.5163949837568444E-2</v>
      </c>
      <c r="T380" s="82">
        <v>6.5159840808267006E-2</v>
      </c>
      <c r="U380" s="82">
        <v>6.5154474887699945E-2</v>
      </c>
      <c r="V380" s="82">
        <v>6.5150761505186117E-2</v>
      </c>
      <c r="W380" s="82">
        <v>6.5147221196200339E-2</v>
      </c>
      <c r="X380" s="82">
        <v>6.5143824625362445E-2</v>
      </c>
      <c r="Y380" s="82">
        <v>6.5140573359652093E-2</v>
      </c>
    </row>
    <row r="381" spans="1:25" x14ac:dyDescent="0.25">
      <c r="A381" s="1" t="s">
        <v>4</v>
      </c>
      <c r="B381" s="1" t="s">
        <v>5</v>
      </c>
      <c r="C381" s="18">
        <v>1390558191.6595573</v>
      </c>
      <c r="D381" s="83" t="s">
        <v>374</v>
      </c>
      <c r="F381" s="42">
        <v>79436700.45571655</v>
      </c>
      <c r="G381" s="42">
        <v>85109285.474214256</v>
      </c>
      <c r="H381" s="42">
        <v>95702154.958520576</v>
      </c>
      <c r="I381" s="42">
        <v>100962918.85901111</v>
      </c>
      <c r="J381" s="42">
        <v>101002410.08074066</v>
      </c>
      <c r="K381" s="42">
        <v>103530413.47201549</v>
      </c>
      <c r="L381" s="42">
        <v>109058039.55890453</v>
      </c>
      <c r="M381" s="42">
        <v>114355749.44437772</v>
      </c>
      <c r="N381" s="42">
        <v>119451889.08673653</v>
      </c>
      <c r="O381" s="42">
        <v>124527102.59798039</v>
      </c>
      <c r="P381" s="42">
        <v>129875669.05202253</v>
      </c>
      <c r="Q381" s="42">
        <v>135252043.69728616</v>
      </c>
      <c r="R381" s="42">
        <v>140403800.63729241</v>
      </c>
      <c r="S381" s="42">
        <v>157405282.62895671</v>
      </c>
      <c r="T381" s="42">
        <v>173651878.04299685</v>
      </c>
      <c r="U381" s="42">
        <v>179480328.76160356</v>
      </c>
      <c r="V381" s="42">
        <v>185313701.96550214</v>
      </c>
      <c r="W381" s="42">
        <v>188850173.75673395</v>
      </c>
      <c r="X381" s="42">
        <v>192439697.5168713</v>
      </c>
      <c r="Y381" s="42">
        <v>196076237.4669317</v>
      </c>
    </row>
    <row r="382" spans="1:25" x14ac:dyDescent="0.25">
      <c r="A382" s="1" t="s">
        <v>4</v>
      </c>
      <c r="B382" s="1" t="s">
        <v>5</v>
      </c>
      <c r="C382" s="84"/>
      <c r="D382" s="83" t="s">
        <v>375</v>
      </c>
      <c r="F382" s="85">
        <v>0.52721732001887911</v>
      </c>
      <c r="G382" s="85">
        <v>0.52724740384132651</v>
      </c>
      <c r="H382" s="85">
        <v>0.52706112501222224</v>
      </c>
      <c r="I382" s="85">
        <v>0.52700399852627322</v>
      </c>
      <c r="J382" s="85">
        <v>0.5269627365775007</v>
      </c>
      <c r="K382" s="85">
        <v>0.52685065975836542</v>
      </c>
      <c r="L382" s="85">
        <v>0.52674698231412787</v>
      </c>
      <c r="M382" s="85">
        <v>0.52665126161007814</v>
      </c>
      <c r="N382" s="85">
        <v>0.5265617035511978</v>
      </c>
      <c r="O382" s="85">
        <v>0.52647562133281212</v>
      </c>
      <c r="P382" s="85">
        <v>0.52639119935595524</v>
      </c>
      <c r="Q382" s="85">
        <v>0.52631364505101674</v>
      </c>
      <c r="R382" s="85">
        <v>0.52624015260691914</v>
      </c>
      <c r="S382" s="85">
        <v>0.52604013384446857</v>
      </c>
      <c r="T382" s="85">
        <v>0.52598422868390482</v>
      </c>
      <c r="U382" s="85">
        <v>0.52591122296190396</v>
      </c>
      <c r="V382" s="85">
        <v>0.52586070075083158</v>
      </c>
      <c r="W382" s="85">
        <v>0.52581253328163713</v>
      </c>
      <c r="X382" s="85">
        <v>0.52576632143350266</v>
      </c>
      <c r="Y382" s="85">
        <v>0.52572208652587882</v>
      </c>
    </row>
    <row r="383" spans="1:25" x14ac:dyDescent="0.25">
      <c r="A383" s="1" t="s">
        <v>4</v>
      </c>
      <c r="B383" s="1" t="s">
        <v>5</v>
      </c>
      <c r="C383" s="18">
        <v>1122913410.3400791</v>
      </c>
      <c r="D383" s="83" t="s">
        <v>376</v>
      </c>
      <c r="F383" s="39">
        <v>64184062.407758944</v>
      </c>
      <c r="G383" s="39">
        <v>68769048.156973943</v>
      </c>
      <c r="H383" s="39">
        <v>77317081.978032976</v>
      </c>
      <c r="I383" s="39">
        <v>81563623.899741858</v>
      </c>
      <c r="J383" s="39">
        <v>81592931.860459268</v>
      </c>
      <c r="K383" s="39">
        <v>83627905.581147209</v>
      </c>
      <c r="L383" s="39">
        <v>88085866.201221108</v>
      </c>
      <c r="M383" s="39">
        <v>92357990.278479517</v>
      </c>
      <c r="N383" s="39">
        <v>96467156.03044042</v>
      </c>
      <c r="O383" s="39">
        <v>100559122.92008312</v>
      </c>
      <c r="P383" s="39">
        <v>104871403.69952275</v>
      </c>
      <c r="Q383" s="39">
        <v>109206152.33274744</v>
      </c>
      <c r="R383" s="39">
        <v>113359383.93142577</v>
      </c>
      <c r="S383" s="39">
        <v>127066416.55141956</v>
      </c>
      <c r="T383" s="39">
        <v>140175525.29129091</v>
      </c>
      <c r="U383" s="39">
        <v>144872196.973901</v>
      </c>
      <c r="V383" s="39">
        <v>149574910.44299242</v>
      </c>
      <c r="W383" s="39">
        <v>152423674.33393645</v>
      </c>
      <c r="X383" s="39">
        <v>155315277.30078906</v>
      </c>
      <c r="Y383" s="39">
        <v>158244859.3292664</v>
      </c>
    </row>
    <row r="384" spans="1:25" x14ac:dyDescent="0.25">
      <c r="A384" s="1" t="s">
        <v>4</v>
      </c>
      <c r="B384" s="1" t="s">
        <v>5</v>
      </c>
      <c r="C384" s="18">
        <v>267644781.31947884</v>
      </c>
      <c r="D384" s="83" t="s">
        <v>377</v>
      </c>
      <c r="F384" s="39">
        <v>15252638.047957584</v>
      </c>
      <c r="G384" s="39">
        <v>16340237.31724032</v>
      </c>
      <c r="H384" s="39">
        <v>18385072.980487596</v>
      </c>
      <c r="I384" s="39">
        <v>19399294.959269248</v>
      </c>
      <c r="J384" s="39">
        <v>19409478.220281389</v>
      </c>
      <c r="K384" s="39">
        <v>19902507.890868265</v>
      </c>
      <c r="L384" s="39">
        <v>20972173.357683424</v>
      </c>
      <c r="M384" s="39">
        <v>21997759.165898189</v>
      </c>
      <c r="N384" s="39">
        <v>22984733.056296118</v>
      </c>
      <c r="O384" s="39">
        <v>23967979.677897267</v>
      </c>
      <c r="P384" s="39">
        <v>25004265.352499794</v>
      </c>
      <c r="Q384" s="39">
        <v>26045891.364538718</v>
      </c>
      <c r="R384" s="39">
        <v>27044416.705866635</v>
      </c>
      <c r="S384" s="39">
        <v>30338866.077537168</v>
      </c>
      <c r="T384" s="39">
        <v>33476352.751705941</v>
      </c>
      <c r="U384" s="39">
        <v>34608131.787702575</v>
      </c>
      <c r="V384" s="39">
        <v>35738791.522509739</v>
      </c>
      <c r="W384" s="39">
        <v>36426499.422797479</v>
      </c>
      <c r="X384" s="39">
        <v>37124420.216082267</v>
      </c>
      <c r="Y384" s="39">
        <v>37831378.137665309</v>
      </c>
    </row>
    <row r="385" spans="1:45" x14ac:dyDescent="0.25">
      <c r="A385" s="1" t="s">
        <v>4</v>
      </c>
      <c r="B385" s="1" t="s">
        <v>5</v>
      </c>
      <c r="C385" s="18">
        <v>44480338759.164833</v>
      </c>
      <c r="D385" s="86" t="s">
        <v>378</v>
      </c>
      <c r="E385" s="87"/>
      <c r="F385" s="88">
        <v>1620657533.7720003</v>
      </c>
      <c r="G385" s="88">
        <v>2978204678.1425362</v>
      </c>
      <c r="H385" s="88">
        <v>3186679093.1848254</v>
      </c>
      <c r="I385" s="88">
        <v>3256588417.8654389</v>
      </c>
      <c r="J385" s="88">
        <v>3309021892.9446754</v>
      </c>
      <c r="K385" s="88">
        <v>3460354466.5278893</v>
      </c>
      <c r="L385" s="88">
        <v>3613214888.6479993</v>
      </c>
      <c r="M385" s="88">
        <v>3766844067.7160573</v>
      </c>
      <c r="N385" s="88">
        <v>3922902118.6096783</v>
      </c>
      <c r="O385" s="88">
        <v>4085596590.6414976</v>
      </c>
      <c r="P385" s="88">
        <v>4258815881.7135754</v>
      </c>
      <c r="Q385" s="88">
        <v>4431412939.5596876</v>
      </c>
      <c r="R385" s="88">
        <v>4608395743.3278046</v>
      </c>
      <c r="S385" s="88">
        <v>5170402079.9278603</v>
      </c>
      <c r="T385" s="88">
        <v>5352858161.8015642</v>
      </c>
      <c r="U385" s="88">
        <v>5611449570.6946926</v>
      </c>
      <c r="V385" s="88">
        <v>5805536442.6783447</v>
      </c>
      <c r="W385" s="88">
        <v>6003505581.8091736</v>
      </c>
      <c r="X385" s="88">
        <v>6206556695.1259575</v>
      </c>
      <c r="Y385" s="88">
        <v>6414218188.3013134</v>
      </c>
    </row>
    <row r="386" spans="1:45" s="12" customFormat="1" x14ac:dyDescent="0.25">
      <c r="A386" s="1" t="s">
        <v>4</v>
      </c>
      <c r="B386" s="1" t="s">
        <v>5</v>
      </c>
      <c r="D386" s="13" t="s">
        <v>379</v>
      </c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</row>
    <row r="387" spans="1:45" x14ac:dyDescent="0.25">
      <c r="A387" s="1" t="s">
        <v>4</v>
      </c>
      <c r="B387" s="1" t="s">
        <v>5</v>
      </c>
      <c r="D387" s="15" t="s">
        <v>380</v>
      </c>
      <c r="E387" t="s">
        <v>87</v>
      </c>
      <c r="F387" s="17">
        <v>2022</v>
      </c>
      <c r="G387" s="17">
        <v>2023</v>
      </c>
      <c r="H387" s="17">
        <v>2024</v>
      </c>
      <c r="I387" s="17">
        <v>2025</v>
      </c>
      <c r="J387" s="17">
        <v>2026</v>
      </c>
      <c r="K387" s="17">
        <v>2027</v>
      </c>
      <c r="L387" s="17">
        <v>2028</v>
      </c>
      <c r="M387" s="17">
        <v>2029</v>
      </c>
      <c r="N387" s="17">
        <v>2030</v>
      </c>
      <c r="O387" s="17">
        <v>2031</v>
      </c>
      <c r="P387" s="17">
        <v>2032</v>
      </c>
      <c r="Q387" s="17">
        <v>2033</v>
      </c>
      <c r="R387" s="17">
        <v>2034</v>
      </c>
      <c r="S387" s="17">
        <v>2035</v>
      </c>
      <c r="T387" s="17">
        <v>2036</v>
      </c>
      <c r="U387" s="17">
        <v>2037</v>
      </c>
      <c r="V387" s="17">
        <v>2038</v>
      </c>
      <c r="W387" s="17">
        <v>2039</v>
      </c>
      <c r="X387" s="17">
        <v>2040</v>
      </c>
      <c r="Y387" s="17">
        <v>2041</v>
      </c>
    </row>
    <row r="388" spans="1:45" x14ac:dyDescent="0.25">
      <c r="A388" s="1" t="s">
        <v>4</v>
      </c>
      <c r="B388" s="1" t="s">
        <v>5</v>
      </c>
      <c r="D388" t="s">
        <v>381</v>
      </c>
      <c r="E388" t="s">
        <v>382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</row>
    <row r="389" spans="1:45" x14ac:dyDescent="0.25">
      <c r="A389" s="1" t="s">
        <v>4</v>
      </c>
      <c r="B389" s="1" t="s">
        <v>5</v>
      </c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45" x14ac:dyDescent="0.25">
      <c r="A390" s="1" t="s">
        <v>4</v>
      </c>
      <c r="B390" s="1" t="s">
        <v>5</v>
      </c>
      <c r="D390" t="s">
        <v>383</v>
      </c>
      <c r="E390" t="s">
        <v>384</v>
      </c>
      <c r="F390" s="89">
        <v>40</v>
      </c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45" x14ac:dyDescent="0.25">
      <c r="A391" s="1" t="s">
        <v>4</v>
      </c>
      <c r="B391" s="1" t="s">
        <v>5</v>
      </c>
      <c r="D391" s="17" t="s">
        <v>385</v>
      </c>
      <c r="E391" t="s">
        <v>386</v>
      </c>
      <c r="F391" s="23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45" x14ac:dyDescent="0.25">
      <c r="A392" s="1" t="s">
        <v>4</v>
      </c>
      <c r="B392" s="1" t="s">
        <v>5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45" x14ac:dyDescent="0.25">
      <c r="A393" s="1" t="s">
        <v>4</v>
      </c>
      <c r="B393" s="1" t="s">
        <v>5</v>
      </c>
      <c r="E393" s="90" t="s">
        <v>387</v>
      </c>
      <c r="F393" s="17">
        <v>2022</v>
      </c>
      <c r="G393" s="17">
        <v>2023</v>
      </c>
      <c r="H393" s="17">
        <v>2024</v>
      </c>
      <c r="I393" s="17">
        <v>2025</v>
      </c>
      <c r="J393" s="17">
        <v>2026</v>
      </c>
      <c r="K393" s="17">
        <v>2027</v>
      </c>
      <c r="L393" s="17">
        <v>2028</v>
      </c>
      <c r="M393" s="17">
        <v>2029</v>
      </c>
      <c r="N393" s="17">
        <v>2030</v>
      </c>
      <c r="O393" s="17">
        <v>2031</v>
      </c>
      <c r="P393" s="17">
        <v>2032</v>
      </c>
      <c r="Q393" s="17">
        <v>2033</v>
      </c>
      <c r="R393" s="17">
        <v>2034</v>
      </c>
      <c r="S393" s="17">
        <v>2035</v>
      </c>
      <c r="T393" s="17">
        <v>2036</v>
      </c>
      <c r="U393" s="17">
        <v>2037</v>
      </c>
      <c r="V393" s="17">
        <v>2038</v>
      </c>
      <c r="W393" s="17">
        <v>2039</v>
      </c>
      <c r="X393" s="17">
        <v>2040</v>
      </c>
      <c r="Y393" s="17">
        <v>2041</v>
      </c>
    </row>
    <row r="394" spans="1:45" x14ac:dyDescent="0.25">
      <c r="A394" s="1" t="s">
        <v>4</v>
      </c>
      <c r="B394" s="1" t="s">
        <v>5</v>
      </c>
      <c r="C394" s="91">
        <v>40</v>
      </c>
      <c r="D394" s="92">
        <v>2022</v>
      </c>
      <c r="E394" s="93">
        <v>0</v>
      </c>
      <c r="F394" s="42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</row>
    <row r="395" spans="1:45" x14ac:dyDescent="0.25">
      <c r="A395" s="1" t="s">
        <v>4</v>
      </c>
      <c r="B395" s="1" t="s">
        <v>5</v>
      </c>
      <c r="C395" s="91">
        <v>40</v>
      </c>
      <c r="D395" s="92">
        <v>2023</v>
      </c>
      <c r="E395" s="93">
        <v>0</v>
      </c>
      <c r="F395" s="42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</row>
    <row r="396" spans="1:45" x14ac:dyDescent="0.25">
      <c r="A396" s="1" t="s">
        <v>4</v>
      </c>
      <c r="B396" s="1" t="s">
        <v>5</v>
      </c>
      <c r="C396" s="91">
        <v>40</v>
      </c>
      <c r="D396" s="92">
        <v>2024</v>
      </c>
      <c r="E396" s="93">
        <v>0</v>
      </c>
      <c r="F396" s="42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</row>
    <row r="397" spans="1:45" x14ac:dyDescent="0.25">
      <c r="A397" s="1" t="s">
        <v>4</v>
      </c>
      <c r="B397" s="1" t="s">
        <v>5</v>
      </c>
      <c r="C397" s="91">
        <v>40</v>
      </c>
      <c r="D397" s="92">
        <v>2025</v>
      </c>
      <c r="E397" s="93">
        <v>0</v>
      </c>
      <c r="F397" s="42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</row>
    <row r="398" spans="1:45" x14ac:dyDescent="0.25">
      <c r="A398" s="1" t="s">
        <v>4</v>
      </c>
      <c r="B398" s="1" t="s">
        <v>5</v>
      </c>
      <c r="C398" s="91">
        <v>40</v>
      </c>
      <c r="D398" s="92">
        <v>2026</v>
      </c>
      <c r="E398" s="93">
        <v>0</v>
      </c>
      <c r="F398" s="42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</row>
    <row r="399" spans="1:45" x14ac:dyDescent="0.25">
      <c r="A399" s="1" t="s">
        <v>4</v>
      </c>
      <c r="B399" s="1" t="s">
        <v>5</v>
      </c>
      <c r="C399" s="91">
        <v>40</v>
      </c>
      <c r="D399" s="92">
        <v>2027</v>
      </c>
      <c r="E399" s="93">
        <v>0</v>
      </c>
      <c r="F399" s="42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</row>
    <row r="400" spans="1:45" x14ac:dyDescent="0.25">
      <c r="A400" s="1" t="s">
        <v>4</v>
      </c>
      <c r="B400" s="1" t="s">
        <v>5</v>
      </c>
      <c r="C400" s="91">
        <v>40</v>
      </c>
      <c r="D400" s="92">
        <v>2028</v>
      </c>
      <c r="E400" s="93">
        <v>0</v>
      </c>
      <c r="F400" s="42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</row>
    <row r="401" spans="1:25" x14ac:dyDescent="0.25">
      <c r="A401" s="1" t="s">
        <v>4</v>
      </c>
      <c r="B401" s="1" t="s">
        <v>5</v>
      </c>
      <c r="C401" s="91">
        <v>40</v>
      </c>
      <c r="D401" s="92">
        <v>2029</v>
      </c>
      <c r="E401" s="93">
        <v>0</v>
      </c>
      <c r="F401" s="42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</row>
    <row r="402" spans="1:25" x14ac:dyDescent="0.25">
      <c r="A402" s="1" t="s">
        <v>4</v>
      </c>
      <c r="B402" s="1" t="s">
        <v>5</v>
      </c>
      <c r="C402" s="91">
        <v>40</v>
      </c>
      <c r="D402" s="92">
        <v>2030</v>
      </c>
      <c r="E402" s="93">
        <v>0</v>
      </c>
      <c r="F402" s="42">
        <v>0</v>
      </c>
      <c r="G402" s="39">
        <v>0</v>
      </c>
      <c r="H402" s="39">
        <v>0</v>
      </c>
      <c r="I402" s="39">
        <v>0</v>
      </c>
      <c r="J402" s="39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</row>
    <row r="403" spans="1:25" x14ac:dyDescent="0.25">
      <c r="A403" s="1" t="s">
        <v>4</v>
      </c>
      <c r="B403" s="1" t="s">
        <v>5</v>
      </c>
      <c r="C403" s="91">
        <v>40</v>
      </c>
      <c r="D403" s="92">
        <v>2031</v>
      </c>
      <c r="E403" s="93">
        <v>0</v>
      </c>
      <c r="F403" s="42">
        <v>0</v>
      </c>
      <c r="G403" s="39">
        <v>0</v>
      </c>
      <c r="H403" s="39">
        <v>0</v>
      </c>
      <c r="I403" s="39">
        <v>0</v>
      </c>
      <c r="J403" s="39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</row>
    <row r="404" spans="1:25" x14ac:dyDescent="0.25">
      <c r="A404" s="1" t="s">
        <v>4</v>
      </c>
      <c r="B404" s="1" t="s">
        <v>5</v>
      </c>
      <c r="C404" s="91">
        <v>40</v>
      </c>
      <c r="D404" s="92">
        <v>2032</v>
      </c>
      <c r="E404" s="93">
        <v>0</v>
      </c>
      <c r="F404" s="42">
        <v>0</v>
      </c>
      <c r="G404" s="39">
        <v>0</v>
      </c>
      <c r="H404" s="39">
        <v>0</v>
      </c>
      <c r="I404" s="39">
        <v>0</v>
      </c>
      <c r="J404" s="39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</row>
    <row r="405" spans="1:25" x14ac:dyDescent="0.25">
      <c r="A405" s="1" t="s">
        <v>4</v>
      </c>
      <c r="B405" s="1" t="s">
        <v>5</v>
      </c>
      <c r="C405" s="91">
        <v>40</v>
      </c>
      <c r="D405" s="92">
        <v>2033</v>
      </c>
      <c r="E405" s="93">
        <v>0</v>
      </c>
      <c r="F405" s="42">
        <v>0</v>
      </c>
      <c r="G405" s="39">
        <v>0</v>
      </c>
      <c r="H405" s="39">
        <v>0</v>
      </c>
      <c r="I405" s="39">
        <v>0</v>
      </c>
      <c r="J405" s="39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</row>
    <row r="406" spans="1:25" x14ac:dyDescent="0.25">
      <c r="A406" s="1" t="s">
        <v>4</v>
      </c>
      <c r="B406" s="1" t="s">
        <v>5</v>
      </c>
      <c r="C406" s="91">
        <v>40</v>
      </c>
      <c r="D406" s="92">
        <v>2034</v>
      </c>
      <c r="E406" s="93">
        <v>0</v>
      </c>
      <c r="F406" s="42">
        <v>0</v>
      </c>
      <c r="G406" s="39">
        <v>0</v>
      </c>
      <c r="H406" s="39">
        <v>0</v>
      </c>
      <c r="I406" s="39">
        <v>0</v>
      </c>
      <c r="J406" s="39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</row>
    <row r="407" spans="1:25" x14ac:dyDescent="0.25">
      <c r="A407" s="1" t="s">
        <v>4</v>
      </c>
      <c r="B407" s="1" t="s">
        <v>5</v>
      </c>
      <c r="C407" s="91">
        <v>40</v>
      </c>
      <c r="D407" s="92">
        <v>2035</v>
      </c>
      <c r="E407" s="93">
        <v>0</v>
      </c>
      <c r="F407" s="42">
        <v>0</v>
      </c>
      <c r="G407" s="39">
        <v>0</v>
      </c>
      <c r="H407" s="39">
        <v>0</v>
      </c>
      <c r="I407" s="39">
        <v>0</v>
      </c>
      <c r="J407" s="39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</row>
    <row r="408" spans="1:25" x14ac:dyDescent="0.25">
      <c r="A408" s="1" t="s">
        <v>4</v>
      </c>
      <c r="B408" s="1" t="s">
        <v>5</v>
      </c>
      <c r="C408" s="91">
        <v>40</v>
      </c>
      <c r="D408" s="92">
        <v>2036</v>
      </c>
      <c r="E408" s="93">
        <v>0</v>
      </c>
      <c r="F408" s="42">
        <v>0</v>
      </c>
      <c r="G408" s="39">
        <v>0</v>
      </c>
      <c r="H408" s="39">
        <v>0</v>
      </c>
      <c r="I408" s="39">
        <v>0</v>
      </c>
      <c r="J408" s="39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</row>
    <row r="409" spans="1:25" x14ac:dyDescent="0.25">
      <c r="A409" s="1" t="s">
        <v>4</v>
      </c>
      <c r="B409" s="1" t="s">
        <v>5</v>
      </c>
      <c r="C409" s="91">
        <v>40</v>
      </c>
      <c r="D409" s="92">
        <v>2037</v>
      </c>
      <c r="E409" s="93">
        <v>0</v>
      </c>
      <c r="F409" s="42">
        <v>0</v>
      </c>
      <c r="G409" s="39">
        <v>0</v>
      </c>
      <c r="H409" s="39">
        <v>0</v>
      </c>
      <c r="I409" s="39">
        <v>0</v>
      </c>
      <c r="J409" s="39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</row>
    <row r="410" spans="1:25" x14ac:dyDescent="0.25">
      <c r="A410" s="1" t="s">
        <v>4</v>
      </c>
      <c r="B410" s="1" t="s">
        <v>5</v>
      </c>
      <c r="C410" s="91">
        <v>40</v>
      </c>
      <c r="D410" s="92">
        <v>2038</v>
      </c>
      <c r="E410" s="93">
        <v>0</v>
      </c>
      <c r="F410" s="42">
        <v>0</v>
      </c>
      <c r="G410" s="39">
        <v>0</v>
      </c>
      <c r="H410" s="39">
        <v>0</v>
      </c>
      <c r="I410" s="39">
        <v>0</v>
      </c>
      <c r="J410" s="39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</row>
    <row r="411" spans="1:25" x14ac:dyDescent="0.25">
      <c r="A411" s="1" t="s">
        <v>4</v>
      </c>
      <c r="B411" s="1" t="s">
        <v>5</v>
      </c>
      <c r="C411" s="91">
        <v>40</v>
      </c>
      <c r="D411" s="92">
        <v>2039</v>
      </c>
      <c r="E411" s="93">
        <v>0</v>
      </c>
      <c r="F411" s="42">
        <v>0</v>
      </c>
      <c r="G411" s="39">
        <v>0</v>
      </c>
      <c r="H411" s="39">
        <v>0</v>
      </c>
      <c r="I411" s="39">
        <v>0</v>
      </c>
      <c r="J411" s="39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</row>
    <row r="412" spans="1:25" x14ac:dyDescent="0.25">
      <c r="A412" s="1" t="s">
        <v>4</v>
      </c>
      <c r="B412" s="1" t="s">
        <v>5</v>
      </c>
      <c r="C412" s="91">
        <v>40</v>
      </c>
      <c r="D412" s="92">
        <v>2040</v>
      </c>
      <c r="E412" s="93">
        <v>0</v>
      </c>
      <c r="F412" s="42">
        <v>0</v>
      </c>
      <c r="G412" s="39">
        <v>0</v>
      </c>
      <c r="H412" s="39">
        <v>0</v>
      </c>
      <c r="I412" s="39">
        <v>0</v>
      </c>
      <c r="J412" s="39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</row>
    <row r="413" spans="1:25" x14ac:dyDescent="0.25">
      <c r="A413" s="1" t="s">
        <v>4</v>
      </c>
      <c r="B413" s="1" t="s">
        <v>5</v>
      </c>
      <c r="C413" s="91">
        <v>40</v>
      </c>
      <c r="D413" s="92">
        <v>2041</v>
      </c>
      <c r="E413" s="93">
        <v>0</v>
      </c>
      <c r="F413" s="42">
        <v>0</v>
      </c>
      <c r="G413" s="39">
        <v>0</v>
      </c>
      <c r="H413" s="39">
        <v>0</v>
      </c>
      <c r="I413" s="39">
        <v>0</v>
      </c>
      <c r="J413" s="39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</row>
    <row r="414" spans="1:25" x14ac:dyDescent="0.25">
      <c r="A414" s="1" t="s">
        <v>4</v>
      </c>
      <c r="B414" s="1" t="s">
        <v>5</v>
      </c>
      <c r="C414" s="91">
        <v>40</v>
      </c>
      <c r="D414" s="92">
        <v>2042</v>
      </c>
      <c r="E414" s="93">
        <v>0</v>
      </c>
      <c r="F414" s="42">
        <v>0</v>
      </c>
      <c r="G414" s="39">
        <v>0</v>
      </c>
      <c r="H414" s="39">
        <v>0</v>
      </c>
      <c r="I414" s="39">
        <v>0</v>
      </c>
      <c r="J414" s="39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</row>
    <row r="415" spans="1:25" x14ac:dyDescent="0.25">
      <c r="A415" s="1" t="s">
        <v>4</v>
      </c>
      <c r="B415" s="1" t="s">
        <v>5</v>
      </c>
      <c r="C415" s="91">
        <v>40</v>
      </c>
      <c r="D415" s="92">
        <v>2043</v>
      </c>
      <c r="E415" s="93">
        <v>0</v>
      </c>
      <c r="F415" s="42">
        <v>0</v>
      </c>
      <c r="G415" s="39">
        <v>0</v>
      </c>
      <c r="H415" s="39">
        <v>0</v>
      </c>
      <c r="I415" s="39">
        <v>0</v>
      </c>
      <c r="J415" s="39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</row>
    <row r="416" spans="1:25" x14ac:dyDescent="0.25">
      <c r="A416" s="1" t="s">
        <v>4</v>
      </c>
      <c r="B416" s="1" t="s">
        <v>5</v>
      </c>
      <c r="C416" s="91">
        <v>40</v>
      </c>
      <c r="D416" s="92">
        <v>2044</v>
      </c>
      <c r="E416" s="93">
        <v>0</v>
      </c>
      <c r="F416" s="42">
        <v>0</v>
      </c>
      <c r="G416" s="39">
        <v>0</v>
      </c>
      <c r="H416" s="39">
        <v>0</v>
      </c>
      <c r="I416" s="39">
        <v>0</v>
      </c>
      <c r="J416" s="39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</row>
    <row r="417" spans="1:25" x14ac:dyDescent="0.25">
      <c r="A417" s="1" t="s">
        <v>4</v>
      </c>
      <c r="B417" s="1" t="s">
        <v>5</v>
      </c>
      <c r="C417" s="91">
        <v>40</v>
      </c>
      <c r="D417" s="92">
        <v>2045</v>
      </c>
      <c r="E417" s="93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>
        <v>0</v>
      </c>
      <c r="X417" s="42">
        <v>0</v>
      </c>
      <c r="Y417" s="42">
        <v>0</v>
      </c>
    </row>
    <row r="418" spans="1:25" x14ac:dyDescent="0.25">
      <c r="A418" s="1" t="s">
        <v>4</v>
      </c>
      <c r="B418" s="1" t="s">
        <v>5</v>
      </c>
      <c r="C418" s="91">
        <v>40</v>
      </c>
      <c r="D418" s="92">
        <v>2046</v>
      </c>
      <c r="E418" s="93">
        <v>0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>
        <v>0</v>
      </c>
      <c r="X418" s="42">
        <v>0</v>
      </c>
      <c r="Y418" s="42">
        <v>0</v>
      </c>
    </row>
    <row r="419" spans="1:25" x14ac:dyDescent="0.25">
      <c r="A419" s="1" t="s">
        <v>4</v>
      </c>
      <c r="B419" s="1" t="s">
        <v>5</v>
      </c>
      <c r="C419" s="91">
        <v>40</v>
      </c>
      <c r="D419" s="92">
        <v>2047</v>
      </c>
      <c r="E419" s="93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0</v>
      </c>
      <c r="X419" s="42">
        <v>0</v>
      </c>
      <c r="Y419" s="42">
        <v>0</v>
      </c>
    </row>
    <row r="420" spans="1:25" x14ac:dyDescent="0.25">
      <c r="A420" s="1" t="s">
        <v>4</v>
      </c>
      <c r="B420" s="1" t="s">
        <v>5</v>
      </c>
      <c r="C420" s="91">
        <v>40</v>
      </c>
      <c r="D420" s="92">
        <v>2048</v>
      </c>
      <c r="E420" s="93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0</v>
      </c>
      <c r="X420" s="42">
        <v>0</v>
      </c>
      <c r="Y420" s="42">
        <v>0</v>
      </c>
    </row>
    <row r="421" spans="1:25" x14ac:dyDescent="0.25">
      <c r="A421" s="1" t="s">
        <v>4</v>
      </c>
      <c r="B421" s="1" t="s">
        <v>5</v>
      </c>
      <c r="C421" s="91">
        <v>40</v>
      </c>
      <c r="D421" s="92">
        <v>2049</v>
      </c>
      <c r="E421" s="93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>
        <v>0</v>
      </c>
      <c r="X421" s="42">
        <v>0</v>
      </c>
      <c r="Y421" s="42">
        <v>0</v>
      </c>
    </row>
    <row r="422" spans="1:25" x14ac:dyDescent="0.25">
      <c r="A422" s="1" t="s">
        <v>4</v>
      </c>
      <c r="B422" s="1" t="s">
        <v>5</v>
      </c>
      <c r="C422" s="91">
        <v>40</v>
      </c>
      <c r="D422" s="92">
        <v>2050</v>
      </c>
      <c r="E422" s="93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>
        <v>0</v>
      </c>
      <c r="X422" s="42">
        <v>0</v>
      </c>
      <c r="Y422" s="42">
        <v>0</v>
      </c>
    </row>
    <row r="423" spans="1:25" x14ac:dyDescent="0.25">
      <c r="A423" s="1" t="s">
        <v>4</v>
      </c>
      <c r="B423" s="1" t="s">
        <v>5</v>
      </c>
      <c r="C423" s="91">
        <v>40</v>
      </c>
      <c r="D423" s="92">
        <v>2051</v>
      </c>
      <c r="E423" s="93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42">
        <v>0</v>
      </c>
      <c r="X423" s="42">
        <v>0</v>
      </c>
      <c r="Y423" s="42">
        <v>0</v>
      </c>
    </row>
    <row r="424" spans="1:25" x14ac:dyDescent="0.25">
      <c r="A424" s="1" t="s">
        <v>4</v>
      </c>
      <c r="B424" s="1" t="s">
        <v>5</v>
      </c>
      <c r="C424" s="91">
        <v>40</v>
      </c>
      <c r="D424" s="92">
        <v>2052</v>
      </c>
      <c r="E424" s="93">
        <v>0</v>
      </c>
      <c r="F424" s="42">
        <v>0</v>
      </c>
      <c r="G424" s="42">
        <v>0</v>
      </c>
      <c r="H424" s="42">
        <v>0</v>
      </c>
      <c r="I424" s="42">
        <v>0</v>
      </c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42">
        <v>0</v>
      </c>
      <c r="X424" s="42">
        <v>0</v>
      </c>
      <c r="Y424" s="42">
        <v>0</v>
      </c>
    </row>
    <row r="425" spans="1:25" x14ac:dyDescent="0.25">
      <c r="A425" s="1" t="s">
        <v>4</v>
      </c>
      <c r="B425" s="1" t="s">
        <v>5</v>
      </c>
      <c r="C425" s="91">
        <v>40</v>
      </c>
      <c r="D425" s="92">
        <v>2053</v>
      </c>
      <c r="E425" s="93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</row>
    <row r="426" spans="1:25" x14ac:dyDescent="0.25">
      <c r="A426" s="1" t="s">
        <v>4</v>
      </c>
      <c r="B426" s="1" t="s">
        <v>5</v>
      </c>
      <c r="C426" s="91">
        <v>40</v>
      </c>
      <c r="D426" s="92">
        <v>2054</v>
      </c>
      <c r="E426" s="93">
        <v>0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>
        <v>0</v>
      </c>
      <c r="X426" s="42">
        <v>0</v>
      </c>
      <c r="Y426" s="42">
        <v>0</v>
      </c>
    </row>
    <row r="427" spans="1:25" x14ac:dyDescent="0.25">
      <c r="A427" s="1" t="s">
        <v>4</v>
      </c>
      <c r="B427" s="1" t="s">
        <v>5</v>
      </c>
      <c r="C427" s="91">
        <v>40</v>
      </c>
      <c r="D427" s="92">
        <v>2055</v>
      </c>
      <c r="E427" s="93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>
        <v>0</v>
      </c>
      <c r="X427" s="42">
        <v>0</v>
      </c>
      <c r="Y427" s="42">
        <v>0</v>
      </c>
    </row>
    <row r="428" spans="1:25" x14ac:dyDescent="0.25">
      <c r="A428" s="1" t="s">
        <v>4</v>
      </c>
      <c r="B428" s="1" t="s">
        <v>5</v>
      </c>
      <c r="C428" s="91">
        <v>40</v>
      </c>
      <c r="D428" s="92">
        <v>2056</v>
      </c>
      <c r="E428" s="93">
        <v>0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>
        <v>0</v>
      </c>
      <c r="X428" s="42">
        <v>0</v>
      </c>
      <c r="Y428" s="42">
        <v>0</v>
      </c>
    </row>
    <row r="429" spans="1:25" x14ac:dyDescent="0.25">
      <c r="A429" s="1" t="s">
        <v>4</v>
      </c>
      <c r="B429" s="1" t="s">
        <v>5</v>
      </c>
      <c r="C429" s="91">
        <v>40</v>
      </c>
      <c r="D429" s="92">
        <v>2057</v>
      </c>
      <c r="E429" s="93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>
        <v>0</v>
      </c>
      <c r="X429" s="42">
        <v>0</v>
      </c>
      <c r="Y429" s="42">
        <v>0</v>
      </c>
    </row>
    <row r="430" spans="1:25" x14ac:dyDescent="0.25">
      <c r="A430" s="1" t="s">
        <v>4</v>
      </c>
      <c r="B430" s="1" t="s">
        <v>5</v>
      </c>
      <c r="C430" s="91">
        <v>40</v>
      </c>
      <c r="D430" s="92">
        <v>2058</v>
      </c>
      <c r="E430" s="93">
        <v>0</v>
      </c>
      <c r="F430" s="42">
        <v>0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0</v>
      </c>
      <c r="V430" s="42">
        <v>0</v>
      </c>
      <c r="W430" s="42">
        <v>0</v>
      </c>
      <c r="X430" s="42">
        <v>0</v>
      </c>
      <c r="Y430" s="42">
        <v>0</v>
      </c>
    </row>
    <row r="431" spans="1:25" x14ac:dyDescent="0.25">
      <c r="A431" s="1" t="s">
        <v>4</v>
      </c>
      <c r="B431" s="1" t="s">
        <v>5</v>
      </c>
      <c r="C431" s="91">
        <v>40</v>
      </c>
      <c r="D431" s="92">
        <v>2059</v>
      </c>
      <c r="E431" s="93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</row>
    <row r="432" spans="1:25" x14ac:dyDescent="0.25">
      <c r="A432" s="1" t="s">
        <v>4</v>
      </c>
      <c r="B432" s="1" t="s">
        <v>5</v>
      </c>
      <c r="C432" s="91">
        <v>40</v>
      </c>
      <c r="D432" s="92">
        <v>2060</v>
      </c>
      <c r="E432" s="93">
        <v>0</v>
      </c>
      <c r="F432" s="42">
        <v>0</v>
      </c>
      <c r="G432" s="42">
        <v>0</v>
      </c>
      <c r="H432" s="42">
        <v>0</v>
      </c>
      <c r="I432" s="42">
        <v>0</v>
      </c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42">
        <v>0</v>
      </c>
      <c r="X432" s="42">
        <v>0</v>
      </c>
      <c r="Y432" s="42">
        <v>0</v>
      </c>
    </row>
    <row r="433" spans="1:25" x14ac:dyDescent="0.25">
      <c r="A433" s="1" t="s">
        <v>4</v>
      </c>
      <c r="B433" s="1" t="s">
        <v>5</v>
      </c>
      <c r="C433" s="91">
        <v>40</v>
      </c>
      <c r="D433" s="92">
        <v>2061</v>
      </c>
      <c r="E433" s="93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</row>
    <row r="434" spans="1:25" x14ac:dyDescent="0.25">
      <c r="A434" s="1" t="s">
        <v>4</v>
      </c>
      <c r="B434" s="1" t="s">
        <v>5</v>
      </c>
      <c r="D434" s="94" t="s">
        <v>388</v>
      </c>
      <c r="F434" s="95">
        <v>0</v>
      </c>
      <c r="G434" s="95">
        <v>0</v>
      </c>
      <c r="H434" s="95">
        <v>0</v>
      </c>
      <c r="I434" s="95">
        <v>0</v>
      </c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0</v>
      </c>
      <c r="P434" s="95">
        <v>0</v>
      </c>
      <c r="Q434" s="95">
        <v>0</v>
      </c>
      <c r="R434" s="95">
        <v>0</v>
      </c>
      <c r="S434" s="95">
        <v>0</v>
      </c>
      <c r="T434" s="95">
        <v>0</v>
      </c>
      <c r="U434" s="95">
        <v>0</v>
      </c>
      <c r="V434" s="95">
        <v>0</v>
      </c>
      <c r="W434" s="95">
        <v>0</v>
      </c>
      <c r="X434" s="95">
        <v>0</v>
      </c>
      <c r="Y434" s="95">
        <v>0</v>
      </c>
    </row>
    <row r="435" spans="1:25" x14ac:dyDescent="0.25">
      <c r="A435" s="1" t="s">
        <v>4</v>
      </c>
      <c r="B435" s="1" t="s">
        <v>5</v>
      </c>
      <c r="D435" s="94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</row>
    <row r="436" spans="1:25" x14ac:dyDescent="0.25">
      <c r="A436" s="1" t="s">
        <v>4</v>
      </c>
      <c r="B436" s="1" t="s">
        <v>5</v>
      </c>
      <c r="F436" s="17">
        <v>2022</v>
      </c>
      <c r="G436" s="17">
        <v>2023</v>
      </c>
      <c r="H436" s="17">
        <v>2024</v>
      </c>
      <c r="I436" s="17">
        <v>2025</v>
      </c>
      <c r="J436" s="17">
        <v>2026</v>
      </c>
      <c r="K436" s="17">
        <v>2027</v>
      </c>
      <c r="L436" s="17">
        <v>2028</v>
      </c>
      <c r="M436" s="17">
        <v>2029</v>
      </c>
      <c r="N436" s="17">
        <v>2030</v>
      </c>
      <c r="O436" s="17">
        <v>2031</v>
      </c>
      <c r="P436" s="17">
        <v>2032</v>
      </c>
      <c r="Q436" s="17">
        <v>2033</v>
      </c>
      <c r="R436" s="17">
        <v>2034</v>
      </c>
      <c r="S436" s="17">
        <v>2035</v>
      </c>
      <c r="T436" s="17">
        <v>2036</v>
      </c>
      <c r="U436" s="17">
        <v>2037</v>
      </c>
      <c r="V436" s="17">
        <v>2038</v>
      </c>
      <c r="W436" s="17">
        <v>2039</v>
      </c>
      <c r="X436" s="17">
        <v>2040</v>
      </c>
      <c r="Y436" s="17">
        <v>2041</v>
      </c>
    </row>
    <row r="437" spans="1:25" x14ac:dyDescent="0.25">
      <c r="A437" s="1" t="s">
        <v>4</v>
      </c>
      <c r="B437" s="1" t="s">
        <v>5</v>
      </c>
      <c r="D437" s="15" t="s">
        <v>389</v>
      </c>
      <c r="E437" t="s">
        <v>87</v>
      </c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x14ac:dyDescent="0.25">
      <c r="A438" s="1" t="s">
        <v>4</v>
      </c>
      <c r="B438" s="1" t="s">
        <v>5</v>
      </c>
      <c r="D438" s="97" t="s">
        <v>390</v>
      </c>
      <c r="E438" t="s">
        <v>391</v>
      </c>
      <c r="F438" s="89">
        <v>15</v>
      </c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x14ac:dyDescent="0.25">
      <c r="A439" s="1" t="s">
        <v>4</v>
      </c>
      <c r="B439" s="1" t="s">
        <v>5</v>
      </c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x14ac:dyDescent="0.25">
      <c r="A440" s="1" t="s">
        <v>4</v>
      </c>
      <c r="B440" s="1" t="s">
        <v>5</v>
      </c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x14ac:dyDescent="0.25">
      <c r="A441" s="1" t="s">
        <v>4</v>
      </c>
      <c r="B441" s="1" t="s">
        <v>5</v>
      </c>
      <c r="E441" s="90" t="s">
        <v>387</v>
      </c>
      <c r="F441" s="17">
        <v>2022</v>
      </c>
      <c r="G441" s="17">
        <v>2023</v>
      </c>
      <c r="H441" s="17">
        <v>2024</v>
      </c>
      <c r="I441" s="17">
        <v>2025</v>
      </c>
      <c r="J441" s="17">
        <v>2026</v>
      </c>
      <c r="K441" s="17">
        <v>2027</v>
      </c>
      <c r="L441" s="17">
        <v>2028</v>
      </c>
      <c r="M441" s="17">
        <v>2029</v>
      </c>
      <c r="N441" s="17">
        <v>2030</v>
      </c>
      <c r="O441" s="17">
        <v>2031</v>
      </c>
      <c r="P441" s="17">
        <v>2032</v>
      </c>
      <c r="Q441" s="17">
        <v>2033</v>
      </c>
      <c r="R441" s="17">
        <v>2034</v>
      </c>
      <c r="S441" s="17">
        <v>2035</v>
      </c>
      <c r="T441" s="17">
        <v>2036</v>
      </c>
      <c r="U441" s="17">
        <v>2037</v>
      </c>
      <c r="V441" s="17">
        <v>2038</v>
      </c>
      <c r="W441" s="17">
        <v>2039</v>
      </c>
      <c r="X441" s="17">
        <v>2040</v>
      </c>
      <c r="Y441" s="17">
        <v>2041</v>
      </c>
    </row>
    <row r="442" spans="1:25" x14ac:dyDescent="0.25">
      <c r="A442" s="1" t="s">
        <v>4</v>
      </c>
      <c r="B442" s="1" t="s">
        <v>5</v>
      </c>
      <c r="C442" s="91">
        <v>15</v>
      </c>
      <c r="D442" s="92">
        <v>2022</v>
      </c>
      <c r="E442" s="93">
        <v>0</v>
      </c>
      <c r="F442" s="42">
        <v>0</v>
      </c>
      <c r="G442" s="42">
        <v>0</v>
      </c>
      <c r="H442" s="42">
        <v>0</v>
      </c>
      <c r="I442" s="42">
        <v>0</v>
      </c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>
        <v>0</v>
      </c>
      <c r="X442" s="42">
        <v>0</v>
      </c>
      <c r="Y442" s="42">
        <v>0</v>
      </c>
    </row>
    <row r="443" spans="1:25" x14ac:dyDescent="0.25">
      <c r="A443" s="1" t="s">
        <v>4</v>
      </c>
      <c r="B443" s="1" t="s">
        <v>5</v>
      </c>
      <c r="C443" s="91">
        <v>15</v>
      </c>
      <c r="D443" s="92">
        <v>2023</v>
      </c>
      <c r="E443" s="93">
        <v>0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0</v>
      </c>
      <c r="V443" s="42">
        <v>0</v>
      </c>
      <c r="W443" s="42">
        <v>0</v>
      </c>
      <c r="X443" s="42">
        <v>0</v>
      </c>
      <c r="Y443" s="42">
        <v>0</v>
      </c>
    </row>
    <row r="444" spans="1:25" x14ac:dyDescent="0.25">
      <c r="A444" s="1" t="s">
        <v>4</v>
      </c>
      <c r="B444" s="1" t="s">
        <v>5</v>
      </c>
      <c r="C444" s="91">
        <v>15</v>
      </c>
      <c r="D444" s="92">
        <v>2024</v>
      </c>
      <c r="E444" s="93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>
        <v>0</v>
      </c>
      <c r="X444" s="42">
        <v>0</v>
      </c>
      <c r="Y444" s="42">
        <v>0</v>
      </c>
    </row>
    <row r="445" spans="1:25" x14ac:dyDescent="0.25">
      <c r="A445" s="1" t="s">
        <v>4</v>
      </c>
      <c r="B445" s="1" t="s">
        <v>5</v>
      </c>
      <c r="C445" s="91">
        <v>15</v>
      </c>
      <c r="D445" s="92">
        <v>2025</v>
      </c>
      <c r="E445" s="93">
        <v>0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>
        <v>0</v>
      </c>
      <c r="X445" s="42">
        <v>0</v>
      </c>
      <c r="Y445" s="42">
        <v>0</v>
      </c>
    </row>
    <row r="446" spans="1:25" x14ac:dyDescent="0.25">
      <c r="A446" s="1" t="s">
        <v>4</v>
      </c>
      <c r="B446" s="1" t="s">
        <v>5</v>
      </c>
      <c r="C446" s="91">
        <v>15</v>
      </c>
      <c r="D446" s="92">
        <v>2026</v>
      </c>
      <c r="E446" s="93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>
        <v>0</v>
      </c>
      <c r="X446" s="42">
        <v>0</v>
      </c>
      <c r="Y446" s="42">
        <v>0</v>
      </c>
    </row>
    <row r="447" spans="1:25" x14ac:dyDescent="0.25">
      <c r="A447" s="1" t="s">
        <v>4</v>
      </c>
      <c r="B447" s="1" t="s">
        <v>5</v>
      </c>
      <c r="C447" s="91">
        <v>15</v>
      </c>
      <c r="D447" s="92">
        <v>2027</v>
      </c>
      <c r="E447" s="93">
        <v>0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</row>
    <row r="448" spans="1:25" x14ac:dyDescent="0.25">
      <c r="A448" s="1" t="s">
        <v>4</v>
      </c>
      <c r="B448" s="1" t="s">
        <v>5</v>
      </c>
      <c r="C448" s="91">
        <v>15</v>
      </c>
      <c r="D448" s="92">
        <v>2028</v>
      </c>
      <c r="E448" s="93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0</v>
      </c>
      <c r="W448" s="42">
        <v>0</v>
      </c>
      <c r="X448" s="42">
        <v>0</v>
      </c>
      <c r="Y448" s="42">
        <v>0</v>
      </c>
    </row>
    <row r="449" spans="1:25" x14ac:dyDescent="0.25">
      <c r="A449" s="1" t="s">
        <v>4</v>
      </c>
      <c r="B449" s="1" t="s">
        <v>5</v>
      </c>
      <c r="C449" s="91">
        <v>15</v>
      </c>
      <c r="D449" s="92">
        <v>2029</v>
      </c>
      <c r="E449" s="93">
        <v>0</v>
      </c>
      <c r="F449" s="42">
        <v>0</v>
      </c>
      <c r="G449" s="42">
        <v>0</v>
      </c>
      <c r="H449" s="42">
        <v>0</v>
      </c>
      <c r="I449" s="42">
        <v>0</v>
      </c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</row>
    <row r="450" spans="1:25" x14ac:dyDescent="0.25">
      <c r="A450" s="1" t="s">
        <v>4</v>
      </c>
      <c r="B450" s="1" t="s">
        <v>5</v>
      </c>
      <c r="C450" s="91">
        <v>15</v>
      </c>
      <c r="D450" s="92">
        <v>2030</v>
      </c>
      <c r="E450" s="93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  <c r="Y450" s="42">
        <v>0</v>
      </c>
    </row>
    <row r="451" spans="1:25" x14ac:dyDescent="0.25">
      <c r="A451" s="1" t="s">
        <v>4</v>
      </c>
      <c r="B451" s="1" t="s">
        <v>5</v>
      </c>
      <c r="C451" s="91">
        <v>15</v>
      </c>
      <c r="D451" s="92">
        <v>2031</v>
      </c>
      <c r="E451" s="93">
        <v>0</v>
      </c>
      <c r="F451" s="42">
        <v>0</v>
      </c>
      <c r="G451" s="42">
        <v>0</v>
      </c>
      <c r="H451" s="42">
        <v>0</v>
      </c>
      <c r="I451" s="42">
        <v>0</v>
      </c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>
        <v>0</v>
      </c>
      <c r="X451" s="42">
        <v>0</v>
      </c>
      <c r="Y451" s="42">
        <v>0</v>
      </c>
    </row>
    <row r="452" spans="1:25" x14ac:dyDescent="0.25">
      <c r="A452" s="1" t="s">
        <v>4</v>
      </c>
      <c r="B452" s="1" t="s">
        <v>5</v>
      </c>
      <c r="C452" s="91">
        <v>15</v>
      </c>
      <c r="D452" s="92">
        <v>2032</v>
      </c>
      <c r="E452" s="93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>
        <v>0</v>
      </c>
      <c r="X452" s="42">
        <v>0</v>
      </c>
      <c r="Y452" s="42">
        <v>0</v>
      </c>
    </row>
    <row r="453" spans="1:25" x14ac:dyDescent="0.25">
      <c r="A453" s="1" t="s">
        <v>4</v>
      </c>
      <c r="B453" s="1" t="s">
        <v>5</v>
      </c>
      <c r="C453" s="91">
        <v>15</v>
      </c>
      <c r="D453" s="92">
        <v>2033</v>
      </c>
      <c r="E453" s="93">
        <v>0</v>
      </c>
      <c r="F453" s="42">
        <v>0</v>
      </c>
      <c r="G453" s="42">
        <v>0</v>
      </c>
      <c r="H453" s="42">
        <v>0</v>
      </c>
      <c r="I453" s="42">
        <v>0</v>
      </c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>
        <v>0</v>
      </c>
      <c r="X453" s="42">
        <v>0</v>
      </c>
      <c r="Y453" s="42">
        <v>0</v>
      </c>
    </row>
    <row r="454" spans="1:25" x14ac:dyDescent="0.25">
      <c r="A454" s="1" t="s">
        <v>4</v>
      </c>
      <c r="B454" s="1" t="s">
        <v>5</v>
      </c>
      <c r="C454" s="91">
        <v>15</v>
      </c>
      <c r="D454" s="92">
        <v>2034</v>
      </c>
      <c r="E454" s="93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42">
        <v>0</v>
      </c>
      <c r="X454" s="42">
        <v>0</v>
      </c>
      <c r="Y454" s="42">
        <v>0</v>
      </c>
    </row>
    <row r="455" spans="1:25" x14ac:dyDescent="0.25">
      <c r="A455" s="1" t="s">
        <v>4</v>
      </c>
      <c r="B455" s="1" t="s">
        <v>5</v>
      </c>
      <c r="C455" s="91">
        <v>15</v>
      </c>
      <c r="D455" s="92">
        <v>2035</v>
      </c>
      <c r="E455" s="93">
        <v>0</v>
      </c>
      <c r="F455" s="42">
        <v>0</v>
      </c>
      <c r="G455" s="42">
        <v>0</v>
      </c>
      <c r="H455" s="42">
        <v>0</v>
      </c>
      <c r="I455" s="42">
        <v>0</v>
      </c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>
        <v>0</v>
      </c>
      <c r="X455" s="42">
        <v>0</v>
      </c>
      <c r="Y455" s="42">
        <v>0</v>
      </c>
    </row>
    <row r="456" spans="1:25" x14ac:dyDescent="0.25">
      <c r="A456" s="1" t="s">
        <v>4</v>
      </c>
      <c r="B456" s="1" t="s">
        <v>5</v>
      </c>
      <c r="C456" s="91">
        <v>15</v>
      </c>
      <c r="D456" s="92">
        <v>2036</v>
      </c>
      <c r="E456" s="93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>
        <v>0</v>
      </c>
      <c r="X456" s="42">
        <v>0</v>
      </c>
      <c r="Y456" s="42">
        <v>0</v>
      </c>
    </row>
    <row r="457" spans="1:25" x14ac:dyDescent="0.25">
      <c r="A457" s="1" t="s">
        <v>4</v>
      </c>
      <c r="B457" s="1" t="s">
        <v>5</v>
      </c>
      <c r="C457" s="91">
        <v>15</v>
      </c>
      <c r="D457" s="92">
        <v>2037</v>
      </c>
      <c r="E457" s="93">
        <v>0</v>
      </c>
      <c r="F457" s="42">
        <v>0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>
        <v>0</v>
      </c>
      <c r="X457" s="42">
        <v>0</v>
      </c>
      <c r="Y457" s="42">
        <v>0</v>
      </c>
    </row>
    <row r="458" spans="1:25" x14ac:dyDescent="0.25">
      <c r="A458" s="1" t="s">
        <v>4</v>
      </c>
      <c r="B458" s="1" t="s">
        <v>5</v>
      </c>
      <c r="C458" s="91">
        <v>15</v>
      </c>
      <c r="D458" s="92">
        <v>2038</v>
      </c>
      <c r="E458" s="93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42">
        <v>0</v>
      </c>
      <c r="X458" s="42">
        <v>0</v>
      </c>
      <c r="Y458" s="42">
        <v>0</v>
      </c>
    </row>
    <row r="459" spans="1:25" x14ac:dyDescent="0.25">
      <c r="A459" s="1" t="s">
        <v>4</v>
      </c>
      <c r="B459" s="1" t="s">
        <v>5</v>
      </c>
      <c r="C459" s="91">
        <v>15</v>
      </c>
      <c r="D459" s="92">
        <v>2039</v>
      </c>
      <c r="E459" s="93">
        <v>0</v>
      </c>
      <c r="F459" s="42">
        <v>0</v>
      </c>
      <c r="G459" s="42">
        <v>0</v>
      </c>
      <c r="H459" s="42">
        <v>0</v>
      </c>
      <c r="I459" s="42">
        <v>0</v>
      </c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>
        <v>0</v>
      </c>
      <c r="X459" s="42">
        <v>0</v>
      </c>
      <c r="Y459" s="42">
        <v>0</v>
      </c>
    </row>
    <row r="460" spans="1:25" x14ac:dyDescent="0.25">
      <c r="A460" s="1" t="s">
        <v>4</v>
      </c>
      <c r="B460" s="1" t="s">
        <v>5</v>
      </c>
      <c r="C460" s="91">
        <v>15</v>
      </c>
      <c r="D460" s="92">
        <v>2040</v>
      </c>
      <c r="E460" s="93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>
        <v>0</v>
      </c>
      <c r="X460" s="42">
        <v>0</v>
      </c>
      <c r="Y460" s="42">
        <v>0</v>
      </c>
    </row>
    <row r="461" spans="1:25" x14ac:dyDescent="0.25">
      <c r="A461" s="1" t="s">
        <v>4</v>
      </c>
      <c r="B461" s="1" t="s">
        <v>5</v>
      </c>
      <c r="C461" s="91">
        <v>15</v>
      </c>
      <c r="D461" s="92">
        <v>2041</v>
      </c>
      <c r="E461" s="93">
        <v>0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  <c r="Y461" s="42">
        <v>0</v>
      </c>
    </row>
    <row r="462" spans="1:25" x14ac:dyDescent="0.25">
      <c r="A462" s="1" t="s">
        <v>4</v>
      </c>
      <c r="B462" s="1" t="s">
        <v>5</v>
      </c>
      <c r="C462" s="91">
        <v>15</v>
      </c>
      <c r="D462" s="92">
        <v>2042</v>
      </c>
      <c r="E462" s="93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>
        <v>0</v>
      </c>
      <c r="X462" s="42">
        <v>0</v>
      </c>
      <c r="Y462" s="42">
        <v>0</v>
      </c>
    </row>
    <row r="463" spans="1:25" x14ac:dyDescent="0.25">
      <c r="A463" s="1" t="s">
        <v>4</v>
      </c>
      <c r="B463" s="1" t="s">
        <v>5</v>
      </c>
      <c r="C463" s="91">
        <v>15</v>
      </c>
      <c r="D463" s="92">
        <v>2043</v>
      </c>
      <c r="E463" s="93">
        <v>0</v>
      </c>
      <c r="F463" s="42">
        <v>0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42">
        <v>0</v>
      </c>
      <c r="X463" s="42">
        <v>0</v>
      </c>
      <c r="Y463" s="42">
        <v>0</v>
      </c>
    </row>
    <row r="464" spans="1:25" x14ac:dyDescent="0.25">
      <c r="A464" s="1" t="s">
        <v>4</v>
      </c>
      <c r="B464" s="1" t="s">
        <v>5</v>
      </c>
      <c r="C464" s="91">
        <v>15</v>
      </c>
      <c r="D464" s="92">
        <v>2044</v>
      </c>
      <c r="E464" s="93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>
        <v>0</v>
      </c>
      <c r="X464" s="42">
        <v>0</v>
      </c>
      <c r="Y464" s="42">
        <v>0</v>
      </c>
    </row>
    <row r="465" spans="1:25" x14ac:dyDescent="0.25">
      <c r="A465" s="1" t="s">
        <v>4</v>
      </c>
      <c r="B465" s="1" t="s">
        <v>5</v>
      </c>
      <c r="C465" s="91">
        <v>15</v>
      </c>
      <c r="D465" s="92">
        <v>2045</v>
      </c>
      <c r="E465" s="93">
        <v>0</v>
      </c>
      <c r="F465" s="42">
        <v>0</v>
      </c>
      <c r="G465" s="42">
        <v>0</v>
      </c>
      <c r="H465" s="42">
        <v>0</v>
      </c>
      <c r="I465" s="42">
        <v>0</v>
      </c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>
        <v>0</v>
      </c>
      <c r="X465" s="42">
        <v>0</v>
      </c>
      <c r="Y465" s="42">
        <v>0</v>
      </c>
    </row>
    <row r="466" spans="1:25" x14ac:dyDescent="0.25">
      <c r="A466" s="1" t="s">
        <v>4</v>
      </c>
      <c r="B466" s="1" t="s">
        <v>5</v>
      </c>
      <c r="C466" s="91">
        <v>15</v>
      </c>
      <c r="D466" s="92">
        <v>2046</v>
      </c>
      <c r="E466" s="93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>
        <v>0</v>
      </c>
      <c r="X466" s="42">
        <v>0</v>
      </c>
      <c r="Y466" s="42">
        <v>0</v>
      </c>
    </row>
    <row r="467" spans="1:25" x14ac:dyDescent="0.25">
      <c r="A467" s="1" t="s">
        <v>4</v>
      </c>
      <c r="B467" s="1" t="s">
        <v>5</v>
      </c>
      <c r="C467" s="91">
        <v>15</v>
      </c>
      <c r="D467" s="92">
        <v>2047</v>
      </c>
      <c r="E467" s="93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>
        <v>0</v>
      </c>
      <c r="X467" s="42">
        <v>0</v>
      </c>
      <c r="Y467" s="42">
        <v>0</v>
      </c>
    </row>
    <row r="468" spans="1:25" x14ac:dyDescent="0.25">
      <c r="A468" s="1" t="s">
        <v>4</v>
      </c>
      <c r="B468" s="1" t="s">
        <v>5</v>
      </c>
      <c r="C468" s="91">
        <v>15</v>
      </c>
      <c r="D468" s="92">
        <v>2048</v>
      </c>
      <c r="E468" s="93">
        <v>0</v>
      </c>
      <c r="F468" s="42">
        <v>0</v>
      </c>
      <c r="G468" s="42">
        <v>0</v>
      </c>
      <c r="H468" s="42">
        <v>0</v>
      </c>
      <c r="I468" s="42">
        <v>0</v>
      </c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0</v>
      </c>
      <c r="V468" s="42">
        <v>0</v>
      </c>
      <c r="W468" s="42">
        <v>0</v>
      </c>
      <c r="X468" s="42">
        <v>0</v>
      </c>
      <c r="Y468" s="42">
        <v>0</v>
      </c>
    </row>
    <row r="469" spans="1:25" x14ac:dyDescent="0.25">
      <c r="A469" s="1" t="s">
        <v>4</v>
      </c>
      <c r="B469" s="1" t="s">
        <v>5</v>
      </c>
      <c r="C469" s="91">
        <v>15</v>
      </c>
      <c r="D469" s="92">
        <v>2049</v>
      </c>
      <c r="E469" s="93">
        <v>0</v>
      </c>
      <c r="F469" s="42">
        <v>0</v>
      </c>
      <c r="G469" s="42">
        <v>0</v>
      </c>
      <c r="H469" s="42">
        <v>0</v>
      </c>
      <c r="I469" s="42">
        <v>0</v>
      </c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>
        <v>0</v>
      </c>
      <c r="X469" s="42">
        <v>0</v>
      </c>
      <c r="Y469" s="42">
        <v>0</v>
      </c>
    </row>
    <row r="470" spans="1:25" x14ac:dyDescent="0.25">
      <c r="A470" s="1" t="s">
        <v>4</v>
      </c>
      <c r="B470" s="1" t="s">
        <v>5</v>
      </c>
      <c r="C470" s="91">
        <v>15</v>
      </c>
      <c r="D470" s="92">
        <v>2050</v>
      </c>
      <c r="E470" s="93">
        <v>0</v>
      </c>
      <c r="F470" s="42">
        <v>0</v>
      </c>
      <c r="G470" s="42">
        <v>0</v>
      </c>
      <c r="H470" s="42">
        <v>0</v>
      </c>
      <c r="I470" s="42">
        <v>0</v>
      </c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0</v>
      </c>
      <c r="V470" s="42">
        <v>0</v>
      </c>
      <c r="W470" s="42">
        <v>0</v>
      </c>
      <c r="X470" s="42">
        <v>0</v>
      </c>
      <c r="Y470" s="42">
        <v>0</v>
      </c>
    </row>
    <row r="471" spans="1:25" x14ac:dyDescent="0.25">
      <c r="A471" s="1" t="s">
        <v>4</v>
      </c>
      <c r="B471" s="1" t="s">
        <v>5</v>
      </c>
      <c r="C471" s="91">
        <v>15</v>
      </c>
      <c r="D471" s="92">
        <v>2051</v>
      </c>
      <c r="E471" s="93">
        <v>0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  <c r="Y471" s="42">
        <v>0</v>
      </c>
    </row>
    <row r="472" spans="1:25" x14ac:dyDescent="0.25">
      <c r="A472" s="1" t="s">
        <v>4</v>
      </c>
      <c r="B472" s="1" t="s">
        <v>5</v>
      </c>
      <c r="C472" s="91">
        <v>15</v>
      </c>
      <c r="D472" s="92">
        <v>2052</v>
      </c>
      <c r="E472" s="93">
        <v>0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>
        <v>0</v>
      </c>
      <c r="X472" s="42">
        <v>0</v>
      </c>
      <c r="Y472" s="42">
        <v>0</v>
      </c>
    </row>
    <row r="473" spans="1:25" x14ac:dyDescent="0.25">
      <c r="A473" s="1" t="s">
        <v>4</v>
      </c>
      <c r="B473" s="1" t="s">
        <v>5</v>
      </c>
      <c r="C473" s="91">
        <v>15</v>
      </c>
      <c r="D473" s="92">
        <v>2053</v>
      </c>
      <c r="E473" s="93">
        <v>0</v>
      </c>
      <c r="F473" s="42">
        <v>0</v>
      </c>
      <c r="G473" s="42">
        <v>0</v>
      </c>
      <c r="H473" s="42">
        <v>0</v>
      </c>
      <c r="I473" s="42">
        <v>0</v>
      </c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42">
        <v>0</v>
      </c>
      <c r="X473" s="42">
        <v>0</v>
      </c>
      <c r="Y473" s="42">
        <v>0</v>
      </c>
    </row>
    <row r="474" spans="1:25" x14ac:dyDescent="0.25">
      <c r="A474" s="1" t="s">
        <v>4</v>
      </c>
      <c r="B474" s="1" t="s">
        <v>5</v>
      </c>
      <c r="C474" s="91">
        <v>15</v>
      </c>
      <c r="D474" s="92">
        <v>2054</v>
      </c>
      <c r="E474" s="93">
        <v>0</v>
      </c>
      <c r="F474" s="42">
        <v>0</v>
      </c>
      <c r="G474" s="42">
        <v>0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>
        <v>0</v>
      </c>
      <c r="X474" s="42">
        <v>0</v>
      </c>
      <c r="Y474" s="42">
        <v>0</v>
      </c>
    </row>
    <row r="475" spans="1:25" x14ac:dyDescent="0.25">
      <c r="A475" s="1" t="s">
        <v>4</v>
      </c>
      <c r="B475" s="1" t="s">
        <v>5</v>
      </c>
      <c r="C475" s="91">
        <v>15</v>
      </c>
      <c r="D475" s="92">
        <v>2055</v>
      </c>
      <c r="E475" s="93">
        <v>0</v>
      </c>
      <c r="F475" s="42">
        <v>0</v>
      </c>
      <c r="G475" s="42">
        <v>0</v>
      </c>
      <c r="H475" s="42">
        <v>0</v>
      </c>
      <c r="I475" s="42">
        <v>0</v>
      </c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>
        <v>0</v>
      </c>
      <c r="X475" s="42">
        <v>0</v>
      </c>
      <c r="Y475" s="42">
        <v>0</v>
      </c>
    </row>
    <row r="476" spans="1:25" x14ac:dyDescent="0.25">
      <c r="A476" s="1" t="s">
        <v>4</v>
      </c>
      <c r="B476" s="1" t="s">
        <v>5</v>
      </c>
      <c r="C476" s="91">
        <v>15</v>
      </c>
      <c r="D476" s="92">
        <v>2056</v>
      </c>
      <c r="E476" s="93">
        <v>0</v>
      </c>
      <c r="F476" s="42">
        <v>0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42">
        <v>0</v>
      </c>
      <c r="X476" s="42">
        <v>0</v>
      </c>
      <c r="Y476" s="42">
        <v>0</v>
      </c>
    </row>
    <row r="477" spans="1:25" x14ac:dyDescent="0.25">
      <c r="A477" s="1" t="s">
        <v>4</v>
      </c>
      <c r="B477" s="1" t="s">
        <v>5</v>
      </c>
      <c r="C477" s="91">
        <v>15</v>
      </c>
      <c r="D477" s="92">
        <v>2057</v>
      </c>
      <c r="E477" s="93">
        <v>0</v>
      </c>
      <c r="F477" s="42">
        <v>0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>
        <v>0</v>
      </c>
      <c r="X477" s="42">
        <v>0</v>
      </c>
      <c r="Y477" s="42">
        <v>0</v>
      </c>
    </row>
    <row r="478" spans="1:25" x14ac:dyDescent="0.25">
      <c r="A478" s="1" t="s">
        <v>4</v>
      </c>
      <c r="B478" s="1" t="s">
        <v>5</v>
      </c>
      <c r="C478" s="91">
        <v>15</v>
      </c>
      <c r="D478" s="92">
        <v>2058</v>
      </c>
      <c r="E478" s="93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>
        <v>0</v>
      </c>
      <c r="X478" s="42">
        <v>0</v>
      </c>
      <c r="Y478" s="42">
        <v>0</v>
      </c>
    </row>
    <row r="479" spans="1:25" x14ac:dyDescent="0.25">
      <c r="A479" s="1" t="s">
        <v>4</v>
      </c>
      <c r="B479" s="1" t="s">
        <v>5</v>
      </c>
      <c r="C479" s="91">
        <v>15</v>
      </c>
      <c r="D479" s="92">
        <v>2059</v>
      </c>
      <c r="E479" s="93">
        <v>0</v>
      </c>
      <c r="F479" s="42">
        <v>0</v>
      </c>
      <c r="G479" s="42">
        <v>0</v>
      </c>
      <c r="H479" s="42">
        <v>0</v>
      </c>
      <c r="I479" s="42">
        <v>0</v>
      </c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>
        <v>0</v>
      </c>
      <c r="X479" s="42">
        <v>0</v>
      </c>
      <c r="Y479" s="42">
        <v>0</v>
      </c>
    </row>
    <row r="480" spans="1:25" x14ac:dyDescent="0.25">
      <c r="A480" s="1" t="s">
        <v>4</v>
      </c>
      <c r="B480" s="1" t="s">
        <v>5</v>
      </c>
      <c r="C480" s="91">
        <v>15</v>
      </c>
      <c r="D480" s="92">
        <v>2060</v>
      </c>
      <c r="E480" s="93">
        <v>0</v>
      </c>
      <c r="F480" s="42">
        <v>0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</row>
    <row r="481" spans="1:25" x14ac:dyDescent="0.25">
      <c r="A481" s="1" t="s">
        <v>4</v>
      </c>
      <c r="B481" s="1" t="s">
        <v>5</v>
      </c>
      <c r="C481" s="91">
        <v>15</v>
      </c>
      <c r="D481" s="92">
        <v>2061</v>
      </c>
      <c r="E481" s="93">
        <v>0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>
        <v>0</v>
      </c>
      <c r="X481" s="42">
        <v>0</v>
      </c>
      <c r="Y481" s="42">
        <v>0</v>
      </c>
    </row>
    <row r="482" spans="1:25" x14ac:dyDescent="0.25">
      <c r="A482" s="1" t="s">
        <v>4</v>
      </c>
      <c r="B482" s="1" t="s">
        <v>5</v>
      </c>
      <c r="D482" s="94" t="s">
        <v>392</v>
      </c>
      <c r="F482" s="95">
        <v>0</v>
      </c>
      <c r="G482" s="95">
        <v>0</v>
      </c>
      <c r="H482" s="95">
        <v>0</v>
      </c>
      <c r="I482" s="95">
        <v>0</v>
      </c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0</v>
      </c>
      <c r="P482" s="95">
        <v>0</v>
      </c>
      <c r="Q482" s="95">
        <v>0</v>
      </c>
      <c r="R482" s="95">
        <v>0</v>
      </c>
      <c r="S482" s="95">
        <v>0</v>
      </c>
      <c r="T482" s="95">
        <v>0</v>
      </c>
      <c r="U482" s="95">
        <v>0</v>
      </c>
      <c r="V482" s="95">
        <v>0</v>
      </c>
      <c r="W482" s="95">
        <v>0</v>
      </c>
      <c r="X482" s="95">
        <v>0</v>
      </c>
      <c r="Y482" s="95">
        <v>0</v>
      </c>
    </row>
    <row r="483" spans="1:25" x14ac:dyDescent="0.25">
      <c r="A483" s="1" t="s">
        <v>4</v>
      </c>
      <c r="B483" s="1" t="s">
        <v>5</v>
      </c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x14ac:dyDescent="0.25">
      <c r="A484" s="1" t="s">
        <v>4</v>
      </c>
      <c r="B484" s="1" t="s">
        <v>5</v>
      </c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x14ac:dyDescent="0.25">
      <c r="A485" s="1" t="s">
        <v>4</v>
      </c>
      <c r="B485" s="1" t="s">
        <v>5</v>
      </c>
      <c r="D485" s="15" t="s">
        <v>393</v>
      </c>
      <c r="E485" t="s">
        <v>207</v>
      </c>
      <c r="F485" s="17">
        <v>2022</v>
      </c>
      <c r="G485" s="17">
        <v>2023</v>
      </c>
      <c r="H485" s="17">
        <v>2024</v>
      </c>
      <c r="I485" s="17">
        <v>2025</v>
      </c>
      <c r="J485" s="17">
        <v>2026</v>
      </c>
      <c r="K485" s="17">
        <v>2027</v>
      </c>
      <c r="L485" s="17">
        <v>2028</v>
      </c>
      <c r="M485" s="17">
        <v>2029</v>
      </c>
      <c r="N485" s="17">
        <v>2030</v>
      </c>
      <c r="O485" s="17">
        <v>2031</v>
      </c>
      <c r="P485" s="17">
        <v>2032</v>
      </c>
      <c r="Q485" s="17">
        <v>2033</v>
      </c>
      <c r="R485" s="17">
        <v>2034</v>
      </c>
      <c r="S485" s="17">
        <v>2035</v>
      </c>
      <c r="T485" s="17">
        <v>2036</v>
      </c>
      <c r="U485" s="17">
        <v>2037</v>
      </c>
      <c r="V485" s="17">
        <v>2038</v>
      </c>
      <c r="W485" s="17">
        <v>2039</v>
      </c>
      <c r="X485" s="17">
        <v>2040</v>
      </c>
      <c r="Y485" s="17">
        <v>2041</v>
      </c>
    </row>
    <row r="486" spans="1:25" x14ac:dyDescent="0.25">
      <c r="A486" s="1" t="s">
        <v>4</v>
      </c>
      <c r="B486" s="1" t="s">
        <v>5</v>
      </c>
      <c r="D486" t="s">
        <v>381</v>
      </c>
      <c r="E486" t="s">
        <v>382</v>
      </c>
      <c r="F486" s="39">
        <v>5043706.666666667</v>
      </c>
      <c r="G486" s="39">
        <v>3900483.3466666662</v>
      </c>
      <c r="H486" s="39">
        <v>4113454.1666666665</v>
      </c>
      <c r="I486" s="39">
        <v>2547833.3200000003</v>
      </c>
      <c r="J486" s="39">
        <v>1777833.32</v>
      </c>
      <c r="K486" s="39">
        <v>6401500.2722902298</v>
      </c>
      <c r="L486" s="39">
        <v>2979427.2333780495</v>
      </c>
      <c r="M486" s="39">
        <v>1090040.4339356078</v>
      </c>
      <c r="N486" s="39">
        <v>1139642.4802870094</v>
      </c>
      <c r="O486" s="39">
        <v>1514711.9570122273</v>
      </c>
      <c r="P486" s="39">
        <v>7289888.5822894424</v>
      </c>
      <c r="Q486" s="39">
        <v>3829785.2259252914</v>
      </c>
      <c r="R486" s="39">
        <v>2312786.9452334335</v>
      </c>
      <c r="S486" s="39">
        <v>1639902.2202571032</v>
      </c>
      <c r="T486" s="39">
        <v>1239955.7007337743</v>
      </c>
      <c r="U486" s="39">
        <v>1231971.0384224541</v>
      </c>
      <c r="V486" s="39">
        <v>1224664.3362417945</v>
      </c>
      <c r="W486" s="39">
        <v>3761450.5058397315</v>
      </c>
      <c r="X486" s="39">
        <v>3819146.2148173698</v>
      </c>
      <c r="Y486" s="39">
        <v>1207018.4476484871</v>
      </c>
    </row>
    <row r="487" spans="1:25" x14ac:dyDescent="0.25">
      <c r="A487" s="1" t="s">
        <v>4</v>
      </c>
      <c r="B487" s="1" t="s">
        <v>5</v>
      </c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x14ac:dyDescent="0.25">
      <c r="A488" s="1" t="s">
        <v>4</v>
      </c>
      <c r="B488" s="1" t="s">
        <v>5</v>
      </c>
      <c r="D488" t="s">
        <v>383</v>
      </c>
      <c r="E488" t="s">
        <v>384</v>
      </c>
      <c r="F488" s="89">
        <v>30</v>
      </c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x14ac:dyDescent="0.25">
      <c r="A489" s="1" t="s">
        <v>4</v>
      </c>
      <c r="B489" s="1" t="s">
        <v>5</v>
      </c>
      <c r="D489" s="17" t="s">
        <v>385</v>
      </c>
      <c r="E489" t="s">
        <v>386</v>
      </c>
      <c r="F489" s="23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x14ac:dyDescent="0.25">
      <c r="A490" s="1" t="s">
        <v>4</v>
      </c>
      <c r="B490" s="1" t="s">
        <v>5</v>
      </c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x14ac:dyDescent="0.25">
      <c r="A491" s="1" t="s">
        <v>4</v>
      </c>
      <c r="B491" s="1" t="s">
        <v>5</v>
      </c>
      <c r="E491" s="90" t="s">
        <v>387</v>
      </c>
      <c r="F491" s="17">
        <v>2022</v>
      </c>
      <c r="G491" s="17">
        <v>2023</v>
      </c>
      <c r="H491" s="17">
        <v>2024</v>
      </c>
      <c r="I491" s="17">
        <v>2025</v>
      </c>
      <c r="J491" s="17">
        <v>2026</v>
      </c>
      <c r="K491" s="17">
        <v>2027</v>
      </c>
      <c r="L491" s="17">
        <v>2028</v>
      </c>
      <c r="M491" s="17">
        <v>2029</v>
      </c>
      <c r="N491" s="17">
        <v>2030</v>
      </c>
      <c r="O491" s="17">
        <v>2031</v>
      </c>
      <c r="P491" s="17">
        <v>2032</v>
      </c>
      <c r="Q491" s="17">
        <v>2033</v>
      </c>
      <c r="R491" s="17">
        <v>2034</v>
      </c>
      <c r="S491" s="17">
        <v>2035</v>
      </c>
      <c r="T491" s="17">
        <v>2036</v>
      </c>
      <c r="U491" s="17">
        <v>2037</v>
      </c>
      <c r="V491" s="17">
        <v>2038</v>
      </c>
      <c r="W491" s="17">
        <v>2039</v>
      </c>
      <c r="X491" s="17">
        <v>2040</v>
      </c>
      <c r="Y491" s="17">
        <v>2041</v>
      </c>
    </row>
    <row r="492" spans="1:25" x14ac:dyDescent="0.25">
      <c r="A492" s="1" t="s">
        <v>4</v>
      </c>
      <c r="B492" s="1" t="s">
        <v>5</v>
      </c>
      <c r="C492" s="91">
        <v>30</v>
      </c>
      <c r="D492" s="92">
        <v>2022</v>
      </c>
      <c r="E492" s="93">
        <v>5043706.666666667</v>
      </c>
      <c r="F492" s="42">
        <v>168123.55555555556</v>
      </c>
      <c r="G492" s="39">
        <v>168123.55555555556</v>
      </c>
      <c r="H492" s="39">
        <v>168123.55555555556</v>
      </c>
      <c r="I492" s="39">
        <v>168123.55555555556</v>
      </c>
      <c r="J492" s="39">
        <v>168123.55555555556</v>
      </c>
      <c r="K492" s="39">
        <v>168123.55555555556</v>
      </c>
      <c r="L492" s="39">
        <v>168123.55555555556</v>
      </c>
      <c r="M492" s="39">
        <v>168123.55555555556</v>
      </c>
      <c r="N492" s="39">
        <v>168123.55555555556</v>
      </c>
      <c r="O492" s="39">
        <v>168123.55555555556</v>
      </c>
      <c r="P492" s="39">
        <v>168123.55555555556</v>
      </c>
      <c r="Q492" s="39">
        <v>168123.55555555556</v>
      </c>
      <c r="R492" s="39">
        <v>168123.55555555556</v>
      </c>
      <c r="S492" s="39">
        <v>168123.55555555556</v>
      </c>
      <c r="T492" s="39">
        <v>168123.55555555556</v>
      </c>
      <c r="U492" s="39">
        <v>168123.55555555556</v>
      </c>
      <c r="V492" s="39">
        <v>168123.55555555556</v>
      </c>
      <c r="W492" s="39">
        <v>168123.55555555556</v>
      </c>
      <c r="X492" s="39">
        <v>168123.55555555556</v>
      </c>
      <c r="Y492" s="39">
        <v>168123.55555555556</v>
      </c>
    </row>
    <row r="493" spans="1:25" x14ac:dyDescent="0.25">
      <c r="A493" s="1" t="s">
        <v>4</v>
      </c>
      <c r="B493" s="1" t="s">
        <v>5</v>
      </c>
      <c r="C493" s="91">
        <v>30</v>
      </c>
      <c r="D493" s="92">
        <v>2023</v>
      </c>
      <c r="E493" s="93">
        <v>3900483.3466666662</v>
      </c>
      <c r="F493" s="42">
        <v>0</v>
      </c>
      <c r="G493" s="39">
        <v>130016.11155555554</v>
      </c>
      <c r="H493" s="39">
        <v>130016.11155555554</v>
      </c>
      <c r="I493" s="39">
        <v>130016.11155555554</v>
      </c>
      <c r="J493" s="39">
        <v>130016.11155555554</v>
      </c>
      <c r="K493" s="39">
        <v>130016.11155555554</v>
      </c>
      <c r="L493" s="39">
        <v>130016.11155555554</v>
      </c>
      <c r="M493" s="39">
        <v>130016.11155555554</v>
      </c>
      <c r="N493" s="39">
        <v>130016.11155555554</v>
      </c>
      <c r="O493" s="39">
        <v>130016.11155555554</v>
      </c>
      <c r="P493" s="39">
        <v>130016.11155555554</v>
      </c>
      <c r="Q493" s="39">
        <v>130016.11155555554</v>
      </c>
      <c r="R493" s="39">
        <v>130016.11155555554</v>
      </c>
      <c r="S493" s="39">
        <v>130016.11155555554</v>
      </c>
      <c r="T493" s="39">
        <v>130016.11155555554</v>
      </c>
      <c r="U493" s="39">
        <v>130016.11155555554</v>
      </c>
      <c r="V493" s="39">
        <v>130016.11155555554</v>
      </c>
      <c r="W493" s="39">
        <v>130016.11155555554</v>
      </c>
      <c r="X493" s="39">
        <v>130016.11155555554</v>
      </c>
      <c r="Y493" s="39">
        <v>130016.11155555554</v>
      </c>
    </row>
    <row r="494" spans="1:25" x14ac:dyDescent="0.25">
      <c r="A494" s="1" t="s">
        <v>4</v>
      </c>
      <c r="B494" s="1" t="s">
        <v>5</v>
      </c>
      <c r="C494" s="91">
        <v>30</v>
      </c>
      <c r="D494" s="92">
        <v>2024</v>
      </c>
      <c r="E494" s="93">
        <v>4113454.1666666665</v>
      </c>
      <c r="F494" s="42">
        <v>0</v>
      </c>
      <c r="G494" s="39">
        <v>0</v>
      </c>
      <c r="H494" s="39">
        <v>137115.13888888888</v>
      </c>
      <c r="I494" s="39">
        <v>137115.13888888888</v>
      </c>
      <c r="J494" s="39">
        <v>137115.13888888888</v>
      </c>
      <c r="K494" s="39">
        <v>137115.13888888888</v>
      </c>
      <c r="L494" s="39">
        <v>137115.13888888888</v>
      </c>
      <c r="M494" s="39">
        <v>137115.13888888888</v>
      </c>
      <c r="N494" s="39">
        <v>137115.13888888888</v>
      </c>
      <c r="O494" s="39">
        <v>137115.13888888888</v>
      </c>
      <c r="P494" s="39">
        <v>137115.13888888888</v>
      </c>
      <c r="Q494" s="39">
        <v>137115.13888888888</v>
      </c>
      <c r="R494" s="39">
        <v>137115.13888888888</v>
      </c>
      <c r="S494" s="39">
        <v>137115.13888888888</v>
      </c>
      <c r="T494" s="39">
        <v>137115.13888888888</v>
      </c>
      <c r="U494" s="39">
        <v>137115.13888888888</v>
      </c>
      <c r="V494" s="39">
        <v>137115.13888888888</v>
      </c>
      <c r="W494" s="39">
        <v>137115.13888888888</v>
      </c>
      <c r="X494" s="39">
        <v>137115.13888888888</v>
      </c>
      <c r="Y494" s="39">
        <v>137115.13888888888</v>
      </c>
    </row>
    <row r="495" spans="1:25" x14ac:dyDescent="0.25">
      <c r="A495" s="1" t="s">
        <v>4</v>
      </c>
      <c r="B495" s="1" t="s">
        <v>5</v>
      </c>
      <c r="C495" s="91">
        <v>30</v>
      </c>
      <c r="D495" s="92">
        <v>2025</v>
      </c>
      <c r="E495" s="93">
        <v>2547833.3200000003</v>
      </c>
      <c r="F495" s="42">
        <v>0</v>
      </c>
      <c r="G495" s="39">
        <v>0</v>
      </c>
      <c r="H495" s="39">
        <v>0</v>
      </c>
      <c r="I495" s="39">
        <v>84927.777333333346</v>
      </c>
      <c r="J495" s="39">
        <v>84927.777333333346</v>
      </c>
      <c r="K495" s="39">
        <v>84927.777333333346</v>
      </c>
      <c r="L495" s="39">
        <v>84927.777333333346</v>
      </c>
      <c r="M495" s="39">
        <v>84927.777333333346</v>
      </c>
      <c r="N495" s="39">
        <v>84927.777333333346</v>
      </c>
      <c r="O495" s="39">
        <v>84927.777333333346</v>
      </c>
      <c r="P495" s="39">
        <v>84927.777333333346</v>
      </c>
      <c r="Q495" s="39">
        <v>84927.777333333346</v>
      </c>
      <c r="R495" s="39">
        <v>84927.777333333346</v>
      </c>
      <c r="S495" s="39">
        <v>84927.777333333346</v>
      </c>
      <c r="T495" s="39">
        <v>84927.777333333346</v>
      </c>
      <c r="U495" s="39">
        <v>84927.777333333346</v>
      </c>
      <c r="V495" s="39">
        <v>84927.777333333346</v>
      </c>
      <c r="W495" s="39">
        <v>84927.777333333346</v>
      </c>
      <c r="X495" s="39">
        <v>84927.777333333346</v>
      </c>
      <c r="Y495" s="39">
        <v>84927.777333333346</v>
      </c>
    </row>
    <row r="496" spans="1:25" x14ac:dyDescent="0.25">
      <c r="A496" s="1" t="s">
        <v>4</v>
      </c>
      <c r="B496" s="1" t="s">
        <v>5</v>
      </c>
      <c r="C496" s="91">
        <v>30</v>
      </c>
      <c r="D496" s="92">
        <v>2026</v>
      </c>
      <c r="E496" s="93">
        <v>1777833.32</v>
      </c>
      <c r="F496" s="42">
        <v>0</v>
      </c>
      <c r="G496" s="39">
        <v>0</v>
      </c>
      <c r="H496" s="39">
        <v>0</v>
      </c>
      <c r="I496" s="39">
        <v>0</v>
      </c>
      <c r="J496" s="39">
        <v>59261.110666666667</v>
      </c>
      <c r="K496" s="39">
        <v>59261.110666666667</v>
      </c>
      <c r="L496" s="39">
        <v>59261.110666666667</v>
      </c>
      <c r="M496" s="39">
        <v>59261.110666666667</v>
      </c>
      <c r="N496" s="39">
        <v>59261.110666666667</v>
      </c>
      <c r="O496" s="39">
        <v>59261.110666666667</v>
      </c>
      <c r="P496" s="39">
        <v>59261.110666666667</v>
      </c>
      <c r="Q496" s="39">
        <v>59261.110666666667</v>
      </c>
      <c r="R496" s="39">
        <v>59261.110666666667</v>
      </c>
      <c r="S496" s="39">
        <v>59261.110666666667</v>
      </c>
      <c r="T496" s="39">
        <v>59261.110666666667</v>
      </c>
      <c r="U496" s="39">
        <v>59261.110666666667</v>
      </c>
      <c r="V496" s="39">
        <v>59261.110666666667</v>
      </c>
      <c r="W496" s="39">
        <v>59261.110666666667</v>
      </c>
      <c r="X496" s="39">
        <v>59261.110666666667</v>
      </c>
      <c r="Y496" s="39">
        <v>59261.110666666667</v>
      </c>
    </row>
    <row r="497" spans="1:25" x14ac:dyDescent="0.25">
      <c r="A497" s="1" t="s">
        <v>4</v>
      </c>
      <c r="B497" s="1" t="s">
        <v>5</v>
      </c>
      <c r="C497" s="91">
        <v>30</v>
      </c>
      <c r="D497" s="92">
        <v>2027</v>
      </c>
      <c r="E497" s="93">
        <v>6401500.2722902298</v>
      </c>
      <c r="F497" s="42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213383.34240967434</v>
      </c>
      <c r="L497" s="39">
        <v>213383.34240967434</v>
      </c>
      <c r="M497" s="39">
        <v>213383.34240967434</v>
      </c>
      <c r="N497" s="39">
        <v>213383.34240967434</v>
      </c>
      <c r="O497" s="39">
        <v>213383.34240967434</v>
      </c>
      <c r="P497" s="39">
        <v>213383.34240967434</v>
      </c>
      <c r="Q497" s="39">
        <v>213383.34240967434</v>
      </c>
      <c r="R497" s="39">
        <v>213383.34240967434</v>
      </c>
      <c r="S497" s="39">
        <v>213383.34240967434</v>
      </c>
      <c r="T497" s="39">
        <v>213383.34240967434</v>
      </c>
      <c r="U497" s="39">
        <v>213383.34240967434</v>
      </c>
      <c r="V497" s="39">
        <v>213383.34240967434</v>
      </c>
      <c r="W497" s="39">
        <v>213383.34240967434</v>
      </c>
      <c r="X497" s="39">
        <v>213383.34240967434</v>
      </c>
      <c r="Y497" s="39">
        <v>213383.34240967434</v>
      </c>
    </row>
    <row r="498" spans="1:25" x14ac:dyDescent="0.25">
      <c r="A498" s="1" t="s">
        <v>4</v>
      </c>
      <c r="B498" s="1" t="s">
        <v>5</v>
      </c>
      <c r="C498" s="91">
        <v>30</v>
      </c>
      <c r="D498" s="92">
        <v>2028</v>
      </c>
      <c r="E498" s="93">
        <v>2979427.2333780495</v>
      </c>
      <c r="F498" s="42">
        <v>0</v>
      </c>
      <c r="G498" s="39">
        <v>0</v>
      </c>
      <c r="H498" s="39">
        <v>0</v>
      </c>
      <c r="I498" s="39">
        <v>0</v>
      </c>
      <c r="J498" s="39">
        <v>0</v>
      </c>
      <c r="K498" s="39">
        <v>0</v>
      </c>
      <c r="L498" s="39">
        <v>99314.241112601652</v>
      </c>
      <c r="M498" s="39">
        <v>99314.241112601652</v>
      </c>
      <c r="N498" s="39">
        <v>99314.241112601652</v>
      </c>
      <c r="O498" s="39">
        <v>99314.241112601652</v>
      </c>
      <c r="P498" s="39">
        <v>99314.241112601652</v>
      </c>
      <c r="Q498" s="39">
        <v>99314.241112601652</v>
      </c>
      <c r="R498" s="39">
        <v>99314.241112601652</v>
      </c>
      <c r="S498" s="39">
        <v>99314.241112601652</v>
      </c>
      <c r="T498" s="39">
        <v>99314.241112601652</v>
      </c>
      <c r="U498" s="39">
        <v>99314.241112601652</v>
      </c>
      <c r="V498" s="39">
        <v>99314.241112601652</v>
      </c>
      <c r="W498" s="39">
        <v>99314.241112601652</v>
      </c>
      <c r="X498" s="39">
        <v>99314.241112601652</v>
      </c>
      <c r="Y498" s="39">
        <v>99314.241112601652</v>
      </c>
    </row>
    <row r="499" spans="1:25" x14ac:dyDescent="0.25">
      <c r="A499" s="1" t="s">
        <v>4</v>
      </c>
      <c r="B499" s="1" t="s">
        <v>5</v>
      </c>
      <c r="C499" s="91">
        <v>30</v>
      </c>
      <c r="D499" s="92">
        <v>2029</v>
      </c>
      <c r="E499" s="93">
        <v>1090040.4339356078</v>
      </c>
      <c r="F499" s="42">
        <v>0</v>
      </c>
      <c r="G499" s="39">
        <v>0</v>
      </c>
      <c r="H499" s="39">
        <v>0</v>
      </c>
      <c r="I499" s="39">
        <v>0</v>
      </c>
      <c r="J499" s="39">
        <v>0</v>
      </c>
      <c r="K499" s="39">
        <v>0</v>
      </c>
      <c r="L499" s="39">
        <v>0</v>
      </c>
      <c r="M499" s="39">
        <v>36334.681131186924</v>
      </c>
      <c r="N499" s="39">
        <v>36334.681131186924</v>
      </c>
      <c r="O499" s="39">
        <v>36334.681131186924</v>
      </c>
      <c r="P499" s="39">
        <v>36334.681131186924</v>
      </c>
      <c r="Q499" s="39">
        <v>36334.681131186924</v>
      </c>
      <c r="R499" s="39">
        <v>36334.681131186924</v>
      </c>
      <c r="S499" s="39">
        <v>36334.681131186924</v>
      </c>
      <c r="T499" s="39">
        <v>36334.681131186924</v>
      </c>
      <c r="U499" s="39">
        <v>36334.681131186924</v>
      </c>
      <c r="V499" s="39">
        <v>36334.681131186924</v>
      </c>
      <c r="W499" s="39">
        <v>36334.681131186924</v>
      </c>
      <c r="X499" s="39">
        <v>36334.681131186924</v>
      </c>
      <c r="Y499" s="39">
        <v>36334.681131186924</v>
      </c>
    </row>
    <row r="500" spans="1:25" x14ac:dyDescent="0.25">
      <c r="A500" s="1" t="s">
        <v>4</v>
      </c>
      <c r="B500" s="1" t="s">
        <v>5</v>
      </c>
      <c r="C500" s="91">
        <v>30</v>
      </c>
      <c r="D500" s="92">
        <v>2030</v>
      </c>
      <c r="E500" s="93">
        <v>1139642.4802870094</v>
      </c>
      <c r="F500" s="42">
        <v>0</v>
      </c>
      <c r="G500" s="39">
        <v>0</v>
      </c>
      <c r="H500" s="39">
        <v>0</v>
      </c>
      <c r="I500" s="39">
        <v>0</v>
      </c>
      <c r="J500" s="39">
        <v>0</v>
      </c>
      <c r="K500" s="39">
        <v>0</v>
      </c>
      <c r="L500" s="39">
        <v>0</v>
      </c>
      <c r="M500" s="39">
        <v>0</v>
      </c>
      <c r="N500" s="39">
        <v>37988.082676233644</v>
      </c>
      <c r="O500" s="39">
        <v>37988.082676233644</v>
      </c>
      <c r="P500" s="39">
        <v>37988.082676233644</v>
      </c>
      <c r="Q500" s="39">
        <v>37988.082676233644</v>
      </c>
      <c r="R500" s="39">
        <v>37988.082676233644</v>
      </c>
      <c r="S500" s="39">
        <v>37988.082676233644</v>
      </c>
      <c r="T500" s="39">
        <v>37988.082676233644</v>
      </c>
      <c r="U500" s="39">
        <v>37988.082676233644</v>
      </c>
      <c r="V500" s="39">
        <v>37988.082676233644</v>
      </c>
      <c r="W500" s="39">
        <v>37988.082676233644</v>
      </c>
      <c r="X500" s="39">
        <v>37988.082676233644</v>
      </c>
      <c r="Y500" s="39">
        <v>37988.082676233644</v>
      </c>
    </row>
    <row r="501" spans="1:25" x14ac:dyDescent="0.25">
      <c r="A501" s="1" t="s">
        <v>4</v>
      </c>
      <c r="B501" s="1" t="s">
        <v>5</v>
      </c>
      <c r="C501" s="91">
        <v>30</v>
      </c>
      <c r="D501" s="92">
        <v>2031</v>
      </c>
      <c r="E501" s="93">
        <v>1514711.9570122273</v>
      </c>
      <c r="F501" s="42">
        <v>0</v>
      </c>
      <c r="G501" s="39">
        <v>0</v>
      </c>
      <c r="H501" s="39">
        <v>0</v>
      </c>
      <c r="I501" s="39">
        <v>0</v>
      </c>
      <c r="J501" s="39">
        <v>0</v>
      </c>
      <c r="K501" s="39">
        <v>0</v>
      </c>
      <c r="L501" s="39">
        <v>0</v>
      </c>
      <c r="M501" s="39">
        <v>0</v>
      </c>
      <c r="N501" s="39">
        <v>0</v>
      </c>
      <c r="O501" s="39">
        <v>50490.39856707424</v>
      </c>
      <c r="P501" s="39">
        <v>50490.39856707424</v>
      </c>
      <c r="Q501" s="39">
        <v>50490.39856707424</v>
      </c>
      <c r="R501" s="39">
        <v>50490.39856707424</v>
      </c>
      <c r="S501" s="39">
        <v>50490.39856707424</v>
      </c>
      <c r="T501" s="39">
        <v>50490.39856707424</v>
      </c>
      <c r="U501" s="39">
        <v>50490.39856707424</v>
      </c>
      <c r="V501" s="39">
        <v>50490.39856707424</v>
      </c>
      <c r="W501" s="39">
        <v>50490.39856707424</v>
      </c>
      <c r="X501" s="39">
        <v>50490.39856707424</v>
      </c>
      <c r="Y501" s="39">
        <v>50490.39856707424</v>
      </c>
    </row>
    <row r="502" spans="1:25" x14ac:dyDescent="0.25">
      <c r="A502" s="1" t="s">
        <v>4</v>
      </c>
      <c r="B502" s="1" t="s">
        <v>5</v>
      </c>
      <c r="C502" s="91">
        <v>30</v>
      </c>
      <c r="D502" s="92">
        <v>2032</v>
      </c>
      <c r="E502" s="93">
        <v>7289888.5822894424</v>
      </c>
      <c r="F502" s="42">
        <v>0</v>
      </c>
      <c r="G502" s="39">
        <v>0</v>
      </c>
      <c r="H502" s="39">
        <v>0</v>
      </c>
      <c r="I502" s="39">
        <v>0</v>
      </c>
      <c r="J502" s="39">
        <v>0</v>
      </c>
      <c r="K502" s="39">
        <v>0</v>
      </c>
      <c r="L502" s="39">
        <v>0</v>
      </c>
      <c r="M502" s="39">
        <v>0</v>
      </c>
      <c r="N502" s="39">
        <v>0</v>
      </c>
      <c r="O502" s="39">
        <v>0</v>
      </c>
      <c r="P502" s="39">
        <v>242996.28607631475</v>
      </c>
      <c r="Q502" s="39">
        <v>242996.28607631475</v>
      </c>
      <c r="R502" s="39">
        <v>242996.28607631475</v>
      </c>
      <c r="S502" s="39">
        <v>242996.28607631475</v>
      </c>
      <c r="T502" s="39">
        <v>242996.28607631475</v>
      </c>
      <c r="U502" s="39">
        <v>242996.28607631475</v>
      </c>
      <c r="V502" s="39">
        <v>242996.28607631475</v>
      </c>
      <c r="W502" s="39">
        <v>242996.28607631475</v>
      </c>
      <c r="X502" s="39">
        <v>242996.28607631475</v>
      </c>
      <c r="Y502" s="39">
        <v>242996.28607631475</v>
      </c>
    </row>
    <row r="503" spans="1:25" x14ac:dyDescent="0.25">
      <c r="A503" s="1" t="s">
        <v>4</v>
      </c>
      <c r="B503" s="1" t="s">
        <v>5</v>
      </c>
      <c r="C503" s="91">
        <v>30</v>
      </c>
      <c r="D503" s="92">
        <v>2033</v>
      </c>
      <c r="E503" s="93">
        <v>3829785.2259252914</v>
      </c>
      <c r="F503" s="42">
        <v>0</v>
      </c>
      <c r="G503" s="39">
        <v>0</v>
      </c>
      <c r="H503" s="39">
        <v>0</v>
      </c>
      <c r="I503" s="39">
        <v>0</v>
      </c>
      <c r="J503" s="39">
        <v>0</v>
      </c>
      <c r="K503" s="39">
        <v>0</v>
      </c>
      <c r="L503" s="39">
        <v>0</v>
      </c>
      <c r="M503" s="39">
        <v>0</v>
      </c>
      <c r="N503" s="39">
        <v>0</v>
      </c>
      <c r="O503" s="39">
        <v>0</v>
      </c>
      <c r="P503" s="39">
        <v>0</v>
      </c>
      <c r="Q503" s="39">
        <v>127659.50753084305</v>
      </c>
      <c r="R503" s="39">
        <v>127659.50753084305</v>
      </c>
      <c r="S503" s="39">
        <v>127659.50753084305</v>
      </c>
      <c r="T503" s="39">
        <v>127659.50753084305</v>
      </c>
      <c r="U503" s="39">
        <v>127659.50753084305</v>
      </c>
      <c r="V503" s="39">
        <v>127659.50753084305</v>
      </c>
      <c r="W503" s="39">
        <v>127659.50753084305</v>
      </c>
      <c r="X503" s="39">
        <v>127659.50753084305</v>
      </c>
      <c r="Y503" s="39">
        <v>127659.50753084305</v>
      </c>
    </row>
    <row r="504" spans="1:25" x14ac:dyDescent="0.25">
      <c r="A504" s="1" t="s">
        <v>4</v>
      </c>
      <c r="B504" s="1" t="s">
        <v>5</v>
      </c>
      <c r="C504" s="91">
        <v>30</v>
      </c>
      <c r="D504" s="92">
        <v>2034</v>
      </c>
      <c r="E504" s="93">
        <v>2312786.9452334335</v>
      </c>
      <c r="F504" s="42">
        <v>0</v>
      </c>
      <c r="G504" s="39">
        <v>0</v>
      </c>
      <c r="H504" s="39">
        <v>0</v>
      </c>
      <c r="I504" s="39">
        <v>0</v>
      </c>
      <c r="J504" s="39">
        <v>0</v>
      </c>
      <c r="K504" s="39">
        <v>0</v>
      </c>
      <c r="L504" s="39">
        <v>0</v>
      </c>
      <c r="M504" s="39">
        <v>0</v>
      </c>
      <c r="N504" s="39">
        <v>0</v>
      </c>
      <c r="O504" s="39">
        <v>0</v>
      </c>
      <c r="P504" s="39">
        <v>0</v>
      </c>
      <c r="Q504" s="39">
        <v>0</v>
      </c>
      <c r="R504" s="39">
        <v>77092.898174447779</v>
      </c>
      <c r="S504" s="39">
        <v>77092.898174447779</v>
      </c>
      <c r="T504" s="39">
        <v>77092.898174447779</v>
      </c>
      <c r="U504" s="39">
        <v>77092.898174447779</v>
      </c>
      <c r="V504" s="39">
        <v>77092.898174447779</v>
      </c>
      <c r="W504" s="39">
        <v>77092.898174447779</v>
      </c>
      <c r="X504" s="39">
        <v>77092.898174447779</v>
      </c>
      <c r="Y504" s="39">
        <v>77092.898174447779</v>
      </c>
    </row>
    <row r="505" spans="1:25" x14ac:dyDescent="0.25">
      <c r="A505" s="1" t="s">
        <v>4</v>
      </c>
      <c r="B505" s="1" t="s">
        <v>5</v>
      </c>
      <c r="C505" s="91">
        <v>30</v>
      </c>
      <c r="D505" s="92">
        <v>2035</v>
      </c>
      <c r="E505" s="93">
        <v>1639902.2202571032</v>
      </c>
      <c r="F505" s="42">
        <v>0</v>
      </c>
      <c r="G505" s="39">
        <v>0</v>
      </c>
      <c r="H505" s="39">
        <v>0</v>
      </c>
      <c r="I505" s="39">
        <v>0</v>
      </c>
      <c r="J505" s="39">
        <v>0</v>
      </c>
      <c r="K505" s="39">
        <v>0</v>
      </c>
      <c r="L505" s="39">
        <v>0</v>
      </c>
      <c r="M505" s="39">
        <v>0</v>
      </c>
      <c r="N505" s="39">
        <v>0</v>
      </c>
      <c r="O505" s="39">
        <v>0</v>
      </c>
      <c r="P505" s="39">
        <v>0</v>
      </c>
      <c r="Q505" s="39">
        <v>0</v>
      </c>
      <c r="R505" s="39">
        <v>0</v>
      </c>
      <c r="S505" s="39">
        <v>54663.407341903439</v>
      </c>
      <c r="T505" s="39">
        <v>54663.407341903439</v>
      </c>
      <c r="U505" s="39">
        <v>54663.407341903439</v>
      </c>
      <c r="V505" s="39">
        <v>54663.407341903439</v>
      </c>
      <c r="W505" s="39">
        <v>54663.407341903439</v>
      </c>
      <c r="X505" s="39">
        <v>54663.407341903439</v>
      </c>
      <c r="Y505" s="39">
        <v>54663.407341903439</v>
      </c>
    </row>
    <row r="506" spans="1:25" x14ac:dyDescent="0.25">
      <c r="A506" s="1" t="s">
        <v>4</v>
      </c>
      <c r="B506" s="1" t="s">
        <v>5</v>
      </c>
      <c r="C506" s="91">
        <v>30</v>
      </c>
      <c r="D506" s="92">
        <v>2036</v>
      </c>
      <c r="E506" s="93">
        <v>1239955.7007337743</v>
      </c>
      <c r="F506" s="42">
        <v>0</v>
      </c>
      <c r="G506" s="39">
        <v>0</v>
      </c>
      <c r="H506" s="39">
        <v>0</v>
      </c>
      <c r="I506" s="39">
        <v>0</v>
      </c>
      <c r="J506" s="39">
        <v>0</v>
      </c>
      <c r="K506" s="39">
        <v>0</v>
      </c>
      <c r="L506" s="39">
        <v>0</v>
      </c>
      <c r="M506" s="39">
        <v>0</v>
      </c>
      <c r="N506" s="39">
        <v>0</v>
      </c>
      <c r="O506" s="39">
        <v>0</v>
      </c>
      <c r="P506" s="39">
        <v>0</v>
      </c>
      <c r="Q506" s="39">
        <v>0</v>
      </c>
      <c r="R506" s="39">
        <v>0</v>
      </c>
      <c r="S506" s="39">
        <v>0</v>
      </c>
      <c r="T506" s="39">
        <v>41331.856691125809</v>
      </c>
      <c r="U506" s="39">
        <v>41331.856691125809</v>
      </c>
      <c r="V506" s="39">
        <v>41331.856691125809</v>
      </c>
      <c r="W506" s="39">
        <v>41331.856691125809</v>
      </c>
      <c r="X506" s="39">
        <v>41331.856691125809</v>
      </c>
      <c r="Y506" s="39">
        <v>41331.856691125809</v>
      </c>
    </row>
    <row r="507" spans="1:25" x14ac:dyDescent="0.25">
      <c r="A507" s="1" t="s">
        <v>4</v>
      </c>
      <c r="B507" s="1" t="s">
        <v>5</v>
      </c>
      <c r="C507" s="91">
        <v>30</v>
      </c>
      <c r="D507" s="92">
        <v>2037</v>
      </c>
      <c r="E507" s="93">
        <v>1231971.0384224541</v>
      </c>
      <c r="F507" s="42">
        <v>0</v>
      </c>
      <c r="G507" s="39">
        <v>0</v>
      </c>
      <c r="H507" s="39">
        <v>0</v>
      </c>
      <c r="I507" s="39">
        <v>0</v>
      </c>
      <c r="J507" s="39">
        <v>0</v>
      </c>
      <c r="K507" s="39">
        <v>0</v>
      </c>
      <c r="L507" s="39">
        <v>0</v>
      </c>
      <c r="M507" s="39">
        <v>0</v>
      </c>
      <c r="N507" s="39">
        <v>0</v>
      </c>
      <c r="O507" s="39">
        <v>0</v>
      </c>
      <c r="P507" s="39">
        <v>0</v>
      </c>
      <c r="Q507" s="39">
        <v>0</v>
      </c>
      <c r="R507" s="39">
        <v>0</v>
      </c>
      <c r="S507" s="39">
        <v>0</v>
      </c>
      <c r="T507" s="39">
        <v>0</v>
      </c>
      <c r="U507" s="39">
        <v>41065.701280748472</v>
      </c>
      <c r="V507" s="39">
        <v>41065.701280748472</v>
      </c>
      <c r="W507" s="39">
        <v>41065.701280748472</v>
      </c>
      <c r="X507" s="39">
        <v>41065.701280748472</v>
      </c>
      <c r="Y507" s="39">
        <v>41065.701280748472</v>
      </c>
    </row>
    <row r="508" spans="1:25" x14ac:dyDescent="0.25">
      <c r="A508" s="1" t="s">
        <v>4</v>
      </c>
      <c r="B508" s="1" t="s">
        <v>5</v>
      </c>
      <c r="C508" s="91">
        <v>30</v>
      </c>
      <c r="D508" s="92">
        <v>2038</v>
      </c>
      <c r="E508" s="93">
        <v>1224664.3362417945</v>
      </c>
      <c r="F508" s="42">
        <v>0</v>
      </c>
      <c r="G508" s="39">
        <v>0</v>
      </c>
      <c r="H508" s="39">
        <v>0</v>
      </c>
      <c r="I508" s="39">
        <v>0</v>
      </c>
      <c r="J508" s="39">
        <v>0</v>
      </c>
      <c r="K508" s="39">
        <v>0</v>
      </c>
      <c r="L508" s="39">
        <v>0</v>
      </c>
      <c r="M508" s="39">
        <v>0</v>
      </c>
      <c r="N508" s="39">
        <v>0</v>
      </c>
      <c r="O508" s="39">
        <v>0</v>
      </c>
      <c r="P508" s="39">
        <v>0</v>
      </c>
      <c r="Q508" s="39">
        <v>0</v>
      </c>
      <c r="R508" s="39">
        <v>0</v>
      </c>
      <c r="S508" s="39">
        <v>0</v>
      </c>
      <c r="T508" s="39">
        <v>0</v>
      </c>
      <c r="U508" s="39">
        <v>0</v>
      </c>
      <c r="V508" s="39">
        <v>40822.144541393151</v>
      </c>
      <c r="W508" s="39">
        <v>40822.144541393151</v>
      </c>
      <c r="X508" s="39">
        <v>40822.144541393151</v>
      </c>
      <c r="Y508" s="39">
        <v>40822.144541393151</v>
      </c>
    </row>
    <row r="509" spans="1:25" x14ac:dyDescent="0.25">
      <c r="A509" s="1" t="s">
        <v>4</v>
      </c>
      <c r="B509" s="1" t="s">
        <v>5</v>
      </c>
      <c r="C509" s="91">
        <v>30</v>
      </c>
      <c r="D509" s="92">
        <v>2039</v>
      </c>
      <c r="E509" s="93">
        <v>3761450.5058397315</v>
      </c>
      <c r="F509" s="42">
        <v>0</v>
      </c>
      <c r="G509" s="39">
        <v>0</v>
      </c>
      <c r="H509" s="39">
        <v>0</v>
      </c>
      <c r="I509" s="39">
        <v>0</v>
      </c>
      <c r="J509" s="39">
        <v>0</v>
      </c>
      <c r="K509" s="39">
        <v>0</v>
      </c>
      <c r="L509" s="39">
        <v>0</v>
      </c>
      <c r="M509" s="39">
        <v>0</v>
      </c>
      <c r="N509" s="39">
        <v>0</v>
      </c>
      <c r="O509" s="39">
        <v>0</v>
      </c>
      <c r="P509" s="39">
        <v>0</v>
      </c>
      <c r="Q509" s="39">
        <v>0</v>
      </c>
      <c r="R509" s="39">
        <v>0</v>
      </c>
      <c r="S509" s="39">
        <v>0</v>
      </c>
      <c r="T509" s="39">
        <v>0</v>
      </c>
      <c r="U509" s="39">
        <v>0</v>
      </c>
      <c r="V509" s="39">
        <v>0</v>
      </c>
      <c r="W509" s="39">
        <v>125381.68352799104</v>
      </c>
      <c r="X509" s="39">
        <v>125381.68352799104</v>
      </c>
      <c r="Y509" s="39">
        <v>125381.68352799104</v>
      </c>
    </row>
    <row r="510" spans="1:25" x14ac:dyDescent="0.25">
      <c r="A510" s="1" t="s">
        <v>4</v>
      </c>
      <c r="B510" s="1" t="s">
        <v>5</v>
      </c>
      <c r="C510" s="91">
        <v>30</v>
      </c>
      <c r="D510" s="92">
        <v>2040</v>
      </c>
      <c r="E510" s="93">
        <v>3819146.2148173698</v>
      </c>
      <c r="F510" s="42">
        <v>0</v>
      </c>
      <c r="G510" s="39">
        <v>0</v>
      </c>
      <c r="H510" s="39">
        <v>0</v>
      </c>
      <c r="I510" s="39">
        <v>0</v>
      </c>
      <c r="J510" s="39">
        <v>0</v>
      </c>
      <c r="K510" s="39">
        <v>0</v>
      </c>
      <c r="L510" s="39">
        <v>0</v>
      </c>
      <c r="M510" s="39">
        <v>0</v>
      </c>
      <c r="N510" s="39">
        <v>0</v>
      </c>
      <c r="O510" s="39">
        <v>0</v>
      </c>
      <c r="P510" s="39">
        <v>0</v>
      </c>
      <c r="Q510" s="39">
        <v>0</v>
      </c>
      <c r="R510" s="39">
        <v>0</v>
      </c>
      <c r="S510" s="39">
        <v>0</v>
      </c>
      <c r="T510" s="39">
        <v>0</v>
      </c>
      <c r="U510" s="39">
        <v>0</v>
      </c>
      <c r="V510" s="39">
        <v>0</v>
      </c>
      <c r="W510" s="39">
        <v>0</v>
      </c>
      <c r="X510" s="39">
        <v>127304.87382724565</v>
      </c>
      <c r="Y510" s="39">
        <v>127304.87382724565</v>
      </c>
    </row>
    <row r="511" spans="1:25" x14ac:dyDescent="0.25">
      <c r="A511" s="1" t="s">
        <v>4</v>
      </c>
      <c r="B511" s="1" t="s">
        <v>5</v>
      </c>
      <c r="C511" s="91">
        <v>30</v>
      </c>
      <c r="D511" s="92">
        <v>2041</v>
      </c>
      <c r="E511" s="93">
        <v>1207018.4476484871</v>
      </c>
      <c r="F511" s="42">
        <v>0</v>
      </c>
      <c r="G511" s="39">
        <v>0</v>
      </c>
      <c r="H511" s="39">
        <v>0</v>
      </c>
      <c r="I511" s="39">
        <v>0</v>
      </c>
      <c r="J511" s="39">
        <v>0</v>
      </c>
      <c r="K511" s="39">
        <v>0</v>
      </c>
      <c r="L511" s="39">
        <v>0</v>
      </c>
      <c r="M511" s="39">
        <v>0</v>
      </c>
      <c r="N511" s="39">
        <v>0</v>
      </c>
      <c r="O511" s="39">
        <v>0</v>
      </c>
      <c r="P511" s="39">
        <v>0</v>
      </c>
      <c r="Q511" s="39">
        <v>0</v>
      </c>
      <c r="R511" s="39">
        <v>0</v>
      </c>
      <c r="S511" s="39">
        <v>0</v>
      </c>
      <c r="T511" s="39">
        <v>0</v>
      </c>
      <c r="U511" s="39">
        <v>0</v>
      </c>
      <c r="V511" s="39">
        <v>0</v>
      </c>
      <c r="W511" s="39">
        <v>0</v>
      </c>
      <c r="X511" s="39">
        <v>0</v>
      </c>
      <c r="Y511" s="39">
        <v>40233.948254949566</v>
      </c>
    </row>
    <row r="512" spans="1:25" x14ac:dyDescent="0.25">
      <c r="A512" s="1" t="s">
        <v>4</v>
      </c>
      <c r="B512" s="1" t="s">
        <v>5</v>
      </c>
      <c r="C512" s="91">
        <v>30</v>
      </c>
      <c r="D512" s="92">
        <v>2042</v>
      </c>
      <c r="E512" s="93">
        <v>1263799.8344112751</v>
      </c>
      <c r="F512" s="42">
        <v>0</v>
      </c>
      <c r="G512" s="39">
        <v>0</v>
      </c>
      <c r="H512" s="39">
        <v>0</v>
      </c>
      <c r="I512" s="39">
        <v>0</v>
      </c>
      <c r="J512" s="39">
        <v>0</v>
      </c>
      <c r="K512" s="39">
        <v>0</v>
      </c>
      <c r="L512" s="39">
        <v>0</v>
      </c>
      <c r="M512" s="39">
        <v>0</v>
      </c>
      <c r="N512" s="39">
        <v>0</v>
      </c>
      <c r="O512" s="39">
        <v>0</v>
      </c>
      <c r="P512" s="39">
        <v>0</v>
      </c>
      <c r="Q512" s="39">
        <v>0</v>
      </c>
      <c r="R512" s="39">
        <v>0</v>
      </c>
      <c r="S512" s="39">
        <v>0</v>
      </c>
      <c r="T512" s="39">
        <v>0</v>
      </c>
      <c r="U512" s="39">
        <v>0</v>
      </c>
      <c r="V512" s="39">
        <v>0</v>
      </c>
      <c r="W512" s="39">
        <v>0</v>
      </c>
      <c r="X512" s="39">
        <v>0</v>
      </c>
      <c r="Y512" s="39">
        <v>0</v>
      </c>
    </row>
    <row r="513" spans="1:25" x14ac:dyDescent="0.25">
      <c r="A513" s="1" t="s">
        <v>4</v>
      </c>
      <c r="B513" s="1" t="s">
        <v>5</v>
      </c>
      <c r="C513" s="91">
        <v>30</v>
      </c>
      <c r="D513" s="92">
        <v>2043</v>
      </c>
      <c r="E513" s="93">
        <v>1290783.8294436133</v>
      </c>
      <c r="F513" s="42">
        <v>0</v>
      </c>
      <c r="G513" s="39">
        <v>0</v>
      </c>
      <c r="H513" s="39">
        <v>0</v>
      </c>
      <c r="I513" s="39">
        <v>0</v>
      </c>
      <c r="J513" s="39">
        <v>0</v>
      </c>
      <c r="K513" s="39">
        <v>0</v>
      </c>
      <c r="L513" s="39">
        <v>0</v>
      </c>
      <c r="M513" s="39">
        <v>0</v>
      </c>
      <c r="N513" s="39">
        <v>0</v>
      </c>
      <c r="O513" s="39">
        <v>0</v>
      </c>
      <c r="P513" s="39">
        <v>0</v>
      </c>
      <c r="Q513" s="39">
        <v>0</v>
      </c>
      <c r="R513" s="39">
        <v>0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</row>
    <row r="514" spans="1:25" x14ac:dyDescent="0.25">
      <c r="A514" s="1" t="s">
        <v>4</v>
      </c>
      <c r="B514" s="1" t="s">
        <v>5</v>
      </c>
      <c r="C514" s="91">
        <v>30</v>
      </c>
      <c r="D514" s="92">
        <v>2044</v>
      </c>
      <c r="E514" s="93">
        <v>4196194.8526640842</v>
      </c>
      <c r="F514" s="42">
        <v>0</v>
      </c>
      <c r="G514" s="39">
        <v>0</v>
      </c>
      <c r="H514" s="39">
        <v>0</v>
      </c>
      <c r="I514" s="39">
        <v>0</v>
      </c>
      <c r="J514" s="39">
        <v>0</v>
      </c>
      <c r="K514" s="39">
        <v>0</v>
      </c>
      <c r="L514" s="39">
        <v>0</v>
      </c>
      <c r="M514" s="39">
        <v>0</v>
      </c>
      <c r="N514" s="39">
        <v>0</v>
      </c>
      <c r="O514" s="39">
        <v>0</v>
      </c>
      <c r="P514" s="39">
        <v>0</v>
      </c>
      <c r="Q514" s="39">
        <v>0</v>
      </c>
      <c r="R514" s="39">
        <v>0</v>
      </c>
      <c r="S514" s="39">
        <v>0</v>
      </c>
      <c r="T514" s="39">
        <v>0</v>
      </c>
      <c r="U514" s="39">
        <v>0</v>
      </c>
      <c r="V514" s="39">
        <v>0</v>
      </c>
      <c r="W514" s="39">
        <v>0</v>
      </c>
      <c r="X514" s="39">
        <v>0</v>
      </c>
      <c r="Y514" s="39">
        <v>0</v>
      </c>
    </row>
    <row r="515" spans="1:25" x14ac:dyDescent="0.25">
      <c r="A515" s="1" t="s">
        <v>4</v>
      </c>
      <c r="B515" s="1" t="s">
        <v>5</v>
      </c>
      <c r="C515" s="91">
        <v>30</v>
      </c>
      <c r="D515" s="92">
        <v>2045</v>
      </c>
      <c r="E515" s="93">
        <v>4296762.6107023209</v>
      </c>
      <c r="F515" s="42">
        <v>0</v>
      </c>
      <c r="G515" s="39">
        <v>0</v>
      </c>
      <c r="H515" s="39">
        <v>0</v>
      </c>
      <c r="I515" s="39">
        <v>0</v>
      </c>
      <c r="J515" s="39">
        <v>0</v>
      </c>
      <c r="K515" s="39">
        <v>0</v>
      </c>
      <c r="L515" s="39">
        <v>0</v>
      </c>
      <c r="M515" s="39">
        <v>0</v>
      </c>
      <c r="N515" s="39">
        <v>0</v>
      </c>
      <c r="O515" s="39">
        <v>0</v>
      </c>
      <c r="P515" s="39">
        <v>0</v>
      </c>
      <c r="Q515" s="39">
        <v>0</v>
      </c>
      <c r="R515" s="39">
        <v>0</v>
      </c>
      <c r="S515" s="39">
        <v>0</v>
      </c>
      <c r="T515" s="39">
        <v>0</v>
      </c>
      <c r="U515" s="39">
        <v>0</v>
      </c>
      <c r="V515" s="39">
        <v>0</v>
      </c>
      <c r="W515" s="39">
        <v>0</v>
      </c>
      <c r="X515" s="39">
        <v>0</v>
      </c>
      <c r="Y515" s="39">
        <v>0</v>
      </c>
    </row>
    <row r="516" spans="1:25" x14ac:dyDescent="0.25">
      <c r="A516" s="1" t="s">
        <v>4</v>
      </c>
      <c r="B516" s="1" t="s">
        <v>5</v>
      </c>
      <c r="C516" s="91">
        <v>30</v>
      </c>
      <c r="D516" s="92">
        <v>2046</v>
      </c>
      <c r="E516" s="93">
        <v>1376690.8045964316</v>
      </c>
      <c r="F516" s="42">
        <v>0</v>
      </c>
      <c r="G516" s="39">
        <v>0</v>
      </c>
      <c r="H516" s="39">
        <v>0</v>
      </c>
      <c r="I516" s="39">
        <v>0</v>
      </c>
      <c r="J516" s="39">
        <v>0</v>
      </c>
      <c r="K516" s="39">
        <v>0</v>
      </c>
      <c r="L516" s="39">
        <v>0</v>
      </c>
      <c r="M516" s="39">
        <v>0</v>
      </c>
      <c r="N516" s="39">
        <v>0</v>
      </c>
      <c r="O516" s="39">
        <v>0</v>
      </c>
      <c r="P516" s="39">
        <v>0</v>
      </c>
      <c r="Q516" s="39">
        <v>0</v>
      </c>
      <c r="R516" s="39">
        <v>0</v>
      </c>
      <c r="S516" s="39">
        <v>0</v>
      </c>
      <c r="T516" s="39">
        <v>0</v>
      </c>
      <c r="U516" s="39">
        <v>0</v>
      </c>
      <c r="V516" s="39">
        <v>0</v>
      </c>
      <c r="W516" s="39">
        <v>0</v>
      </c>
      <c r="X516" s="39">
        <v>0</v>
      </c>
      <c r="Y516" s="39">
        <v>0</v>
      </c>
    </row>
    <row r="517" spans="1:25" x14ac:dyDescent="0.25">
      <c r="A517" s="1" t="s">
        <v>4</v>
      </c>
      <c r="B517" s="1" t="s">
        <v>5</v>
      </c>
      <c r="C517" s="91">
        <v>30</v>
      </c>
      <c r="D517" s="92">
        <v>2047</v>
      </c>
      <c r="E517" s="93">
        <v>1407061.5287343245</v>
      </c>
      <c r="F517" s="42">
        <v>0</v>
      </c>
      <c r="G517" s="39">
        <v>0</v>
      </c>
      <c r="H517" s="39">
        <v>0</v>
      </c>
      <c r="I517" s="39">
        <v>0</v>
      </c>
      <c r="J517" s="39">
        <v>0</v>
      </c>
      <c r="K517" s="39">
        <v>0</v>
      </c>
      <c r="L517" s="39">
        <v>0</v>
      </c>
      <c r="M517" s="39">
        <v>0</v>
      </c>
      <c r="N517" s="39">
        <v>0</v>
      </c>
      <c r="O517" s="39">
        <v>0</v>
      </c>
      <c r="P517" s="39">
        <v>0</v>
      </c>
      <c r="Q517" s="39">
        <v>0</v>
      </c>
      <c r="R517" s="39">
        <v>0</v>
      </c>
      <c r="S517" s="39">
        <v>0</v>
      </c>
      <c r="T517" s="39">
        <v>0</v>
      </c>
      <c r="U517" s="39">
        <v>0</v>
      </c>
      <c r="V517" s="39">
        <v>0</v>
      </c>
      <c r="W517" s="39">
        <v>0</v>
      </c>
      <c r="X517" s="39">
        <v>0</v>
      </c>
      <c r="Y517" s="39">
        <v>0</v>
      </c>
    </row>
    <row r="518" spans="1:25" x14ac:dyDescent="0.25">
      <c r="A518" s="1" t="s">
        <v>4</v>
      </c>
      <c r="B518" s="1" t="s">
        <v>5</v>
      </c>
      <c r="C518" s="91">
        <v>30</v>
      </c>
      <c r="D518" s="92">
        <v>2048</v>
      </c>
      <c r="E518" s="93">
        <v>1438343.3745963543</v>
      </c>
      <c r="F518" s="42">
        <v>0</v>
      </c>
      <c r="G518" s="39">
        <v>0</v>
      </c>
      <c r="H518" s="39">
        <v>0</v>
      </c>
      <c r="I518" s="39">
        <v>0</v>
      </c>
      <c r="J518" s="39">
        <v>0</v>
      </c>
      <c r="K518" s="39">
        <v>0</v>
      </c>
      <c r="L518" s="39">
        <v>0</v>
      </c>
      <c r="M518" s="39">
        <v>0</v>
      </c>
      <c r="N518" s="39">
        <v>0</v>
      </c>
      <c r="O518" s="39">
        <v>0</v>
      </c>
      <c r="P518" s="39">
        <v>0</v>
      </c>
      <c r="Q518" s="39">
        <v>0</v>
      </c>
      <c r="R518" s="39">
        <v>0</v>
      </c>
      <c r="S518" s="39">
        <v>0</v>
      </c>
      <c r="T518" s="39">
        <v>0</v>
      </c>
      <c r="U518" s="39">
        <v>0</v>
      </c>
      <c r="V518" s="39">
        <v>0</v>
      </c>
      <c r="W518" s="39">
        <v>0</v>
      </c>
      <c r="X518" s="39">
        <v>0</v>
      </c>
      <c r="Y518" s="39">
        <v>0</v>
      </c>
    </row>
    <row r="519" spans="1:25" x14ac:dyDescent="0.25">
      <c r="A519" s="1" t="s">
        <v>4</v>
      </c>
      <c r="B519" s="1" t="s">
        <v>5</v>
      </c>
      <c r="C519" s="91">
        <v>30</v>
      </c>
      <c r="D519" s="92">
        <v>2049</v>
      </c>
      <c r="E519" s="93">
        <v>1470563.675834245</v>
      </c>
      <c r="F519" s="42">
        <v>0</v>
      </c>
      <c r="G519" s="42">
        <v>0</v>
      </c>
      <c r="H519" s="42">
        <v>0</v>
      </c>
      <c r="I519" s="42">
        <v>0</v>
      </c>
      <c r="J519" s="42">
        <v>0</v>
      </c>
      <c r="K519" s="42">
        <v>0</v>
      </c>
      <c r="L519" s="42">
        <v>0</v>
      </c>
      <c r="M519" s="42">
        <v>0</v>
      </c>
      <c r="N519" s="42">
        <v>0</v>
      </c>
      <c r="O519" s="42">
        <v>0</v>
      </c>
      <c r="P519" s="42">
        <v>0</v>
      </c>
      <c r="Q519" s="42">
        <v>0</v>
      </c>
      <c r="R519" s="42">
        <v>0</v>
      </c>
      <c r="S519" s="42">
        <v>0</v>
      </c>
      <c r="T519" s="42">
        <v>0</v>
      </c>
      <c r="U519" s="42">
        <v>0</v>
      </c>
      <c r="V519" s="42">
        <v>0</v>
      </c>
      <c r="W519" s="42">
        <v>0</v>
      </c>
      <c r="X519" s="42">
        <v>0</v>
      </c>
      <c r="Y519" s="42">
        <v>0</v>
      </c>
    </row>
    <row r="520" spans="1:25" x14ac:dyDescent="0.25">
      <c r="A520" s="1" t="s">
        <v>4</v>
      </c>
      <c r="B520" s="1" t="s">
        <v>5</v>
      </c>
      <c r="C520" s="91">
        <v>30</v>
      </c>
      <c r="D520" s="92">
        <v>2050</v>
      </c>
      <c r="E520" s="93">
        <v>1503750.5861092724</v>
      </c>
      <c r="F520" s="42">
        <v>0</v>
      </c>
      <c r="G520" s="42">
        <v>0</v>
      </c>
      <c r="H520" s="42">
        <v>0</v>
      </c>
      <c r="I520" s="42">
        <v>0</v>
      </c>
      <c r="J520" s="42">
        <v>0</v>
      </c>
      <c r="K520" s="42">
        <v>0</v>
      </c>
      <c r="L520" s="42">
        <v>0</v>
      </c>
      <c r="M520" s="42">
        <v>0</v>
      </c>
      <c r="N520" s="42">
        <v>0</v>
      </c>
      <c r="O520" s="42">
        <v>0</v>
      </c>
      <c r="P520" s="42">
        <v>0</v>
      </c>
      <c r="Q520" s="42">
        <v>0</v>
      </c>
      <c r="R520" s="42">
        <v>0</v>
      </c>
      <c r="S520" s="42">
        <v>0</v>
      </c>
      <c r="T520" s="42">
        <v>0</v>
      </c>
      <c r="U520" s="42">
        <v>0</v>
      </c>
      <c r="V520" s="42">
        <v>0</v>
      </c>
      <c r="W520" s="42">
        <v>0</v>
      </c>
      <c r="X520" s="42">
        <v>0</v>
      </c>
      <c r="Y520" s="42">
        <v>0</v>
      </c>
    </row>
    <row r="521" spans="1:25" x14ac:dyDescent="0.25">
      <c r="A521" s="1" t="s">
        <v>4</v>
      </c>
      <c r="B521" s="1" t="s">
        <v>5</v>
      </c>
      <c r="C521" s="91">
        <v>30</v>
      </c>
      <c r="D521" s="92">
        <v>2051</v>
      </c>
      <c r="E521" s="93">
        <v>1537933.1036925507</v>
      </c>
      <c r="F521" s="42">
        <v>0</v>
      </c>
      <c r="G521" s="42">
        <v>0</v>
      </c>
      <c r="H521" s="42">
        <v>0</v>
      </c>
      <c r="I521" s="42">
        <v>0</v>
      </c>
      <c r="J521" s="42">
        <v>0</v>
      </c>
      <c r="K521" s="42">
        <v>0</v>
      </c>
      <c r="L521" s="42">
        <v>0</v>
      </c>
      <c r="M521" s="42">
        <v>0</v>
      </c>
      <c r="N521" s="42">
        <v>0</v>
      </c>
      <c r="O521" s="42">
        <v>0</v>
      </c>
      <c r="P521" s="42">
        <v>0</v>
      </c>
      <c r="Q521" s="42">
        <v>0</v>
      </c>
      <c r="R521" s="42">
        <v>0</v>
      </c>
      <c r="S521" s="42">
        <v>0</v>
      </c>
      <c r="T521" s="42">
        <v>0</v>
      </c>
      <c r="U521" s="42">
        <v>0</v>
      </c>
      <c r="V521" s="42">
        <v>0</v>
      </c>
      <c r="W521" s="42">
        <v>0</v>
      </c>
      <c r="X521" s="42">
        <v>0</v>
      </c>
      <c r="Y521" s="42">
        <v>0</v>
      </c>
    </row>
    <row r="522" spans="1:25" x14ac:dyDescent="0.25">
      <c r="A522" s="1" t="s">
        <v>4</v>
      </c>
      <c r="B522" s="1" t="s">
        <v>5</v>
      </c>
      <c r="C522" s="91">
        <v>30</v>
      </c>
      <c r="D522" s="92">
        <v>2052</v>
      </c>
      <c r="E522" s="93">
        <v>1570229.698870094</v>
      </c>
      <c r="F522" s="42">
        <v>0</v>
      </c>
      <c r="G522" s="42">
        <v>0</v>
      </c>
      <c r="H522" s="42">
        <v>0</v>
      </c>
      <c r="I522" s="42">
        <v>0</v>
      </c>
      <c r="J522" s="42">
        <v>0</v>
      </c>
      <c r="K522" s="42">
        <v>0</v>
      </c>
      <c r="L522" s="42">
        <v>0</v>
      </c>
      <c r="M522" s="42">
        <v>0</v>
      </c>
      <c r="N522" s="42">
        <v>0</v>
      </c>
      <c r="O522" s="42">
        <v>0</v>
      </c>
      <c r="P522" s="42">
        <v>0</v>
      </c>
      <c r="Q522" s="42">
        <v>0</v>
      </c>
      <c r="R522" s="42">
        <v>0</v>
      </c>
      <c r="S522" s="42">
        <v>0</v>
      </c>
      <c r="T522" s="42">
        <v>0</v>
      </c>
      <c r="U522" s="42">
        <v>0</v>
      </c>
      <c r="V522" s="42">
        <v>0</v>
      </c>
      <c r="W522" s="42">
        <v>0</v>
      </c>
      <c r="X522" s="42">
        <v>0</v>
      </c>
      <c r="Y522" s="42">
        <v>0</v>
      </c>
    </row>
    <row r="523" spans="1:25" x14ac:dyDescent="0.25">
      <c r="A523" s="1" t="s">
        <v>4</v>
      </c>
      <c r="B523" s="1" t="s">
        <v>5</v>
      </c>
      <c r="C523" s="91">
        <v>30</v>
      </c>
      <c r="D523" s="92">
        <v>2053</v>
      </c>
      <c r="E523" s="93">
        <v>1603204.5225463659</v>
      </c>
      <c r="F523" s="42">
        <v>0</v>
      </c>
      <c r="G523" s="42">
        <v>0</v>
      </c>
      <c r="H523" s="42">
        <v>0</v>
      </c>
      <c r="I523" s="42">
        <v>0</v>
      </c>
      <c r="J523" s="42">
        <v>0</v>
      </c>
      <c r="K523" s="42">
        <v>0</v>
      </c>
      <c r="L523" s="42">
        <v>0</v>
      </c>
      <c r="M523" s="42">
        <v>0</v>
      </c>
      <c r="N523" s="42">
        <v>0</v>
      </c>
      <c r="O523" s="42">
        <v>0</v>
      </c>
      <c r="P523" s="42">
        <v>0</v>
      </c>
      <c r="Q523" s="42">
        <v>0</v>
      </c>
      <c r="R523" s="42">
        <v>0</v>
      </c>
      <c r="S523" s="42">
        <v>0</v>
      </c>
      <c r="T523" s="42">
        <v>0</v>
      </c>
      <c r="U523" s="42">
        <v>0</v>
      </c>
      <c r="V523" s="42">
        <v>0</v>
      </c>
      <c r="W523" s="42">
        <v>0</v>
      </c>
      <c r="X523" s="42">
        <v>0</v>
      </c>
      <c r="Y523" s="42">
        <v>0</v>
      </c>
    </row>
    <row r="524" spans="1:25" x14ac:dyDescent="0.25">
      <c r="A524" s="1" t="s">
        <v>4</v>
      </c>
      <c r="B524" s="1" t="s">
        <v>5</v>
      </c>
      <c r="C524" s="91">
        <v>30</v>
      </c>
      <c r="D524" s="92">
        <v>2054</v>
      </c>
      <c r="E524" s="93">
        <v>1636871.8175198394</v>
      </c>
      <c r="F524" s="42">
        <v>0</v>
      </c>
      <c r="G524" s="42">
        <v>0</v>
      </c>
      <c r="H524" s="42">
        <v>0</v>
      </c>
      <c r="I524" s="42">
        <v>0</v>
      </c>
      <c r="J524" s="42">
        <v>0</v>
      </c>
      <c r="K524" s="42">
        <v>0</v>
      </c>
      <c r="L524" s="42">
        <v>0</v>
      </c>
      <c r="M524" s="42">
        <v>0</v>
      </c>
      <c r="N524" s="42">
        <v>0</v>
      </c>
      <c r="O524" s="42">
        <v>0</v>
      </c>
      <c r="P524" s="42">
        <v>0</v>
      </c>
      <c r="Q524" s="42">
        <v>0</v>
      </c>
      <c r="R524" s="42">
        <v>0</v>
      </c>
      <c r="S524" s="42">
        <v>0</v>
      </c>
      <c r="T524" s="42">
        <v>0</v>
      </c>
      <c r="U524" s="42">
        <v>0</v>
      </c>
      <c r="V524" s="42">
        <v>0</v>
      </c>
      <c r="W524" s="42">
        <v>0</v>
      </c>
      <c r="X524" s="42">
        <v>0</v>
      </c>
      <c r="Y524" s="42">
        <v>0</v>
      </c>
    </row>
    <row r="525" spans="1:25" x14ac:dyDescent="0.25">
      <c r="A525" s="1" t="s">
        <v>4</v>
      </c>
      <c r="B525" s="1" t="s">
        <v>5</v>
      </c>
      <c r="C525" s="91">
        <v>30</v>
      </c>
      <c r="D525" s="92">
        <v>2055</v>
      </c>
      <c r="E525" s="93">
        <v>1671246.1256877559</v>
      </c>
      <c r="F525" s="42">
        <v>0</v>
      </c>
      <c r="G525" s="42">
        <v>0</v>
      </c>
      <c r="H525" s="42">
        <v>0</v>
      </c>
      <c r="I525" s="42">
        <v>0</v>
      </c>
      <c r="J525" s="42">
        <v>0</v>
      </c>
      <c r="K525" s="42">
        <v>0</v>
      </c>
      <c r="L525" s="42">
        <v>0</v>
      </c>
      <c r="M525" s="42">
        <v>0</v>
      </c>
      <c r="N525" s="42">
        <v>0</v>
      </c>
      <c r="O525" s="42">
        <v>0</v>
      </c>
      <c r="P525" s="42">
        <v>0</v>
      </c>
      <c r="Q525" s="42">
        <v>0</v>
      </c>
      <c r="R525" s="42">
        <v>0</v>
      </c>
      <c r="S525" s="42">
        <v>0</v>
      </c>
      <c r="T525" s="42">
        <v>0</v>
      </c>
      <c r="U525" s="42">
        <v>0</v>
      </c>
      <c r="V525" s="42">
        <v>0</v>
      </c>
      <c r="W525" s="42">
        <v>0</v>
      </c>
      <c r="X525" s="42">
        <v>0</v>
      </c>
      <c r="Y525" s="42">
        <v>0</v>
      </c>
    </row>
    <row r="526" spans="1:25" x14ac:dyDescent="0.25">
      <c r="A526" s="1" t="s">
        <v>4</v>
      </c>
      <c r="B526" s="1" t="s">
        <v>5</v>
      </c>
      <c r="C526" s="91">
        <v>30</v>
      </c>
      <c r="D526" s="92">
        <v>2056</v>
      </c>
      <c r="E526" s="93">
        <v>1706342.2943271985</v>
      </c>
      <c r="F526" s="42">
        <v>0</v>
      </c>
      <c r="G526" s="42">
        <v>0</v>
      </c>
      <c r="H526" s="42">
        <v>0</v>
      </c>
      <c r="I526" s="42">
        <v>0</v>
      </c>
      <c r="J526" s="42">
        <v>0</v>
      </c>
      <c r="K526" s="42">
        <v>0</v>
      </c>
      <c r="L526" s="42">
        <v>0</v>
      </c>
      <c r="M526" s="42">
        <v>0</v>
      </c>
      <c r="N526" s="42">
        <v>0</v>
      </c>
      <c r="O526" s="42">
        <v>0</v>
      </c>
      <c r="P526" s="42">
        <v>0</v>
      </c>
      <c r="Q526" s="42">
        <v>0</v>
      </c>
      <c r="R526" s="42">
        <v>0</v>
      </c>
      <c r="S526" s="42">
        <v>0</v>
      </c>
      <c r="T526" s="42">
        <v>0</v>
      </c>
      <c r="U526" s="42">
        <v>0</v>
      </c>
      <c r="V526" s="42">
        <v>0</v>
      </c>
      <c r="W526" s="42">
        <v>0</v>
      </c>
      <c r="X526" s="42">
        <v>0</v>
      </c>
      <c r="Y526" s="42">
        <v>0</v>
      </c>
    </row>
    <row r="527" spans="1:25" x14ac:dyDescent="0.25">
      <c r="A527" s="1" t="s">
        <v>4</v>
      </c>
      <c r="B527" s="1" t="s">
        <v>5</v>
      </c>
      <c r="C527" s="91">
        <v>30</v>
      </c>
      <c r="D527" s="92">
        <v>2057</v>
      </c>
      <c r="E527" s="93">
        <v>1742175.4825080696</v>
      </c>
      <c r="F527" s="42">
        <v>0</v>
      </c>
      <c r="G527" s="42">
        <v>0</v>
      </c>
      <c r="H527" s="42">
        <v>0</v>
      </c>
      <c r="I527" s="42">
        <v>0</v>
      </c>
      <c r="J527" s="42">
        <v>0</v>
      </c>
      <c r="K527" s="42">
        <v>0</v>
      </c>
      <c r="L527" s="42">
        <v>0</v>
      </c>
      <c r="M527" s="42">
        <v>0</v>
      </c>
      <c r="N527" s="42">
        <v>0</v>
      </c>
      <c r="O527" s="42">
        <v>0</v>
      </c>
      <c r="P527" s="42">
        <v>0</v>
      </c>
      <c r="Q527" s="42">
        <v>0</v>
      </c>
      <c r="R527" s="42">
        <v>0</v>
      </c>
      <c r="S527" s="42">
        <v>0</v>
      </c>
      <c r="T527" s="42">
        <v>0</v>
      </c>
      <c r="U527" s="42">
        <v>0</v>
      </c>
      <c r="V527" s="42">
        <v>0</v>
      </c>
      <c r="W527" s="42">
        <v>0</v>
      </c>
      <c r="X527" s="42">
        <v>0</v>
      </c>
      <c r="Y527" s="42">
        <v>0</v>
      </c>
    </row>
    <row r="528" spans="1:25" x14ac:dyDescent="0.25">
      <c r="A528" s="1" t="s">
        <v>4</v>
      </c>
      <c r="B528" s="1" t="s">
        <v>5</v>
      </c>
      <c r="C528" s="91">
        <v>30</v>
      </c>
      <c r="D528" s="92">
        <v>2058</v>
      </c>
      <c r="E528" s="93">
        <v>1778761.1676407389</v>
      </c>
      <c r="F528" s="42">
        <v>0</v>
      </c>
      <c r="G528" s="42">
        <v>0</v>
      </c>
      <c r="H528" s="42">
        <v>0</v>
      </c>
      <c r="I528" s="42">
        <v>0</v>
      </c>
      <c r="J528" s="42">
        <v>0</v>
      </c>
      <c r="K528" s="42">
        <v>0</v>
      </c>
      <c r="L528" s="42">
        <v>0</v>
      </c>
      <c r="M528" s="42">
        <v>0</v>
      </c>
      <c r="N528" s="42">
        <v>0</v>
      </c>
      <c r="O528" s="42">
        <v>0</v>
      </c>
      <c r="P528" s="42">
        <v>0</v>
      </c>
      <c r="Q528" s="42">
        <v>0</v>
      </c>
      <c r="R528" s="42">
        <v>0</v>
      </c>
      <c r="S528" s="42">
        <v>0</v>
      </c>
      <c r="T528" s="42">
        <v>0</v>
      </c>
      <c r="U528" s="42">
        <v>0</v>
      </c>
      <c r="V528" s="42">
        <v>0</v>
      </c>
      <c r="W528" s="42">
        <v>0</v>
      </c>
      <c r="X528" s="42">
        <v>0</v>
      </c>
      <c r="Y528" s="42">
        <v>0</v>
      </c>
    </row>
    <row r="529" spans="1:25" x14ac:dyDescent="0.25">
      <c r="A529" s="1" t="s">
        <v>4</v>
      </c>
      <c r="B529" s="1" t="s">
        <v>5</v>
      </c>
      <c r="C529" s="91">
        <v>30</v>
      </c>
      <c r="D529" s="92">
        <v>2059</v>
      </c>
      <c r="E529" s="93">
        <v>1816115.1521611942</v>
      </c>
      <c r="F529" s="42">
        <v>0</v>
      </c>
      <c r="G529" s="42">
        <v>0</v>
      </c>
      <c r="H529" s="42">
        <v>0</v>
      </c>
      <c r="I529" s="42">
        <v>0</v>
      </c>
      <c r="J529" s="42">
        <v>0</v>
      </c>
      <c r="K529" s="42">
        <v>0</v>
      </c>
      <c r="L529" s="42">
        <v>0</v>
      </c>
      <c r="M529" s="42">
        <v>0</v>
      </c>
      <c r="N529" s="42">
        <v>0</v>
      </c>
      <c r="O529" s="42">
        <v>0</v>
      </c>
      <c r="P529" s="42">
        <v>0</v>
      </c>
      <c r="Q529" s="42">
        <v>0</v>
      </c>
      <c r="R529" s="42">
        <v>0</v>
      </c>
      <c r="S529" s="42">
        <v>0</v>
      </c>
      <c r="T529" s="42">
        <v>0</v>
      </c>
      <c r="U529" s="42">
        <v>0</v>
      </c>
      <c r="V529" s="42">
        <v>0</v>
      </c>
      <c r="W529" s="42">
        <v>0</v>
      </c>
      <c r="X529" s="42">
        <v>0</v>
      </c>
      <c r="Y529" s="42">
        <v>0</v>
      </c>
    </row>
    <row r="530" spans="1:25" x14ac:dyDescent="0.25">
      <c r="A530" s="1" t="s">
        <v>4</v>
      </c>
      <c r="B530" s="1" t="s">
        <v>5</v>
      </c>
      <c r="C530" s="91">
        <v>30</v>
      </c>
      <c r="D530" s="92">
        <v>2060</v>
      </c>
      <c r="E530" s="93">
        <v>1854253.5703565793</v>
      </c>
      <c r="F530" s="42">
        <v>0</v>
      </c>
      <c r="G530" s="42">
        <v>0</v>
      </c>
      <c r="H530" s="42">
        <v>0</v>
      </c>
      <c r="I530" s="42">
        <v>0</v>
      </c>
      <c r="J530" s="42">
        <v>0</v>
      </c>
      <c r="K530" s="42">
        <v>0</v>
      </c>
      <c r="L530" s="42">
        <v>0</v>
      </c>
      <c r="M530" s="42">
        <v>0</v>
      </c>
      <c r="N530" s="42">
        <v>0</v>
      </c>
      <c r="O530" s="42">
        <v>0</v>
      </c>
      <c r="P530" s="42">
        <v>0</v>
      </c>
      <c r="Q530" s="42">
        <v>0</v>
      </c>
      <c r="R530" s="42">
        <v>0</v>
      </c>
      <c r="S530" s="42">
        <v>0</v>
      </c>
      <c r="T530" s="42">
        <v>0</v>
      </c>
      <c r="U530" s="42">
        <v>0</v>
      </c>
      <c r="V530" s="42">
        <v>0</v>
      </c>
      <c r="W530" s="42">
        <v>0</v>
      </c>
      <c r="X530" s="42">
        <v>0</v>
      </c>
      <c r="Y530" s="42">
        <v>0</v>
      </c>
    </row>
    <row r="531" spans="1:25" x14ac:dyDescent="0.25">
      <c r="A531" s="1" t="s">
        <v>4</v>
      </c>
      <c r="B531" s="1" t="s">
        <v>5</v>
      </c>
      <c r="C531" s="91">
        <v>30</v>
      </c>
      <c r="D531" s="92">
        <v>2061</v>
      </c>
      <c r="E531" s="93">
        <v>1893192.8953340673</v>
      </c>
      <c r="F531" s="42">
        <v>0</v>
      </c>
      <c r="G531" s="42">
        <v>0</v>
      </c>
      <c r="H531" s="42">
        <v>0</v>
      </c>
      <c r="I531" s="42">
        <v>0</v>
      </c>
      <c r="J531" s="42">
        <v>0</v>
      </c>
      <c r="K531" s="42">
        <v>0</v>
      </c>
      <c r="L531" s="42">
        <v>0</v>
      </c>
      <c r="M531" s="42">
        <v>0</v>
      </c>
      <c r="N531" s="42">
        <v>0</v>
      </c>
      <c r="O531" s="42">
        <v>0</v>
      </c>
      <c r="P531" s="42">
        <v>0</v>
      </c>
      <c r="Q531" s="42">
        <v>0</v>
      </c>
      <c r="R531" s="42">
        <v>0</v>
      </c>
      <c r="S531" s="42">
        <v>0</v>
      </c>
      <c r="T531" s="42">
        <v>0</v>
      </c>
      <c r="U531" s="42">
        <v>0</v>
      </c>
      <c r="V531" s="42">
        <v>0</v>
      </c>
      <c r="W531" s="42">
        <v>0</v>
      </c>
      <c r="X531" s="42">
        <v>0</v>
      </c>
      <c r="Y531" s="42">
        <v>0</v>
      </c>
    </row>
    <row r="532" spans="1:25" x14ac:dyDescent="0.25">
      <c r="A532" s="1" t="s">
        <v>4</v>
      </c>
      <c r="B532" s="1" t="s">
        <v>5</v>
      </c>
      <c r="D532" s="94" t="s">
        <v>388</v>
      </c>
      <c r="F532" s="95">
        <v>168123.55555555556</v>
      </c>
      <c r="G532" s="95">
        <v>298139.66711111111</v>
      </c>
      <c r="H532" s="95">
        <v>435254.80599999998</v>
      </c>
      <c r="I532" s="95">
        <v>520182.58333333331</v>
      </c>
      <c r="J532" s="95">
        <v>579443.69400000002</v>
      </c>
      <c r="K532" s="95">
        <v>792827.03640967433</v>
      </c>
      <c r="L532" s="95">
        <v>892141.27752227592</v>
      </c>
      <c r="M532" s="95">
        <v>928475.95865346282</v>
      </c>
      <c r="N532" s="95">
        <v>966464.04132969643</v>
      </c>
      <c r="O532" s="95">
        <v>1016954.4398967706</v>
      </c>
      <c r="P532" s="95">
        <v>1259950.7259730855</v>
      </c>
      <c r="Q532" s="95">
        <v>1387610.2335039286</v>
      </c>
      <c r="R532" s="95">
        <v>1464703.1316783763</v>
      </c>
      <c r="S532" s="95">
        <v>1519366.5390202799</v>
      </c>
      <c r="T532" s="95">
        <v>1560698.3957114057</v>
      </c>
      <c r="U532" s="95">
        <v>1601764.0969921541</v>
      </c>
      <c r="V532" s="95">
        <v>1642586.2415335472</v>
      </c>
      <c r="W532" s="95">
        <v>1767967.9250615381</v>
      </c>
      <c r="X532" s="95">
        <v>1895272.7988887837</v>
      </c>
      <c r="Y532" s="95">
        <v>1935506.7471437333</v>
      </c>
    </row>
    <row r="533" spans="1:25" x14ac:dyDescent="0.25">
      <c r="A533" s="1" t="s">
        <v>4</v>
      </c>
      <c r="B533" s="1" t="s">
        <v>5</v>
      </c>
      <c r="D533" s="94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</row>
    <row r="534" spans="1:25" x14ac:dyDescent="0.25">
      <c r="A534" s="1" t="s">
        <v>4</v>
      </c>
      <c r="B534" s="1" t="s">
        <v>5</v>
      </c>
      <c r="F534" s="17">
        <v>2022</v>
      </c>
      <c r="G534" s="17">
        <v>2023</v>
      </c>
      <c r="H534" s="17">
        <v>2024</v>
      </c>
      <c r="I534" s="17">
        <v>2025</v>
      </c>
      <c r="J534" s="17">
        <v>2026</v>
      </c>
      <c r="K534" s="17">
        <v>2027</v>
      </c>
      <c r="L534" s="17">
        <v>2028</v>
      </c>
      <c r="M534" s="17">
        <v>2029</v>
      </c>
      <c r="N534" s="17">
        <v>2030</v>
      </c>
      <c r="O534" s="17">
        <v>2031</v>
      </c>
      <c r="P534" s="17">
        <v>2032</v>
      </c>
      <c r="Q534" s="17">
        <v>2033</v>
      </c>
      <c r="R534" s="17">
        <v>2034</v>
      </c>
      <c r="S534" s="17">
        <v>2035</v>
      </c>
      <c r="T534" s="17">
        <v>2036</v>
      </c>
      <c r="U534" s="17">
        <v>2037</v>
      </c>
      <c r="V534" s="17">
        <v>2038</v>
      </c>
      <c r="W534" s="17">
        <v>2039</v>
      </c>
      <c r="X534" s="17">
        <v>2040</v>
      </c>
      <c r="Y534" s="17">
        <v>2041</v>
      </c>
    </row>
    <row r="535" spans="1:25" x14ac:dyDescent="0.25">
      <c r="A535" s="1" t="s">
        <v>4</v>
      </c>
      <c r="B535" s="1" t="s">
        <v>5</v>
      </c>
      <c r="D535" s="15" t="s">
        <v>394</v>
      </c>
      <c r="E535" t="s">
        <v>207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x14ac:dyDescent="0.25">
      <c r="A536" s="1" t="s">
        <v>4</v>
      </c>
      <c r="B536" s="1" t="s">
        <v>5</v>
      </c>
      <c r="D536" s="97" t="s">
        <v>390</v>
      </c>
      <c r="E536" t="s">
        <v>391</v>
      </c>
      <c r="F536" s="89">
        <v>15</v>
      </c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x14ac:dyDescent="0.25">
      <c r="A537" s="1" t="s">
        <v>4</v>
      </c>
      <c r="B537" s="1" t="s">
        <v>5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x14ac:dyDescent="0.25">
      <c r="A538" s="1" t="s">
        <v>4</v>
      </c>
      <c r="B538" s="1" t="s">
        <v>5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x14ac:dyDescent="0.25">
      <c r="A539" s="1" t="s">
        <v>4</v>
      </c>
      <c r="B539" s="1" t="s">
        <v>5</v>
      </c>
      <c r="E539" s="90" t="s">
        <v>387</v>
      </c>
      <c r="F539" s="17">
        <v>2022</v>
      </c>
      <c r="G539" s="17">
        <v>2023</v>
      </c>
      <c r="H539" s="17">
        <v>2024</v>
      </c>
      <c r="I539" s="17">
        <v>2025</v>
      </c>
      <c r="J539" s="17">
        <v>2026</v>
      </c>
      <c r="K539" s="17">
        <v>2027</v>
      </c>
      <c r="L539" s="17">
        <v>2028</v>
      </c>
      <c r="M539" s="17">
        <v>2029</v>
      </c>
      <c r="N539" s="17">
        <v>2030</v>
      </c>
      <c r="O539" s="17">
        <v>2031</v>
      </c>
      <c r="P539" s="17">
        <v>2032</v>
      </c>
      <c r="Q539" s="17">
        <v>2033</v>
      </c>
      <c r="R539" s="17">
        <v>2034</v>
      </c>
      <c r="S539" s="17">
        <v>2035</v>
      </c>
      <c r="T539" s="17">
        <v>2036</v>
      </c>
      <c r="U539" s="17">
        <v>2037</v>
      </c>
      <c r="V539" s="17">
        <v>2038</v>
      </c>
      <c r="W539" s="17">
        <v>2039</v>
      </c>
      <c r="X539" s="17">
        <v>2040</v>
      </c>
      <c r="Y539" s="17">
        <v>2041</v>
      </c>
    </row>
    <row r="540" spans="1:25" x14ac:dyDescent="0.25">
      <c r="A540" s="1" t="s">
        <v>4</v>
      </c>
      <c r="B540" s="1" t="s">
        <v>5</v>
      </c>
      <c r="C540" s="91">
        <v>15</v>
      </c>
      <c r="D540" s="92">
        <v>2022</v>
      </c>
      <c r="E540" s="93">
        <v>5043706.666666667</v>
      </c>
      <c r="F540" s="42">
        <v>252185.33333333337</v>
      </c>
      <c r="G540" s="42">
        <v>479152.13333333336</v>
      </c>
      <c r="H540" s="42">
        <v>431236.92000000004</v>
      </c>
      <c r="I540" s="42">
        <v>388365.41333333333</v>
      </c>
      <c r="J540" s="42">
        <v>349528.87200000003</v>
      </c>
      <c r="K540" s="42">
        <v>314222.92533333338</v>
      </c>
      <c r="L540" s="42">
        <v>297578.69333333336</v>
      </c>
      <c r="M540" s="42">
        <v>297578.69333333336</v>
      </c>
      <c r="N540" s="42">
        <v>298083.06400000001</v>
      </c>
      <c r="O540" s="42">
        <v>297578.69333333336</v>
      </c>
      <c r="P540" s="42">
        <v>298083.06400000001</v>
      </c>
      <c r="Q540" s="42">
        <v>297578.69333333336</v>
      </c>
      <c r="R540" s="42">
        <v>298083.06400000001</v>
      </c>
      <c r="S540" s="42">
        <v>297578.69333333336</v>
      </c>
      <c r="T540" s="42">
        <v>298083.06400000001</v>
      </c>
      <c r="U540" s="42">
        <v>148789.34666666668</v>
      </c>
      <c r="V540" s="42">
        <v>0</v>
      </c>
      <c r="W540" s="42">
        <v>0</v>
      </c>
      <c r="X540" s="42">
        <v>0</v>
      </c>
      <c r="Y540" s="42">
        <v>0</v>
      </c>
    </row>
    <row r="541" spans="1:25" x14ac:dyDescent="0.25">
      <c r="A541" s="1" t="s">
        <v>4</v>
      </c>
      <c r="B541" s="1" t="s">
        <v>5</v>
      </c>
      <c r="C541" s="91">
        <v>15</v>
      </c>
      <c r="D541" s="92">
        <v>2023</v>
      </c>
      <c r="E541" s="93">
        <v>3900483.3466666662</v>
      </c>
      <c r="F541" s="42">
        <v>0</v>
      </c>
      <c r="G541" s="42">
        <v>195024.16733333332</v>
      </c>
      <c r="H541" s="42">
        <v>370545.91793333332</v>
      </c>
      <c r="I541" s="42">
        <v>333491.32613999996</v>
      </c>
      <c r="J541" s="42">
        <v>300337.21769333328</v>
      </c>
      <c r="K541" s="42">
        <v>270303.49592399999</v>
      </c>
      <c r="L541" s="42">
        <v>243000.11249733332</v>
      </c>
      <c r="M541" s="42">
        <v>230128.5174533333</v>
      </c>
      <c r="N541" s="42">
        <v>230128.5174533333</v>
      </c>
      <c r="O541" s="42">
        <v>230518.56578799998</v>
      </c>
      <c r="P541" s="42">
        <v>230128.5174533333</v>
      </c>
      <c r="Q541" s="42">
        <v>230518.56578799998</v>
      </c>
      <c r="R541" s="42">
        <v>230128.5174533333</v>
      </c>
      <c r="S541" s="42">
        <v>230518.56578799998</v>
      </c>
      <c r="T541" s="42">
        <v>230128.5174533333</v>
      </c>
      <c r="U541" s="42">
        <v>230518.56578799998</v>
      </c>
      <c r="V541" s="42">
        <v>115064.25872666665</v>
      </c>
      <c r="W541" s="42">
        <v>0</v>
      </c>
      <c r="X541" s="42">
        <v>0</v>
      </c>
      <c r="Y541" s="42">
        <v>0</v>
      </c>
    </row>
    <row r="542" spans="1:25" x14ac:dyDescent="0.25">
      <c r="A542" s="1" t="s">
        <v>4</v>
      </c>
      <c r="B542" s="1" t="s">
        <v>5</v>
      </c>
      <c r="C542" s="91">
        <v>15</v>
      </c>
      <c r="D542" s="92">
        <v>2024</v>
      </c>
      <c r="E542" s="93">
        <v>4113454.1666666665</v>
      </c>
      <c r="F542" s="42">
        <v>0</v>
      </c>
      <c r="G542" s="42">
        <v>0</v>
      </c>
      <c r="H542" s="42">
        <v>205672.70833333334</v>
      </c>
      <c r="I542" s="42">
        <v>390778.14583333331</v>
      </c>
      <c r="J542" s="42">
        <v>351700.33124999999</v>
      </c>
      <c r="K542" s="42">
        <v>316735.97083333333</v>
      </c>
      <c r="L542" s="42">
        <v>285062.37374999997</v>
      </c>
      <c r="M542" s="42">
        <v>256268.19458333333</v>
      </c>
      <c r="N542" s="42">
        <v>242693.79583333331</v>
      </c>
      <c r="O542" s="42">
        <v>242693.79583333331</v>
      </c>
      <c r="P542" s="42">
        <v>243105.14124999999</v>
      </c>
      <c r="Q542" s="42">
        <v>242693.79583333331</v>
      </c>
      <c r="R542" s="42">
        <v>243105.14124999999</v>
      </c>
      <c r="S542" s="42">
        <v>242693.79583333331</v>
      </c>
      <c r="T542" s="42">
        <v>243105.14124999999</v>
      </c>
      <c r="U542" s="42">
        <v>242693.79583333331</v>
      </c>
      <c r="V542" s="42">
        <v>243105.14124999999</v>
      </c>
      <c r="W542" s="42">
        <v>121346.89791666665</v>
      </c>
      <c r="X542" s="42">
        <v>0</v>
      </c>
      <c r="Y542" s="42">
        <v>0</v>
      </c>
    </row>
    <row r="543" spans="1:25" x14ac:dyDescent="0.25">
      <c r="A543" s="1" t="s">
        <v>4</v>
      </c>
      <c r="B543" s="1" t="s">
        <v>5</v>
      </c>
      <c r="C543" s="91">
        <v>15</v>
      </c>
      <c r="D543" s="92">
        <v>2025</v>
      </c>
      <c r="E543" s="93">
        <v>2547833.3200000003</v>
      </c>
      <c r="F543" s="42">
        <v>0</v>
      </c>
      <c r="G543" s="42">
        <v>0</v>
      </c>
      <c r="H543" s="42">
        <v>0</v>
      </c>
      <c r="I543" s="42">
        <v>127391.66600000003</v>
      </c>
      <c r="J543" s="42">
        <v>242044.16540000003</v>
      </c>
      <c r="K543" s="42">
        <v>217839.74886000005</v>
      </c>
      <c r="L543" s="42">
        <v>196183.16564000002</v>
      </c>
      <c r="M543" s="42">
        <v>176564.84907600001</v>
      </c>
      <c r="N543" s="42">
        <v>158730.01583600004</v>
      </c>
      <c r="O543" s="42">
        <v>150322.16588000002</v>
      </c>
      <c r="P543" s="42">
        <v>150322.16588000002</v>
      </c>
      <c r="Q543" s="42">
        <v>150576.94921200001</v>
      </c>
      <c r="R543" s="42">
        <v>150322.16588000002</v>
      </c>
      <c r="S543" s="42">
        <v>150576.94921200001</v>
      </c>
      <c r="T543" s="42">
        <v>150322.16588000002</v>
      </c>
      <c r="U543" s="42">
        <v>150576.94921200001</v>
      </c>
      <c r="V543" s="42">
        <v>150322.16588000002</v>
      </c>
      <c r="W543" s="42">
        <v>150576.94921200001</v>
      </c>
      <c r="X543" s="42">
        <v>75161.082940000008</v>
      </c>
      <c r="Y543" s="42">
        <v>0</v>
      </c>
    </row>
    <row r="544" spans="1:25" x14ac:dyDescent="0.25">
      <c r="A544" s="1" t="s">
        <v>4</v>
      </c>
      <c r="B544" s="1" t="s">
        <v>5</v>
      </c>
      <c r="C544" s="91">
        <v>15</v>
      </c>
      <c r="D544" s="92">
        <v>2026</v>
      </c>
      <c r="E544" s="93">
        <v>1777833.32</v>
      </c>
      <c r="F544" s="42">
        <v>0</v>
      </c>
      <c r="G544" s="42">
        <v>0</v>
      </c>
      <c r="H544" s="42">
        <v>0</v>
      </c>
      <c r="I544" s="42">
        <v>0</v>
      </c>
      <c r="J544" s="42">
        <v>88891.666000000012</v>
      </c>
      <c r="K544" s="42">
        <v>168894.1654</v>
      </c>
      <c r="L544" s="42">
        <v>152004.74886000002</v>
      </c>
      <c r="M544" s="42">
        <v>136893.16563999999</v>
      </c>
      <c r="N544" s="42">
        <v>123203.849076</v>
      </c>
      <c r="O544" s="42">
        <v>110759.01583600001</v>
      </c>
      <c r="P544" s="42">
        <v>104892.16588</v>
      </c>
      <c r="Q544" s="42">
        <v>104892.16588</v>
      </c>
      <c r="R544" s="42">
        <v>105069.94921200001</v>
      </c>
      <c r="S544" s="42">
        <v>104892.16588</v>
      </c>
      <c r="T544" s="42">
        <v>105069.94921200001</v>
      </c>
      <c r="U544" s="42">
        <v>104892.16588</v>
      </c>
      <c r="V544" s="42">
        <v>105069.94921200001</v>
      </c>
      <c r="W544" s="42">
        <v>104892.16588</v>
      </c>
      <c r="X544" s="42">
        <v>105069.94921200001</v>
      </c>
      <c r="Y544" s="42">
        <v>52446.08294</v>
      </c>
    </row>
    <row r="545" spans="1:25" x14ac:dyDescent="0.25">
      <c r="A545" s="1" t="s">
        <v>4</v>
      </c>
      <c r="B545" s="1" t="s">
        <v>5</v>
      </c>
      <c r="C545" s="91">
        <v>15</v>
      </c>
      <c r="D545" s="92">
        <v>2027</v>
      </c>
      <c r="E545" s="93">
        <v>6401500.2722902298</v>
      </c>
      <c r="F545" s="42">
        <v>0</v>
      </c>
      <c r="G545" s="42">
        <v>0</v>
      </c>
      <c r="H545" s="42">
        <v>0</v>
      </c>
      <c r="I545" s="42">
        <v>0</v>
      </c>
      <c r="J545" s="42">
        <v>0</v>
      </c>
      <c r="K545" s="42">
        <v>320075.01361451152</v>
      </c>
      <c r="L545" s="42">
        <v>608142.52586757182</v>
      </c>
      <c r="M545" s="42">
        <v>547328.27328081464</v>
      </c>
      <c r="N545" s="42">
        <v>492915.52096634771</v>
      </c>
      <c r="O545" s="42">
        <v>443623.9688697129</v>
      </c>
      <c r="P545" s="42">
        <v>398813.46696368133</v>
      </c>
      <c r="Q545" s="42">
        <v>377688.51606512355</v>
      </c>
      <c r="R545" s="42">
        <v>377688.51606512355</v>
      </c>
      <c r="S545" s="42">
        <v>378328.66609235259</v>
      </c>
      <c r="T545" s="42">
        <v>377688.51606512355</v>
      </c>
      <c r="U545" s="42">
        <v>378328.66609235259</v>
      </c>
      <c r="V545" s="42">
        <v>377688.51606512355</v>
      </c>
      <c r="W545" s="42">
        <v>378328.66609235259</v>
      </c>
      <c r="X545" s="42">
        <v>377688.51606512355</v>
      </c>
      <c r="Y545" s="42">
        <v>378328.66609235259</v>
      </c>
    </row>
    <row r="546" spans="1:25" x14ac:dyDescent="0.25">
      <c r="A546" s="1" t="s">
        <v>4</v>
      </c>
      <c r="B546" s="1" t="s">
        <v>5</v>
      </c>
      <c r="C546" s="91">
        <v>15</v>
      </c>
      <c r="D546" s="92">
        <v>2028</v>
      </c>
      <c r="E546" s="93">
        <v>2979427.2333780495</v>
      </c>
      <c r="F546" s="42">
        <v>0</v>
      </c>
      <c r="G546" s="42">
        <v>0</v>
      </c>
      <c r="H546" s="42">
        <v>0</v>
      </c>
      <c r="I546" s="42">
        <v>0</v>
      </c>
      <c r="J546" s="42">
        <v>0</v>
      </c>
      <c r="K546" s="42">
        <v>0</v>
      </c>
      <c r="L546" s="42">
        <v>148971.36166890248</v>
      </c>
      <c r="M546" s="42">
        <v>283045.58717091469</v>
      </c>
      <c r="N546" s="42">
        <v>254741.02845382324</v>
      </c>
      <c r="O546" s="42">
        <v>229415.89697010981</v>
      </c>
      <c r="P546" s="42">
        <v>206474.30727309882</v>
      </c>
      <c r="Q546" s="42">
        <v>185618.31663945247</v>
      </c>
      <c r="R546" s="42">
        <v>175786.2067693049</v>
      </c>
      <c r="S546" s="42">
        <v>175786.2067693049</v>
      </c>
      <c r="T546" s="42">
        <v>176084.14949264273</v>
      </c>
      <c r="U546" s="42">
        <v>175786.2067693049</v>
      </c>
      <c r="V546" s="42">
        <v>176084.14949264273</v>
      </c>
      <c r="W546" s="42">
        <v>175786.2067693049</v>
      </c>
      <c r="X546" s="42">
        <v>176084.14949264273</v>
      </c>
      <c r="Y546" s="42">
        <v>175786.2067693049</v>
      </c>
    </row>
    <row r="547" spans="1:25" x14ac:dyDescent="0.25">
      <c r="A547" s="1" t="s">
        <v>4</v>
      </c>
      <c r="B547" s="1" t="s">
        <v>5</v>
      </c>
      <c r="C547" s="91">
        <v>15</v>
      </c>
      <c r="D547" s="92">
        <v>2029</v>
      </c>
      <c r="E547" s="93">
        <v>1090040.4339356078</v>
      </c>
      <c r="F547" s="42">
        <v>0</v>
      </c>
      <c r="G547" s="42">
        <v>0</v>
      </c>
      <c r="H547" s="42">
        <v>0</v>
      </c>
      <c r="I547" s="42">
        <v>0</v>
      </c>
      <c r="J547" s="42">
        <v>0</v>
      </c>
      <c r="K547" s="42">
        <v>0</v>
      </c>
      <c r="L547" s="42">
        <v>0</v>
      </c>
      <c r="M547" s="42">
        <v>54502.021696780394</v>
      </c>
      <c r="N547" s="42">
        <v>103553.84122388274</v>
      </c>
      <c r="O547" s="42">
        <v>93198.457101494467</v>
      </c>
      <c r="P547" s="42">
        <v>83933.113413041792</v>
      </c>
      <c r="Q547" s="42">
        <v>75539.80207173762</v>
      </c>
      <c r="R547" s="42">
        <v>67909.519034188372</v>
      </c>
      <c r="S547" s="42">
        <v>64312.385602200855</v>
      </c>
      <c r="T547" s="42">
        <v>64312.385602200855</v>
      </c>
      <c r="U547" s="42">
        <v>64421.38964559442</v>
      </c>
      <c r="V547" s="42">
        <v>64312.385602200855</v>
      </c>
      <c r="W547" s="42">
        <v>64421.38964559442</v>
      </c>
      <c r="X547" s="42">
        <v>64312.385602200855</v>
      </c>
      <c r="Y547" s="42">
        <v>64421.38964559442</v>
      </c>
    </row>
    <row r="548" spans="1:25" x14ac:dyDescent="0.25">
      <c r="A548" s="1" t="s">
        <v>4</v>
      </c>
      <c r="B548" s="1" t="s">
        <v>5</v>
      </c>
      <c r="C548" s="91">
        <v>15</v>
      </c>
      <c r="D548" s="92">
        <v>2030</v>
      </c>
      <c r="E548" s="93">
        <v>1139642.4802870094</v>
      </c>
      <c r="F548" s="42">
        <v>0</v>
      </c>
      <c r="G548" s="42">
        <v>0</v>
      </c>
      <c r="H548" s="42">
        <v>0</v>
      </c>
      <c r="I548" s="42">
        <v>0</v>
      </c>
      <c r="J548" s="42">
        <v>0</v>
      </c>
      <c r="K548" s="42">
        <v>0</v>
      </c>
      <c r="L548" s="42">
        <v>0</v>
      </c>
      <c r="M548" s="42">
        <v>0</v>
      </c>
      <c r="N548" s="42">
        <v>56982.124014350469</v>
      </c>
      <c r="O548" s="42">
        <v>108266.0356272659</v>
      </c>
      <c r="P548" s="42">
        <v>97439.432064539316</v>
      </c>
      <c r="Q548" s="42">
        <v>87752.470982099723</v>
      </c>
      <c r="R548" s="42">
        <v>78977.223883889747</v>
      </c>
      <c r="S548" s="42">
        <v>70999.726521880686</v>
      </c>
      <c r="T548" s="42">
        <v>67238.906336933549</v>
      </c>
      <c r="U548" s="42">
        <v>67238.906336933549</v>
      </c>
      <c r="V548" s="42">
        <v>67352.870584962249</v>
      </c>
      <c r="W548" s="42">
        <v>67238.906336933549</v>
      </c>
      <c r="X548" s="42">
        <v>67352.870584962249</v>
      </c>
      <c r="Y548" s="42">
        <v>67238.906336933549</v>
      </c>
    </row>
    <row r="549" spans="1:25" x14ac:dyDescent="0.25">
      <c r="A549" s="1" t="s">
        <v>4</v>
      </c>
      <c r="B549" s="1" t="s">
        <v>5</v>
      </c>
      <c r="C549" s="91">
        <v>15</v>
      </c>
      <c r="D549" s="92">
        <v>2031</v>
      </c>
      <c r="E549" s="93">
        <v>1514711.9570122273</v>
      </c>
      <c r="F549" s="42">
        <v>0</v>
      </c>
      <c r="G549" s="42">
        <v>0</v>
      </c>
      <c r="H549" s="42">
        <v>0</v>
      </c>
      <c r="I549" s="42">
        <v>0</v>
      </c>
      <c r="J549" s="42">
        <v>0</v>
      </c>
      <c r="K549" s="42">
        <v>0</v>
      </c>
      <c r="L549" s="42">
        <v>0</v>
      </c>
      <c r="M549" s="42">
        <v>0</v>
      </c>
      <c r="N549" s="42">
        <v>0</v>
      </c>
      <c r="O549" s="42">
        <v>75735.597850611361</v>
      </c>
      <c r="P549" s="42">
        <v>143897.63591616158</v>
      </c>
      <c r="Q549" s="42">
        <v>129507.87232454545</v>
      </c>
      <c r="R549" s="42">
        <v>116632.82068994149</v>
      </c>
      <c r="S549" s="42">
        <v>104969.53862094735</v>
      </c>
      <c r="T549" s="42">
        <v>94366.554921861767</v>
      </c>
      <c r="U549" s="42">
        <v>89368.005463721405</v>
      </c>
      <c r="V549" s="42">
        <v>89368.005463721405</v>
      </c>
      <c r="W549" s="42">
        <v>89519.476659422638</v>
      </c>
      <c r="X549" s="42">
        <v>89368.005463721405</v>
      </c>
      <c r="Y549" s="42">
        <v>89519.476659422638</v>
      </c>
    </row>
    <row r="550" spans="1:25" x14ac:dyDescent="0.25">
      <c r="A550" s="1" t="s">
        <v>4</v>
      </c>
      <c r="B550" s="1" t="s">
        <v>5</v>
      </c>
      <c r="C550" s="91">
        <v>15</v>
      </c>
      <c r="D550" s="92">
        <v>2032</v>
      </c>
      <c r="E550" s="93">
        <v>7289888.5822894424</v>
      </c>
      <c r="F550" s="42">
        <v>0</v>
      </c>
      <c r="G550" s="42">
        <v>0</v>
      </c>
      <c r="H550" s="42">
        <v>0</v>
      </c>
      <c r="I550" s="42">
        <v>0</v>
      </c>
      <c r="J550" s="42">
        <v>0</v>
      </c>
      <c r="K550" s="42">
        <v>0</v>
      </c>
      <c r="L550" s="42">
        <v>0</v>
      </c>
      <c r="M550" s="42">
        <v>0</v>
      </c>
      <c r="N550" s="42">
        <v>0</v>
      </c>
      <c r="O550" s="42">
        <v>0</v>
      </c>
      <c r="P550" s="42">
        <v>364494.42911447212</v>
      </c>
      <c r="Q550" s="42">
        <v>692539.41531749698</v>
      </c>
      <c r="R550" s="42">
        <v>623285.47378574742</v>
      </c>
      <c r="S550" s="42">
        <v>561321.42083628708</v>
      </c>
      <c r="T550" s="42">
        <v>505189.27875265834</v>
      </c>
      <c r="U550" s="42">
        <v>454160.0586766323</v>
      </c>
      <c r="V550" s="42">
        <v>430103.42635507707</v>
      </c>
      <c r="W550" s="42">
        <v>430103.42635507707</v>
      </c>
      <c r="X550" s="42">
        <v>430832.41521330603</v>
      </c>
      <c r="Y550" s="42">
        <v>430103.42635507707</v>
      </c>
    </row>
    <row r="551" spans="1:25" x14ac:dyDescent="0.25">
      <c r="A551" s="1" t="s">
        <v>4</v>
      </c>
      <c r="B551" s="1" t="s">
        <v>5</v>
      </c>
      <c r="C551" s="91">
        <v>15</v>
      </c>
      <c r="D551" s="92">
        <v>2033</v>
      </c>
      <c r="E551" s="93">
        <v>3829785.2259252914</v>
      </c>
      <c r="F551" s="42">
        <v>0</v>
      </c>
      <c r="G551" s="42">
        <v>0</v>
      </c>
      <c r="H551" s="42">
        <v>0</v>
      </c>
      <c r="I551" s="42">
        <v>0</v>
      </c>
      <c r="J551" s="42">
        <v>0</v>
      </c>
      <c r="K551" s="42">
        <v>0</v>
      </c>
      <c r="L551" s="42">
        <v>0</v>
      </c>
      <c r="M551" s="42">
        <v>0</v>
      </c>
      <c r="N551" s="42">
        <v>0</v>
      </c>
      <c r="O551" s="42">
        <v>0</v>
      </c>
      <c r="P551" s="42">
        <v>0</v>
      </c>
      <c r="Q551" s="42">
        <v>191489.26129626459</v>
      </c>
      <c r="R551" s="42">
        <v>363829.59646290267</v>
      </c>
      <c r="S551" s="42">
        <v>327446.63681661244</v>
      </c>
      <c r="T551" s="42">
        <v>294893.46239624743</v>
      </c>
      <c r="U551" s="42">
        <v>265404.11615662271</v>
      </c>
      <c r="V551" s="42">
        <v>238595.61957514565</v>
      </c>
      <c r="W551" s="42">
        <v>225957.32832959219</v>
      </c>
      <c r="X551" s="42">
        <v>225957.32832959219</v>
      </c>
      <c r="Y551" s="42">
        <v>226340.30685218473</v>
      </c>
    </row>
    <row r="552" spans="1:25" x14ac:dyDescent="0.25">
      <c r="A552" s="1" t="s">
        <v>4</v>
      </c>
      <c r="B552" s="1" t="s">
        <v>5</v>
      </c>
      <c r="C552" s="91">
        <v>15</v>
      </c>
      <c r="D552" s="92">
        <v>2034</v>
      </c>
      <c r="E552" s="93">
        <v>2312786.9452334335</v>
      </c>
      <c r="F552" s="42">
        <v>0</v>
      </c>
      <c r="G552" s="42">
        <v>0</v>
      </c>
      <c r="H552" s="42">
        <v>0</v>
      </c>
      <c r="I552" s="42">
        <v>0</v>
      </c>
      <c r="J552" s="42">
        <v>0</v>
      </c>
      <c r="K552" s="42">
        <v>0</v>
      </c>
      <c r="L552" s="42">
        <v>0</v>
      </c>
      <c r="M552" s="42">
        <v>0</v>
      </c>
      <c r="N552" s="42">
        <v>0</v>
      </c>
      <c r="O552" s="42">
        <v>0</v>
      </c>
      <c r="P552" s="42">
        <v>0</v>
      </c>
      <c r="Q552" s="42">
        <v>0</v>
      </c>
      <c r="R552" s="42">
        <v>115639.34726167168</v>
      </c>
      <c r="S552" s="42">
        <v>219714.75979717617</v>
      </c>
      <c r="T552" s="42">
        <v>197743.28381745858</v>
      </c>
      <c r="U552" s="42">
        <v>178084.59478297437</v>
      </c>
      <c r="V552" s="42">
        <v>160276.13530467695</v>
      </c>
      <c r="W552" s="42">
        <v>144086.62668804292</v>
      </c>
      <c r="X552" s="42">
        <v>136454.42976877256</v>
      </c>
      <c r="Y552" s="42">
        <v>136454.42976877256</v>
      </c>
    </row>
    <row r="553" spans="1:25" x14ac:dyDescent="0.25">
      <c r="A553" s="1" t="s">
        <v>4</v>
      </c>
      <c r="B553" s="1" t="s">
        <v>5</v>
      </c>
      <c r="C553" s="91">
        <v>15</v>
      </c>
      <c r="D553" s="92">
        <v>2035</v>
      </c>
      <c r="E553" s="93">
        <v>1639902.2202571032</v>
      </c>
      <c r="F553" s="42">
        <v>0</v>
      </c>
      <c r="G553" s="42">
        <v>0</v>
      </c>
      <c r="H553" s="42">
        <v>0</v>
      </c>
      <c r="I553" s="42">
        <v>0</v>
      </c>
      <c r="J553" s="42">
        <v>0</v>
      </c>
      <c r="K553" s="42">
        <v>0</v>
      </c>
      <c r="L553" s="42">
        <v>0</v>
      </c>
      <c r="M553" s="42">
        <v>0</v>
      </c>
      <c r="N553" s="42">
        <v>0</v>
      </c>
      <c r="O553" s="42">
        <v>0</v>
      </c>
      <c r="P553" s="42">
        <v>0</v>
      </c>
      <c r="Q553" s="42">
        <v>0</v>
      </c>
      <c r="R553" s="42">
        <v>0</v>
      </c>
      <c r="S553" s="42">
        <v>81995.111012855166</v>
      </c>
      <c r="T553" s="42">
        <v>155790.71092442481</v>
      </c>
      <c r="U553" s="42">
        <v>140211.63983198235</v>
      </c>
      <c r="V553" s="42">
        <v>126272.47095979695</v>
      </c>
      <c r="W553" s="42">
        <v>113645.22386381726</v>
      </c>
      <c r="X553" s="42">
        <v>102165.90832201754</v>
      </c>
      <c r="Y553" s="42">
        <v>96754.230995169084</v>
      </c>
    </row>
    <row r="554" spans="1:25" x14ac:dyDescent="0.25">
      <c r="A554" s="1" t="s">
        <v>4</v>
      </c>
      <c r="B554" s="1" t="s">
        <v>5</v>
      </c>
      <c r="C554" s="91">
        <v>15</v>
      </c>
      <c r="D554" s="92">
        <v>2036</v>
      </c>
      <c r="E554" s="93">
        <v>1239955.7007337743</v>
      </c>
      <c r="F554" s="42">
        <v>0</v>
      </c>
      <c r="G554" s="42">
        <v>0</v>
      </c>
      <c r="H554" s="42">
        <v>0</v>
      </c>
      <c r="I554" s="42">
        <v>0</v>
      </c>
      <c r="J554" s="42">
        <v>0</v>
      </c>
      <c r="K554" s="42">
        <v>0</v>
      </c>
      <c r="L554" s="42">
        <v>0</v>
      </c>
      <c r="M554" s="42">
        <v>0</v>
      </c>
      <c r="N554" s="42">
        <v>0</v>
      </c>
      <c r="O554" s="42">
        <v>0</v>
      </c>
      <c r="P554" s="42">
        <v>0</v>
      </c>
      <c r="Q554" s="42">
        <v>0</v>
      </c>
      <c r="R554" s="42">
        <v>0</v>
      </c>
      <c r="S554" s="42">
        <v>0</v>
      </c>
      <c r="T554" s="42">
        <v>61997.785036688721</v>
      </c>
      <c r="U554" s="42">
        <v>117795.79156970857</v>
      </c>
      <c r="V554" s="42">
        <v>106016.21241273772</v>
      </c>
      <c r="W554" s="42">
        <v>95476.588956500622</v>
      </c>
      <c r="X554" s="42">
        <v>85928.930060850558</v>
      </c>
      <c r="Y554" s="42">
        <v>77249.240155714142</v>
      </c>
    </row>
    <row r="555" spans="1:25" x14ac:dyDescent="0.25">
      <c r="A555" s="1" t="s">
        <v>4</v>
      </c>
      <c r="B555" s="1" t="s">
        <v>5</v>
      </c>
      <c r="C555" s="91">
        <v>15</v>
      </c>
      <c r="D555" s="92">
        <v>2037</v>
      </c>
      <c r="E555" s="93">
        <v>1231971.0384224541</v>
      </c>
      <c r="F555" s="42">
        <v>0</v>
      </c>
      <c r="G555" s="42">
        <v>0</v>
      </c>
      <c r="H555" s="42">
        <v>0</v>
      </c>
      <c r="I555" s="42">
        <v>0</v>
      </c>
      <c r="J555" s="42">
        <v>0</v>
      </c>
      <c r="K555" s="42">
        <v>0</v>
      </c>
      <c r="L555" s="42">
        <v>0</v>
      </c>
      <c r="M555" s="42">
        <v>0</v>
      </c>
      <c r="N555" s="42">
        <v>0</v>
      </c>
      <c r="O555" s="42">
        <v>0</v>
      </c>
      <c r="P555" s="42">
        <v>0</v>
      </c>
      <c r="Q555" s="42">
        <v>0</v>
      </c>
      <c r="R555" s="42">
        <v>0</v>
      </c>
      <c r="S555" s="42">
        <v>0</v>
      </c>
      <c r="T555" s="42">
        <v>0</v>
      </c>
      <c r="U555" s="42">
        <v>61598.551921122707</v>
      </c>
      <c r="V555" s="42">
        <v>117037.24865013314</v>
      </c>
      <c r="W555" s="42">
        <v>105333.52378511983</v>
      </c>
      <c r="X555" s="42">
        <v>94861.769958528967</v>
      </c>
      <c r="Y555" s="42">
        <v>85375.592962676077</v>
      </c>
    </row>
    <row r="556" spans="1:25" x14ac:dyDescent="0.25">
      <c r="A556" s="1" t="s">
        <v>4</v>
      </c>
      <c r="B556" s="1" t="s">
        <v>5</v>
      </c>
      <c r="C556" s="91">
        <v>15</v>
      </c>
      <c r="D556" s="92">
        <v>2038</v>
      </c>
      <c r="E556" s="93">
        <v>1224664.3362417945</v>
      </c>
      <c r="F556" s="42">
        <v>0</v>
      </c>
      <c r="G556" s="42">
        <v>0</v>
      </c>
      <c r="H556" s="42">
        <v>0</v>
      </c>
      <c r="I556" s="42">
        <v>0</v>
      </c>
      <c r="J556" s="42">
        <v>0</v>
      </c>
      <c r="K556" s="42">
        <v>0</v>
      </c>
      <c r="L556" s="42">
        <v>0</v>
      </c>
      <c r="M556" s="42">
        <v>0</v>
      </c>
      <c r="N556" s="42">
        <v>0</v>
      </c>
      <c r="O556" s="42">
        <v>0</v>
      </c>
      <c r="P556" s="42">
        <v>0</v>
      </c>
      <c r="Q556" s="42">
        <v>0</v>
      </c>
      <c r="R556" s="42">
        <v>0</v>
      </c>
      <c r="S556" s="42">
        <v>0</v>
      </c>
      <c r="T556" s="42">
        <v>0</v>
      </c>
      <c r="U556" s="42">
        <v>0</v>
      </c>
      <c r="V556" s="42">
        <v>61233.216812089726</v>
      </c>
      <c r="W556" s="42">
        <v>116343.11194297048</v>
      </c>
      <c r="X556" s="42">
        <v>104708.80074867344</v>
      </c>
      <c r="Y556" s="42">
        <v>94299.153890618181</v>
      </c>
    </row>
    <row r="557" spans="1:25" x14ac:dyDescent="0.25">
      <c r="A557" s="1" t="s">
        <v>4</v>
      </c>
      <c r="B557" s="1" t="s">
        <v>5</v>
      </c>
      <c r="C557" s="91">
        <v>15</v>
      </c>
      <c r="D557" s="92">
        <v>2039</v>
      </c>
      <c r="E557" s="93">
        <v>3761450.5058397315</v>
      </c>
      <c r="F557" s="42">
        <v>0</v>
      </c>
      <c r="G557" s="42">
        <v>0</v>
      </c>
      <c r="H557" s="42">
        <v>0</v>
      </c>
      <c r="I557" s="42">
        <v>0</v>
      </c>
      <c r="J557" s="42">
        <v>0</v>
      </c>
      <c r="K557" s="42">
        <v>0</v>
      </c>
      <c r="L557" s="42">
        <v>0</v>
      </c>
      <c r="M557" s="42">
        <v>0</v>
      </c>
      <c r="N557" s="42">
        <v>0</v>
      </c>
      <c r="O557" s="42">
        <v>0</v>
      </c>
      <c r="P557" s="42">
        <v>0</v>
      </c>
      <c r="Q557" s="42">
        <v>0</v>
      </c>
      <c r="R557" s="42">
        <v>0</v>
      </c>
      <c r="S557" s="42">
        <v>0</v>
      </c>
      <c r="T557" s="42">
        <v>0</v>
      </c>
      <c r="U557" s="42">
        <v>0</v>
      </c>
      <c r="V557" s="42">
        <v>0</v>
      </c>
      <c r="W557" s="42">
        <v>188072.52529198659</v>
      </c>
      <c r="X557" s="42">
        <v>357337.79805477452</v>
      </c>
      <c r="Y557" s="42">
        <v>321604.01824929705</v>
      </c>
    </row>
    <row r="558" spans="1:25" x14ac:dyDescent="0.25">
      <c r="A558" s="1" t="s">
        <v>4</v>
      </c>
      <c r="B558" s="1" t="s">
        <v>5</v>
      </c>
      <c r="C558" s="91">
        <v>15</v>
      </c>
      <c r="D558" s="92">
        <v>2040</v>
      </c>
      <c r="E558" s="93">
        <v>3819146.2148173698</v>
      </c>
      <c r="F558" s="42">
        <v>0</v>
      </c>
      <c r="G558" s="42">
        <v>0</v>
      </c>
      <c r="H558" s="42">
        <v>0</v>
      </c>
      <c r="I558" s="42">
        <v>0</v>
      </c>
      <c r="J558" s="42">
        <v>0</v>
      </c>
      <c r="K558" s="42">
        <v>0</v>
      </c>
      <c r="L558" s="42">
        <v>0</v>
      </c>
      <c r="M558" s="42">
        <v>0</v>
      </c>
      <c r="N558" s="42">
        <v>0</v>
      </c>
      <c r="O558" s="42">
        <v>0</v>
      </c>
      <c r="P558" s="42">
        <v>0</v>
      </c>
      <c r="Q558" s="42">
        <v>0</v>
      </c>
      <c r="R558" s="42">
        <v>0</v>
      </c>
      <c r="S558" s="42">
        <v>0</v>
      </c>
      <c r="T558" s="42">
        <v>0</v>
      </c>
      <c r="U558" s="42">
        <v>0</v>
      </c>
      <c r="V558" s="42">
        <v>0</v>
      </c>
      <c r="W558" s="42">
        <v>0</v>
      </c>
      <c r="X558" s="42">
        <v>190957.3107408685</v>
      </c>
      <c r="Y558" s="42">
        <v>362818.89040765015</v>
      </c>
    </row>
    <row r="559" spans="1:25" x14ac:dyDescent="0.25">
      <c r="A559" s="1" t="s">
        <v>4</v>
      </c>
      <c r="B559" s="1" t="s">
        <v>5</v>
      </c>
      <c r="C559" s="91">
        <v>15</v>
      </c>
      <c r="D559" s="92">
        <v>2041</v>
      </c>
      <c r="E559" s="93">
        <v>1207018.4476484871</v>
      </c>
      <c r="F559" s="42">
        <v>0</v>
      </c>
      <c r="G559" s="42">
        <v>0</v>
      </c>
      <c r="H559" s="42">
        <v>0</v>
      </c>
      <c r="I559" s="42">
        <v>0</v>
      </c>
      <c r="J559" s="42">
        <v>0</v>
      </c>
      <c r="K559" s="42">
        <v>0</v>
      </c>
      <c r="L559" s="42">
        <v>0</v>
      </c>
      <c r="M559" s="42">
        <v>0</v>
      </c>
      <c r="N559" s="42">
        <v>0</v>
      </c>
      <c r="O559" s="42">
        <v>0</v>
      </c>
      <c r="P559" s="42">
        <v>0</v>
      </c>
      <c r="Q559" s="42">
        <v>0</v>
      </c>
      <c r="R559" s="42">
        <v>0</v>
      </c>
      <c r="S559" s="42">
        <v>0</v>
      </c>
      <c r="T559" s="42">
        <v>0</v>
      </c>
      <c r="U559" s="42">
        <v>0</v>
      </c>
      <c r="V559" s="42">
        <v>0</v>
      </c>
      <c r="W559" s="42">
        <v>0</v>
      </c>
      <c r="X559" s="42">
        <v>0</v>
      </c>
      <c r="Y559" s="42">
        <v>60350.922382424353</v>
      </c>
    </row>
    <row r="560" spans="1:25" x14ac:dyDescent="0.25">
      <c r="A560" s="1" t="s">
        <v>4</v>
      </c>
      <c r="B560" s="1" t="s">
        <v>5</v>
      </c>
      <c r="C560" s="91">
        <v>15</v>
      </c>
      <c r="D560" s="92">
        <v>2042</v>
      </c>
      <c r="E560" s="93">
        <v>1263799.8344112751</v>
      </c>
      <c r="F560" s="42">
        <v>0</v>
      </c>
      <c r="G560" s="42">
        <v>0</v>
      </c>
      <c r="H560" s="42">
        <v>0</v>
      </c>
      <c r="I560" s="42">
        <v>0</v>
      </c>
      <c r="J560" s="42">
        <v>0</v>
      </c>
      <c r="K560" s="42">
        <v>0</v>
      </c>
      <c r="L560" s="42">
        <v>0</v>
      </c>
      <c r="M560" s="42">
        <v>0</v>
      </c>
      <c r="N560" s="42">
        <v>0</v>
      </c>
      <c r="O560" s="42">
        <v>0</v>
      </c>
      <c r="P560" s="42">
        <v>0</v>
      </c>
      <c r="Q560" s="42">
        <v>0</v>
      </c>
      <c r="R560" s="42">
        <v>0</v>
      </c>
      <c r="S560" s="42">
        <v>0</v>
      </c>
      <c r="T560" s="42">
        <v>0</v>
      </c>
      <c r="U560" s="42">
        <v>0</v>
      </c>
      <c r="V560" s="42">
        <v>0</v>
      </c>
      <c r="W560" s="42">
        <v>0</v>
      </c>
      <c r="X560" s="42">
        <v>0</v>
      </c>
      <c r="Y560" s="42">
        <v>0</v>
      </c>
    </row>
    <row r="561" spans="1:25" x14ac:dyDescent="0.25">
      <c r="A561" s="1" t="s">
        <v>4</v>
      </c>
      <c r="B561" s="1" t="s">
        <v>5</v>
      </c>
      <c r="C561" s="91">
        <v>15</v>
      </c>
      <c r="D561" s="92">
        <v>2043</v>
      </c>
      <c r="E561" s="93">
        <v>1290783.8294436133</v>
      </c>
      <c r="F561" s="42">
        <v>0</v>
      </c>
      <c r="G561" s="42">
        <v>0</v>
      </c>
      <c r="H561" s="42">
        <v>0</v>
      </c>
      <c r="I561" s="42">
        <v>0</v>
      </c>
      <c r="J561" s="42">
        <v>0</v>
      </c>
      <c r="K561" s="42">
        <v>0</v>
      </c>
      <c r="L561" s="42">
        <v>0</v>
      </c>
      <c r="M561" s="42">
        <v>0</v>
      </c>
      <c r="N561" s="42">
        <v>0</v>
      </c>
      <c r="O561" s="42">
        <v>0</v>
      </c>
      <c r="P561" s="42">
        <v>0</v>
      </c>
      <c r="Q561" s="42">
        <v>0</v>
      </c>
      <c r="R561" s="42">
        <v>0</v>
      </c>
      <c r="S561" s="42">
        <v>0</v>
      </c>
      <c r="T561" s="42">
        <v>0</v>
      </c>
      <c r="U561" s="42">
        <v>0</v>
      </c>
      <c r="V561" s="42">
        <v>0</v>
      </c>
      <c r="W561" s="42">
        <v>0</v>
      </c>
      <c r="X561" s="42">
        <v>0</v>
      </c>
      <c r="Y561" s="42">
        <v>0</v>
      </c>
    </row>
    <row r="562" spans="1:25" x14ac:dyDescent="0.25">
      <c r="A562" s="1" t="s">
        <v>4</v>
      </c>
      <c r="B562" s="1" t="s">
        <v>5</v>
      </c>
      <c r="C562" s="91">
        <v>15</v>
      </c>
      <c r="D562" s="92">
        <v>2044</v>
      </c>
      <c r="E562" s="93">
        <v>4196194.8526640842</v>
      </c>
      <c r="F562" s="42">
        <v>0</v>
      </c>
      <c r="G562" s="42">
        <v>0</v>
      </c>
      <c r="H562" s="42">
        <v>0</v>
      </c>
      <c r="I562" s="42">
        <v>0</v>
      </c>
      <c r="J562" s="42">
        <v>0</v>
      </c>
      <c r="K562" s="42">
        <v>0</v>
      </c>
      <c r="L562" s="42">
        <v>0</v>
      </c>
      <c r="M562" s="42">
        <v>0</v>
      </c>
      <c r="N562" s="42">
        <v>0</v>
      </c>
      <c r="O562" s="42">
        <v>0</v>
      </c>
      <c r="P562" s="42">
        <v>0</v>
      </c>
      <c r="Q562" s="42">
        <v>0</v>
      </c>
      <c r="R562" s="42">
        <v>0</v>
      </c>
      <c r="S562" s="42">
        <v>0</v>
      </c>
      <c r="T562" s="42">
        <v>0</v>
      </c>
      <c r="U562" s="42">
        <v>0</v>
      </c>
      <c r="V562" s="42">
        <v>0</v>
      </c>
      <c r="W562" s="42">
        <v>0</v>
      </c>
      <c r="X562" s="42">
        <v>0</v>
      </c>
      <c r="Y562" s="42">
        <v>0</v>
      </c>
    </row>
    <row r="563" spans="1:25" x14ac:dyDescent="0.25">
      <c r="A563" s="1" t="s">
        <v>4</v>
      </c>
      <c r="B563" s="1" t="s">
        <v>5</v>
      </c>
      <c r="C563" s="91">
        <v>15</v>
      </c>
      <c r="D563" s="92">
        <v>2045</v>
      </c>
      <c r="E563" s="93">
        <v>4296762.6107023209</v>
      </c>
      <c r="F563" s="42">
        <v>0</v>
      </c>
      <c r="G563" s="42">
        <v>0</v>
      </c>
      <c r="H563" s="42">
        <v>0</v>
      </c>
      <c r="I563" s="42">
        <v>0</v>
      </c>
      <c r="J563" s="42">
        <v>0</v>
      </c>
      <c r="K563" s="42">
        <v>0</v>
      </c>
      <c r="L563" s="42">
        <v>0</v>
      </c>
      <c r="M563" s="42">
        <v>0</v>
      </c>
      <c r="N563" s="42">
        <v>0</v>
      </c>
      <c r="O563" s="42">
        <v>0</v>
      </c>
      <c r="P563" s="42">
        <v>0</v>
      </c>
      <c r="Q563" s="42">
        <v>0</v>
      </c>
      <c r="R563" s="42">
        <v>0</v>
      </c>
      <c r="S563" s="42">
        <v>0</v>
      </c>
      <c r="T563" s="42">
        <v>0</v>
      </c>
      <c r="U563" s="42">
        <v>0</v>
      </c>
      <c r="V563" s="42">
        <v>0</v>
      </c>
      <c r="W563" s="42">
        <v>0</v>
      </c>
      <c r="X563" s="42">
        <v>0</v>
      </c>
      <c r="Y563" s="42">
        <v>0</v>
      </c>
    </row>
    <row r="564" spans="1:25" x14ac:dyDescent="0.25">
      <c r="A564" s="1" t="s">
        <v>4</v>
      </c>
      <c r="B564" s="1" t="s">
        <v>5</v>
      </c>
      <c r="C564" s="91">
        <v>15</v>
      </c>
      <c r="D564" s="92">
        <v>2046</v>
      </c>
      <c r="E564" s="93">
        <v>1376690.8045964316</v>
      </c>
      <c r="F564" s="42">
        <v>0</v>
      </c>
      <c r="G564" s="42">
        <v>0</v>
      </c>
      <c r="H564" s="42">
        <v>0</v>
      </c>
      <c r="I564" s="42">
        <v>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2">
        <v>0</v>
      </c>
      <c r="P564" s="42">
        <v>0</v>
      </c>
      <c r="Q564" s="42">
        <v>0</v>
      </c>
      <c r="R564" s="42">
        <v>0</v>
      </c>
      <c r="S564" s="42">
        <v>0</v>
      </c>
      <c r="T564" s="42">
        <v>0</v>
      </c>
      <c r="U564" s="42">
        <v>0</v>
      </c>
      <c r="V564" s="42">
        <v>0</v>
      </c>
      <c r="W564" s="42">
        <v>0</v>
      </c>
      <c r="X564" s="42">
        <v>0</v>
      </c>
      <c r="Y564" s="42">
        <v>0</v>
      </c>
    </row>
    <row r="565" spans="1:25" x14ac:dyDescent="0.25">
      <c r="A565" s="1" t="s">
        <v>4</v>
      </c>
      <c r="B565" s="1" t="s">
        <v>5</v>
      </c>
      <c r="C565" s="91">
        <v>15</v>
      </c>
      <c r="D565" s="92">
        <v>2047</v>
      </c>
      <c r="E565" s="93">
        <v>1407061.5287343245</v>
      </c>
      <c r="F565" s="42">
        <v>0</v>
      </c>
      <c r="G565" s="42">
        <v>0</v>
      </c>
      <c r="H565" s="42">
        <v>0</v>
      </c>
      <c r="I565" s="42">
        <v>0</v>
      </c>
      <c r="J565" s="42">
        <v>0</v>
      </c>
      <c r="K565" s="42">
        <v>0</v>
      </c>
      <c r="L565" s="42">
        <v>0</v>
      </c>
      <c r="M565" s="42">
        <v>0</v>
      </c>
      <c r="N565" s="42">
        <v>0</v>
      </c>
      <c r="O565" s="42">
        <v>0</v>
      </c>
      <c r="P565" s="42">
        <v>0</v>
      </c>
      <c r="Q565" s="42">
        <v>0</v>
      </c>
      <c r="R565" s="42">
        <v>0</v>
      </c>
      <c r="S565" s="42">
        <v>0</v>
      </c>
      <c r="T565" s="42">
        <v>0</v>
      </c>
      <c r="U565" s="42">
        <v>0</v>
      </c>
      <c r="V565" s="42">
        <v>0</v>
      </c>
      <c r="W565" s="42">
        <v>0</v>
      </c>
      <c r="X565" s="42">
        <v>0</v>
      </c>
      <c r="Y565" s="42">
        <v>0</v>
      </c>
    </row>
    <row r="566" spans="1:25" x14ac:dyDescent="0.25">
      <c r="A566" s="1" t="s">
        <v>4</v>
      </c>
      <c r="B566" s="1" t="s">
        <v>5</v>
      </c>
      <c r="C566" s="91">
        <v>15</v>
      </c>
      <c r="D566" s="92">
        <v>2048</v>
      </c>
      <c r="E566" s="93">
        <v>1438343.3745963543</v>
      </c>
      <c r="F566" s="42">
        <v>0</v>
      </c>
      <c r="G566" s="42">
        <v>0</v>
      </c>
      <c r="H566" s="42">
        <v>0</v>
      </c>
      <c r="I566" s="42">
        <v>0</v>
      </c>
      <c r="J566" s="42">
        <v>0</v>
      </c>
      <c r="K566" s="42">
        <v>0</v>
      </c>
      <c r="L566" s="42">
        <v>0</v>
      </c>
      <c r="M566" s="42">
        <v>0</v>
      </c>
      <c r="N566" s="42">
        <v>0</v>
      </c>
      <c r="O566" s="42">
        <v>0</v>
      </c>
      <c r="P566" s="42">
        <v>0</v>
      </c>
      <c r="Q566" s="42">
        <v>0</v>
      </c>
      <c r="R566" s="42">
        <v>0</v>
      </c>
      <c r="S566" s="42">
        <v>0</v>
      </c>
      <c r="T566" s="42">
        <v>0</v>
      </c>
      <c r="U566" s="42">
        <v>0</v>
      </c>
      <c r="V566" s="42">
        <v>0</v>
      </c>
      <c r="W566" s="42">
        <v>0</v>
      </c>
      <c r="X566" s="42">
        <v>0</v>
      </c>
      <c r="Y566" s="42">
        <v>0</v>
      </c>
    </row>
    <row r="567" spans="1:25" x14ac:dyDescent="0.25">
      <c r="A567" s="1" t="s">
        <v>4</v>
      </c>
      <c r="B567" s="1" t="s">
        <v>5</v>
      </c>
      <c r="C567" s="91">
        <v>15</v>
      </c>
      <c r="D567" s="92">
        <v>2049</v>
      </c>
      <c r="E567" s="93">
        <v>1470563.675834245</v>
      </c>
      <c r="F567" s="42">
        <v>0</v>
      </c>
      <c r="G567" s="42">
        <v>0</v>
      </c>
      <c r="H567" s="42">
        <v>0</v>
      </c>
      <c r="I567" s="42">
        <v>0</v>
      </c>
      <c r="J567" s="42">
        <v>0</v>
      </c>
      <c r="K567" s="42">
        <v>0</v>
      </c>
      <c r="L567" s="42">
        <v>0</v>
      </c>
      <c r="M567" s="42">
        <v>0</v>
      </c>
      <c r="N567" s="42">
        <v>0</v>
      </c>
      <c r="O567" s="42">
        <v>0</v>
      </c>
      <c r="P567" s="42">
        <v>0</v>
      </c>
      <c r="Q567" s="42">
        <v>0</v>
      </c>
      <c r="R567" s="42">
        <v>0</v>
      </c>
      <c r="S567" s="42">
        <v>0</v>
      </c>
      <c r="T567" s="42">
        <v>0</v>
      </c>
      <c r="U567" s="42">
        <v>0</v>
      </c>
      <c r="V567" s="42">
        <v>0</v>
      </c>
      <c r="W567" s="42">
        <v>0</v>
      </c>
      <c r="X567" s="42">
        <v>0</v>
      </c>
      <c r="Y567" s="42">
        <v>0</v>
      </c>
    </row>
    <row r="568" spans="1:25" x14ac:dyDescent="0.25">
      <c r="A568" s="1" t="s">
        <v>4</v>
      </c>
      <c r="B568" s="1" t="s">
        <v>5</v>
      </c>
      <c r="C568" s="91">
        <v>15</v>
      </c>
      <c r="D568" s="92">
        <v>2050</v>
      </c>
      <c r="E568" s="93">
        <v>1503750.5861092724</v>
      </c>
      <c r="F568" s="42">
        <v>0</v>
      </c>
      <c r="G568" s="42">
        <v>0</v>
      </c>
      <c r="H568" s="42">
        <v>0</v>
      </c>
      <c r="I568" s="42">
        <v>0</v>
      </c>
      <c r="J568" s="42">
        <v>0</v>
      </c>
      <c r="K568" s="42">
        <v>0</v>
      </c>
      <c r="L568" s="42">
        <v>0</v>
      </c>
      <c r="M568" s="42">
        <v>0</v>
      </c>
      <c r="N568" s="42">
        <v>0</v>
      </c>
      <c r="O568" s="42">
        <v>0</v>
      </c>
      <c r="P568" s="42">
        <v>0</v>
      </c>
      <c r="Q568" s="42">
        <v>0</v>
      </c>
      <c r="R568" s="42">
        <v>0</v>
      </c>
      <c r="S568" s="42">
        <v>0</v>
      </c>
      <c r="T568" s="42">
        <v>0</v>
      </c>
      <c r="U568" s="42">
        <v>0</v>
      </c>
      <c r="V568" s="42">
        <v>0</v>
      </c>
      <c r="W568" s="42">
        <v>0</v>
      </c>
      <c r="X568" s="42">
        <v>0</v>
      </c>
      <c r="Y568" s="42">
        <v>0</v>
      </c>
    </row>
    <row r="569" spans="1:25" x14ac:dyDescent="0.25">
      <c r="A569" s="1" t="s">
        <v>4</v>
      </c>
      <c r="B569" s="1" t="s">
        <v>5</v>
      </c>
      <c r="C569" s="91">
        <v>15</v>
      </c>
      <c r="D569" s="92">
        <v>2051</v>
      </c>
      <c r="E569" s="93">
        <v>1537933.1036925507</v>
      </c>
      <c r="F569" s="42">
        <v>0</v>
      </c>
      <c r="G569" s="42">
        <v>0</v>
      </c>
      <c r="H569" s="42">
        <v>0</v>
      </c>
      <c r="I569" s="42">
        <v>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2">
        <v>0</v>
      </c>
      <c r="P569" s="42">
        <v>0</v>
      </c>
      <c r="Q569" s="42">
        <v>0</v>
      </c>
      <c r="R569" s="42">
        <v>0</v>
      </c>
      <c r="S569" s="42">
        <v>0</v>
      </c>
      <c r="T569" s="42">
        <v>0</v>
      </c>
      <c r="U569" s="42">
        <v>0</v>
      </c>
      <c r="V569" s="42">
        <v>0</v>
      </c>
      <c r="W569" s="42">
        <v>0</v>
      </c>
      <c r="X569" s="42">
        <v>0</v>
      </c>
      <c r="Y569" s="42">
        <v>0</v>
      </c>
    </row>
    <row r="570" spans="1:25" x14ac:dyDescent="0.25">
      <c r="A570" s="1" t="s">
        <v>4</v>
      </c>
      <c r="B570" s="1" t="s">
        <v>5</v>
      </c>
      <c r="D570" s="94" t="s">
        <v>392</v>
      </c>
      <c r="F570" s="95">
        <v>252185.33333333337</v>
      </c>
      <c r="G570" s="95">
        <v>674176.30066666671</v>
      </c>
      <c r="H570" s="95">
        <v>1007455.5462666667</v>
      </c>
      <c r="I570" s="95">
        <v>1240026.5513066666</v>
      </c>
      <c r="J570" s="95">
        <v>1332502.2523433333</v>
      </c>
      <c r="K570" s="95">
        <v>1608071.3199651784</v>
      </c>
      <c r="L570" s="95">
        <v>1930942.9816171408</v>
      </c>
      <c r="M570" s="95">
        <v>1982309.30223451</v>
      </c>
      <c r="N570" s="95">
        <v>1961031.7568570711</v>
      </c>
      <c r="O570" s="95">
        <v>1982112.1930898612</v>
      </c>
      <c r="P570" s="95">
        <v>2321583.4392083278</v>
      </c>
      <c r="Q570" s="95">
        <v>2766395.8247433873</v>
      </c>
      <c r="R570" s="95">
        <v>2946457.5417481037</v>
      </c>
      <c r="S570" s="95">
        <v>3011134.622116284</v>
      </c>
      <c r="T570" s="95">
        <v>3022013.8711415734</v>
      </c>
      <c r="U570" s="95">
        <v>2869868.7506269501</v>
      </c>
      <c r="V570" s="95">
        <v>2627901.7723469744</v>
      </c>
      <c r="W570" s="95">
        <v>2571129.0137253818</v>
      </c>
      <c r="X570" s="95">
        <v>2684241.6505580349</v>
      </c>
      <c r="Y570" s="95">
        <v>2719090.9404631918</v>
      </c>
    </row>
    <row r="571" spans="1:25" x14ac:dyDescent="0.25">
      <c r="A571" s="1" t="s">
        <v>4</v>
      </c>
      <c r="B571" s="1" t="s">
        <v>5</v>
      </c>
      <c r="C571" s="91"/>
      <c r="D571" s="92"/>
      <c r="E571" s="93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</row>
    <row r="572" spans="1:25" x14ac:dyDescent="0.25">
      <c r="A572" s="1" t="s">
        <v>4</v>
      </c>
      <c r="B572" s="1" t="s">
        <v>5</v>
      </c>
      <c r="C572" s="91"/>
      <c r="D572" s="92"/>
      <c r="E572" s="93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</row>
    <row r="573" spans="1:25" x14ac:dyDescent="0.25">
      <c r="A573" s="1" t="s">
        <v>4</v>
      </c>
      <c r="B573" s="1" t="s">
        <v>5</v>
      </c>
      <c r="D573" s="15" t="s">
        <v>395</v>
      </c>
      <c r="E573" t="s">
        <v>209</v>
      </c>
      <c r="F573" s="17">
        <v>2022</v>
      </c>
      <c r="G573" s="17">
        <v>2023</v>
      </c>
      <c r="H573" s="17">
        <v>2024</v>
      </c>
      <c r="I573" s="17">
        <v>2025</v>
      </c>
      <c r="J573" s="17">
        <v>2026</v>
      </c>
      <c r="K573" s="17">
        <v>2027</v>
      </c>
      <c r="L573" s="17">
        <v>2028</v>
      </c>
      <c r="M573" s="17">
        <v>2029</v>
      </c>
      <c r="N573" s="17">
        <v>2030</v>
      </c>
      <c r="O573" s="17">
        <v>2031</v>
      </c>
      <c r="P573" s="17">
        <v>2032</v>
      </c>
      <c r="Q573" s="17">
        <v>2033</v>
      </c>
      <c r="R573" s="17">
        <v>2034</v>
      </c>
      <c r="S573" s="17">
        <v>2035</v>
      </c>
      <c r="T573" s="17">
        <v>2036</v>
      </c>
      <c r="U573" s="17">
        <v>2037</v>
      </c>
      <c r="V573" s="17">
        <v>2038</v>
      </c>
      <c r="W573" s="17">
        <v>2039</v>
      </c>
      <c r="X573" s="17">
        <v>2040</v>
      </c>
      <c r="Y573" s="17">
        <v>2041</v>
      </c>
    </row>
    <row r="574" spans="1:25" x14ac:dyDescent="0.25">
      <c r="A574" s="1" t="s">
        <v>4</v>
      </c>
      <c r="B574" s="1" t="s">
        <v>5</v>
      </c>
      <c r="D574" t="s">
        <v>381</v>
      </c>
      <c r="E574" t="s">
        <v>382</v>
      </c>
      <c r="F574" s="39">
        <v>181620851.01038188</v>
      </c>
      <c r="G574" s="39">
        <v>219619661.02386943</v>
      </c>
      <c r="H574" s="39">
        <v>204360960.87562242</v>
      </c>
      <c r="I574" s="39">
        <v>67361491.360613436</v>
      </c>
      <c r="J574" s="39">
        <v>50655641.759236895</v>
      </c>
      <c r="K574" s="39">
        <v>144931073.31092349</v>
      </c>
      <c r="L574" s="39">
        <v>149880994.88673195</v>
      </c>
      <c r="M574" s="39">
        <v>152539138.63412243</v>
      </c>
      <c r="N574" s="39">
        <v>154918408.41333374</v>
      </c>
      <c r="O574" s="39">
        <v>161179760.0748072</v>
      </c>
      <c r="P574" s="39">
        <v>165929402.48978832</v>
      </c>
      <c r="Q574" s="39">
        <v>168767272.62018695</v>
      </c>
      <c r="R574" s="39">
        <v>174670016.82288316</v>
      </c>
      <c r="S574" s="39">
        <v>179949338.80531743</v>
      </c>
      <c r="T574" s="39">
        <v>181216126.17296979</v>
      </c>
      <c r="U574" s="39">
        <v>185995638.84561619</v>
      </c>
      <c r="V574" s="39">
        <v>192862207.64741027</v>
      </c>
      <c r="W574" s="39">
        <v>194207688.62498882</v>
      </c>
      <c r="X574" s="39">
        <v>199231967.10196704</v>
      </c>
      <c r="Y574" s="39">
        <v>206454474.72770718</v>
      </c>
    </row>
    <row r="575" spans="1:25" x14ac:dyDescent="0.25">
      <c r="A575" s="1" t="s">
        <v>4</v>
      </c>
      <c r="B575" s="1" t="s">
        <v>5</v>
      </c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25" x14ac:dyDescent="0.25">
      <c r="A576" s="1" t="s">
        <v>4</v>
      </c>
      <c r="B576" s="1" t="s">
        <v>5</v>
      </c>
      <c r="D576" t="s">
        <v>383</v>
      </c>
      <c r="E576" t="s">
        <v>384</v>
      </c>
      <c r="F576" s="89">
        <v>40</v>
      </c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25" x14ac:dyDescent="0.25">
      <c r="A577" s="1" t="s">
        <v>4</v>
      </c>
      <c r="B577" s="1" t="s">
        <v>5</v>
      </c>
      <c r="D577" s="17" t="s">
        <v>385</v>
      </c>
      <c r="E577" t="s">
        <v>386</v>
      </c>
      <c r="F577" s="23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25" x14ac:dyDescent="0.25">
      <c r="A578" s="1" t="s">
        <v>4</v>
      </c>
      <c r="B578" s="1" t="s">
        <v>5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25" x14ac:dyDescent="0.25">
      <c r="A579" s="1" t="s">
        <v>4</v>
      </c>
      <c r="B579" s="1" t="s">
        <v>5</v>
      </c>
      <c r="E579" s="90" t="s">
        <v>387</v>
      </c>
      <c r="F579" s="17">
        <v>2022</v>
      </c>
      <c r="G579" s="17">
        <v>2023</v>
      </c>
      <c r="H579" s="17">
        <v>2024</v>
      </c>
      <c r="I579" s="17">
        <v>2025</v>
      </c>
      <c r="J579" s="17">
        <v>2026</v>
      </c>
      <c r="K579" s="17">
        <v>2027</v>
      </c>
      <c r="L579" s="17">
        <v>2028</v>
      </c>
      <c r="M579" s="17">
        <v>2029</v>
      </c>
      <c r="N579" s="17">
        <v>2030</v>
      </c>
      <c r="O579" s="17">
        <v>2031</v>
      </c>
      <c r="P579" s="17">
        <v>2032</v>
      </c>
      <c r="Q579" s="17">
        <v>2033</v>
      </c>
      <c r="R579" s="17">
        <v>2034</v>
      </c>
      <c r="S579" s="17">
        <v>2035</v>
      </c>
      <c r="T579" s="17">
        <v>2036</v>
      </c>
      <c r="U579" s="17">
        <v>2037</v>
      </c>
      <c r="V579" s="17">
        <v>2038</v>
      </c>
      <c r="W579" s="17">
        <v>2039</v>
      </c>
      <c r="X579" s="17">
        <v>2040</v>
      </c>
      <c r="Y579" s="17">
        <v>2041</v>
      </c>
    </row>
    <row r="580" spans="1:25" x14ac:dyDescent="0.25">
      <c r="A580" s="1" t="s">
        <v>4</v>
      </c>
      <c r="B580" s="1" t="s">
        <v>5</v>
      </c>
      <c r="C580" s="91">
        <v>40</v>
      </c>
      <c r="D580" s="92">
        <v>2022</v>
      </c>
      <c r="E580" s="93">
        <v>181620851.01038188</v>
      </c>
      <c r="F580" s="42">
        <v>4540521.2752595469</v>
      </c>
      <c r="G580" s="39">
        <v>4540521.2752595469</v>
      </c>
      <c r="H580" s="39">
        <v>4540521.2752595469</v>
      </c>
      <c r="I580" s="39">
        <v>4540521.2752595469</v>
      </c>
      <c r="J580" s="39">
        <v>4540521.2752595469</v>
      </c>
      <c r="K580" s="39">
        <v>4540521.2752595469</v>
      </c>
      <c r="L580" s="39">
        <v>4540521.2752595469</v>
      </c>
      <c r="M580" s="39">
        <v>4540521.2752595469</v>
      </c>
      <c r="N580" s="39">
        <v>4540521.2752595469</v>
      </c>
      <c r="O580" s="39">
        <v>4540521.2752595469</v>
      </c>
      <c r="P580" s="39">
        <v>4540521.2752595469</v>
      </c>
      <c r="Q580" s="39">
        <v>4540521.2752595469</v>
      </c>
      <c r="R580" s="39">
        <v>4540521.2752595469</v>
      </c>
      <c r="S580" s="39">
        <v>4540521.2752595469</v>
      </c>
      <c r="T580" s="39">
        <v>4540521.2752595469</v>
      </c>
      <c r="U580" s="39">
        <v>4540521.2752595469</v>
      </c>
      <c r="V580" s="39">
        <v>4540521.2752595469</v>
      </c>
      <c r="W580" s="39">
        <v>4540521.2752595469</v>
      </c>
      <c r="X580" s="39">
        <v>4540521.2752595469</v>
      </c>
      <c r="Y580" s="39">
        <v>4540521.2752595469</v>
      </c>
    </row>
    <row r="581" spans="1:25" x14ac:dyDescent="0.25">
      <c r="A581" s="1" t="s">
        <v>4</v>
      </c>
      <c r="B581" s="1" t="s">
        <v>5</v>
      </c>
      <c r="C581" s="91">
        <v>40</v>
      </c>
      <c r="D581" s="92">
        <v>2023</v>
      </c>
      <c r="E581" s="93">
        <v>219619661.02386943</v>
      </c>
      <c r="F581" s="42">
        <v>0</v>
      </c>
      <c r="G581" s="39">
        <v>5490491.525596736</v>
      </c>
      <c r="H581" s="39">
        <v>5490491.525596736</v>
      </c>
      <c r="I581" s="39">
        <v>5490491.525596736</v>
      </c>
      <c r="J581" s="39">
        <v>5490491.525596736</v>
      </c>
      <c r="K581" s="39">
        <v>5490491.525596736</v>
      </c>
      <c r="L581" s="39">
        <v>5490491.525596736</v>
      </c>
      <c r="M581" s="39">
        <v>5490491.525596736</v>
      </c>
      <c r="N581" s="39">
        <v>5490491.525596736</v>
      </c>
      <c r="O581" s="39">
        <v>5490491.525596736</v>
      </c>
      <c r="P581" s="39">
        <v>5490491.525596736</v>
      </c>
      <c r="Q581" s="39">
        <v>5490491.525596736</v>
      </c>
      <c r="R581" s="39">
        <v>5490491.525596736</v>
      </c>
      <c r="S581" s="39">
        <v>5490491.525596736</v>
      </c>
      <c r="T581" s="39">
        <v>5490491.525596736</v>
      </c>
      <c r="U581" s="39">
        <v>5490491.525596736</v>
      </c>
      <c r="V581" s="39">
        <v>5490491.525596736</v>
      </c>
      <c r="W581" s="39">
        <v>5490491.525596736</v>
      </c>
      <c r="X581" s="39">
        <v>5490491.525596736</v>
      </c>
      <c r="Y581" s="39">
        <v>5490491.525596736</v>
      </c>
    </row>
    <row r="582" spans="1:25" x14ac:dyDescent="0.25">
      <c r="A582" s="1" t="s">
        <v>4</v>
      </c>
      <c r="B582" s="1" t="s">
        <v>5</v>
      </c>
      <c r="C582" s="91">
        <v>40</v>
      </c>
      <c r="D582" s="92">
        <v>2024</v>
      </c>
      <c r="E582" s="93">
        <v>204360960.87562242</v>
      </c>
      <c r="F582" s="42">
        <v>0</v>
      </c>
      <c r="G582" s="39">
        <v>0</v>
      </c>
      <c r="H582" s="39">
        <v>5109024.0218905602</v>
      </c>
      <c r="I582" s="39">
        <v>5109024.0218905602</v>
      </c>
      <c r="J582" s="39">
        <v>5109024.0218905602</v>
      </c>
      <c r="K582" s="39">
        <v>5109024.0218905602</v>
      </c>
      <c r="L582" s="39">
        <v>5109024.0218905602</v>
      </c>
      <c r="M582" s="39">
        <v>5109024.0218905602</v>
      </c>
      <c r="N582" s="39">
        <v>5109024.0218905602</v>
      </c>
      <c r="O582" s="39">
        <v>5109024.0218905602</v>
      </c>
      <c r="P582" s="39">
        <v>5109024.0218905602</v>
      </c>
      <c r="Q582" s="39">
        <v>5109024.0218905602</v>
      </c>
      <c r="R582" s="39">
        <v>5109024.0218905602</v>
      </c>
      <c r="S582" s="39">
        <v>5109024.0218905602</v>
      </c>
      <c r="T582" s="39">
        <v>5109024.0218905602</v>
      </c>
      <c r="U582" s="39">
        <v>5109024.0218905602</v>
      </c>
      <c r="V582" s="39">
        <v>5109024.0218905602</v>
      </c>
      <c r="W582" s="39">
        <v>5109024.0218905602</v>
      </c>
      <c r="X582" s="39">
        <v>5109024.0218905602</v>
      </c>
      <c r="Y582" s="39">
        <v>5109024.0218905602</v>
      </c>
    </row>
    <row r="583" spans="1:25" x14ac:dyDescent="0.25">
      <c r="A583" s="1" t="s">
        <v>4</v>
      </c>
      <c r="B583" s="1" t="s">
        <v>5</v>
      </c>
      <c r="C583" s="91">
        <v>40</v>
      </c>
      <c r="D583" s="92">
        <v>2025</v>
      </c>
      <c r="E583" s="93">
        <v>67361491.360613436</v>
      </c>
      <c r="F583" s="42">
        <v>0</v>
      </c>
      <c r="G583" s="39">
        <v>0</v>
      </c>
      <c r="H583" s="39">
        <v>0</v>
      </c>
      <c r="I583" s="39">
        <v>1684037.2840153358</v>
      </c>
      <c r="J583" s="39">
        <v>1684037.2840153358</v>
      </c>
      <c r="K583" s="39">
        <v>1684037.2840153358</v>
      </c>
      <c r="L583" s="39">
        <v>1684037.2840153358</v>
      </c>
      <c r="M583" s="39">
        <v>1684037.2840153358</v>
      </c>
      <c r="N583" s="39">
        <v>1684037.2840153358</v>
      </c>
      <c r="O583" s="39">
        <v>1684037.2840153358</v>
      </c>
      <c r="P583" s="39">
        <v>1684037.2840153358</v>
      </c>
      <c r="Q583" s="39">
        <v>1684037.2840153358</v>
      </c>
      <c r="R583" s="39">
        <v>1684037.2840153358</v>
      </c>
      <c r="S583" s="39">
        <v>1684037.2840153358</v>
      </c>
      <c r="T583" s="39">
        <v>1684037.2840153358</v>
      </c>
      <c r="U583" s="39">
        <v>1684037.2840153358</v>
      </c>
      <c r="V583" s="39">
        <v>1684037.2840153358</v>
      </c>
      <c r="W583" s="39">
        <v>1684037.2840153358</v>
      </c>
      <c r="X583" s="39">
        <v>1684037.2840153358</v>
      </c>
      <c r="Y583" s="39">
        <v>1684037.2840153358</v>
      </c>
    </row>
    <row r="584" spans="1:25" x14ac:dyDescent="0.25">
      <c r="A584" s="1" t="s">
        <v>4</v>
      </c>
      <c r="B584" s="1" t="s">
        <v>5</v>
      </c>
      <c r="C584" s="91">
        <v>40</v>
      </c>
      <c r="D584" s="92">
        <v>2026</v>
      </c>
      <c r="E584" s="93">
        <v>50655641.759236895</v>
      </c>
      <c r="F584" s="42">
        <v>0</v>
      </c>
      <c r="G584" s="39">
        <v>0</v>
      </c>
      <c r="H584" s="39">
        <v>0</v>
      </c>
      <c r="I584" s="39">
        <v>0</v>
      </c>
      <c r="J584" s="39">
        <v>1266391.0439809223</v>
      </c>
      <c r="K584" s="39">
        <v>1266391.0439809223</v>
      </c>
      <c r="L584" s="39">
        <v>1266391.0439809223</v>
      </c>
      <c r="M584" s="39">
        <v>1266391.0439809223</v>
      </c>
      <c r="N584" s="39">
        <v>1266391.0439809223</v>
      </c>
      <c r="O584" s="39">
        <v>1266391.0439809223</v>
      </c>
      <c r="P584" s="39">
        <v>1266391.0439809223</v>
      </c>
      <c r="Q584" s="39">
        <v>1266391.0439809223</v>
      </c>
      <c r="R584" s="39">
        <v>1266391.0439809223</v>
      </c>
      <c r="S584" s="39">
        <v>1266391.0439809223</v>
      </c>
      <c r="T584" s="39">
        <v>1266391.0439809223</v>
      </c>
      <c r="U584" s="39">
        <v>1266391.0439809223</v>
      </c>
      <c r="V584" s="39">
        <v>1266391.0439809223</v>
      </c>
      <c r="W584" s="39">
        <v>1266391.0439809223</v>
      </c>
      <c r="X584" s="39">
        <v>1266391.0439809223</v>
      </c>
      <c r="Y584" s="39">
        <v>1266391.0439809223</v>
      </c>
    </row>
    <row r="585" spans="1:25" x14ac:dyDescent="0.25">
      <c r="A585" s="1" t="s">
        <v>4</v>
      </c>
      <c r="B585" s="1" t="s">
        <v>5</v>
      </c>
      <c r="C585" s="91">
        <v>40</v>
      </c>
      <c r="D585" s="92">
        <v>2027</v>
      </c>
      <c r="E585" s="93">
        <v>144931073.31092349</v>
      </c>
      <c r="F585" s="42">
        <v>0</v>
      </c>
      <c r="G585" s="39">
        <v>0</v>
      </c>
      <c r="H585" s="39">
        <v>0</v>
      </c>
      <c r="I585" s="39">
        <v>0</v>
      </c>
      <c r="J585" s="39">
        <v>0</v>
      </c>
      <c r="K585" s="39">
        <v>3623276.8327730871</v>
      </c>
      <c r="L585" s="39">
        <v>3623276.8327730871</v>
      </c>
      <c r="M585" s="39">
        <v>3623276.8327730871</v>
      </c>
      <c r="N585" s="39">
        <v>3623276.8327730871</v>
      </c>
      <c r="O585" s="39">
        <v>3623276.8327730871</v>
      </c>
      <c r="P585" s="39">
        <v>3623276.8327730871</v>
      </c>
      <c r="Q585" s="39">
        <v>3623276.8327730871</v>
      </c>
      <c r="R585" s="39">
        <v>3623276.8327730871</v>
      </c>
      <c r="S585" s="39">
        <v>3623276.8327730871</v>
      </c>
      <c r="T585" s="39">
        <v>3623276.8327730871</v>
      </c>
      <c r="U585" s="39">
        <v>3623276.8327730871</v>
      </c>
      <c r="V585" s="39">
        <v>3623276.8327730871</v>
      </c>
      <c r="W585" s="39">
        <v>3623276.8327730871</v>
      </c>
      <c r="X585" s="39">
        <v>3623276.8327730871</v>
      </c>
      <c r="Y585" s="39">
        <v>3623276.8327730871</v>
      </c>
    </row>
    <row r="586" spans="1:25" x14ac:dyDescent="0.25">
      <c r="A586" s="1" t="s">
        <v>4</v>
      </c>
      <c r="B586" s="1" t="s">
        <v>5</v>
      </c>
      <c r="C586" s="91">
        <v>40</v>
      </c>
      <c r="D586" s="92">
        <v>2028</v>
      </c>
      <c r="E586" s="93">
        <v>149880994.88673195</v>
      </c>
      <c r="F586" s="42">
        <v>0</v>
      </c>
      <c r="G586" s="39">
        <v>0</v>
      </c>
      <c r="H586" s="39">
        <v>0</v>
      </c>
      <c r="I586" s="39">
        <v>0</v>
      </c>
      <c r="J586" s="39">
        <v>0</v>
      </c>
      <c r="K586" s="39">
        <v>0</v>
      </c>
      <c r="L586" s="39">
        <v>3747024.8721682988</v>
      </c>
      <c r="M586" s="39">
        <v>3747024.8721682988</v>
      </c>
      <c r="N586" s="39">
        <v>3747024.8721682988</v>
      </c>
      <c r="O586" s="39">
        <v>3747024.8721682988</v>
      </c>
      <c r="P586" s="39">
        <v>3747024.8721682988</v>
      </c>
      <c r="Q586" s="39">
        <v>3747024.8721682988</v>
      </c>
      <c r="R586" s="39">
        <v>3747024.8721682988</v>
      </c>
      <c r="S586" s="39">
        <v>3747024.8721682988</v>
      </c>
      <c r="T586" s="39">
        <v>3747024.8721682988</v>
      </c>
      <c r="U586" s="39">
        <v>3747024.8721682988</v>
      </c>
      <c r="V586" s="39">
        <v>3747024.8721682988</v>
      </c>
      <c r="W586" s="39">
        <v>3747024.8721682988</v>
      </c>
      <c r="X586" s="39">
        <v>3747024.8721682988</v>
      </c>
      <c r="Y586" s="39">
        <v>3747024.8721682988</v>
      </c>
    </row>
    <row r="587" spans="1:25" x14ac:dyDescent="0.25">
      <c r="A587" s="1" t="s">
        <v>4</v>
      </c>
      <c r="B587" s="1" t="s">
        <v>5</v>
      </c>
      <c r="C587" s="91">
        <v>40</v>
      </c>
      <c r="D587" s="92">
        <v>2029</v>
      </c>
      <c r="E587" s="93">
        <v>152539138.63412243</v>
      </c>
      <c r="F587" s="42">
        <v>0</v>
      </c>
      <c r="G587" s="39">
        <v>0</v>
      </c>
      <c r="H587" s="39">
        <v>0</v>
      </c>
      <c r="I587" s="39">
        <v>0</v>
      </c>
      <c r="J587" s="39">
        <v>0</v>
      </c>
      <c r="K587" s="39">
        <v>0</v>
      </c>
      <c r="L587" s="39">
        <v>0</v>
      </c>
      <c r="M587" s="39">
        <v>3813478.4658530606</v>
      </c>
      <c r="N587" s="39">
        <v>3813478.4658530606</v>
      </c>
      <c r="O587" s="39">
        <v>3813478.4658530606</v>
      </c>
      <c r="P587" s="39">
        <v>3813478.4658530606</v>
      </c>
      <c r="Q587" s="39">
        <v>3813478.4658530606</v>
      </c>
      <c r="R587" s="39">
        <v>3813478.4658530606</v>
      </c>
      <c r="S587" s="39">
        <v>3813478.4658530606</v>
      </c>
      <c r="T587" s="39">
        <v>3813478.4658530606</v>
      </c>
      <c r="U587" s="39">
        <v>3813478.4658530606</v>
      </c>
      <c r="V587" s="39">
        <v>3813478.4658530606</v>
      </c>
      <c r="W587" s="39">
        <v>3813478.4658530606</v>
      </c>
      <c r="X587" s="39">
        <v>3813478.4658530606</v>
      </c>
      <c r="Y587" s="39">
        <v>3813478.4658530606</v>
      </c>
    </row>
    <row r="588" spans="1:25" x14ac:dyDescent="0.25">
      <c r="A588" s="1" t="s">
        <v>4</v>
      </c>
      <c r="B588" s="1" t="s">
        <v>5</v>
      </c>
      <c r="C588" s="91">
        <v>40</v>
      </c>
      <c r="D588" s="92">
        <v>2030</v>
      </c>
      <c r="E588" s="93">
        <v>154918408.41333374</v>
      </c>
      <c r="F588" s="42">
        <v>0</v>
      </c>
      <c r="G588" s="39">
        <v>0</v>
      </c>
      <c r="H588" s="39">
        <v>0</v>
      </c>
      <c r="I588" s="39">
        <v>0</v>
      </c>
      <c r="J588" s="39">
        <v>0</v>
      </c>
      <c r="K588" s="39">
        <v>0</v>
      </c>
      <c r="L588" s="39">
        <v>0</v>
      </c>
      <c r="M588" s="39">
        <v>0</v>
      </c>
      <c r="N588" s="39">
        <v>3872960.2103333436</v>
      </c>
      <c r="O588" s="39">
        <v>3872960.2103333436</v>
      </c>
      <c r="P588" s="39">
        <v>3872960.2103333436</v>
      </c>
      <c r="Q588" s="39">
        <v>3872960.2103333436</v>
      </c>
      <c r="R588" s="39">
        <v>3872960.2103333436</v>
      </c>
      <c r="S588" s="39">
        <v>3872960.2103333436</v>
      </c>
      <c r="T588" s="39">
        <v>3872960.2103333436</v>
      </c>
      <c r="U588" s="39">
        <v>3872960.2103333436</v>
      </c>
      <c r="V588" s="39">
        <v>3872960.2103333436</v>
      </c>
      <c r="W588" s="39">
        <v>3872960.2103333436</v>
      </c>
      <c r="X588" s="39">
        <v>3872960.2103333436</v>
      </c>
      <c r="Y588" s="39">
        <v>3872960.2103333436</v>
      </c>
    </row>
    <row r="589" spans="1:25" x14ac:dyDescent="0.25">
      <c r="A589" s="1" t="s">
        <v>4</v>
      </c>
      <c r="B589" s="1" t="s">
        <v>5</v>
      </c>
      <c r="C589" s="91">
        <v>40</v>
      </c>
      <c r="D589" s="92">
        <v>2031</v>
      </c>
      <c r="E589" s="93">
        <v>161179760.0748072</v>
      </c>
      <c r="F589" s="42">
        <v>0</v>
      </c>
      <c r="G589" s="39">
        <v>0</v>
      </c>
      <c r="H589" s="39">
        <v>0</v>
      </c>
      <c r="I589" s="39">
        <v>0</v>
      </c>
      <c r="J589" s="39">
        <v>0</v>
      </c>
      <c r="K589" s="39">
        <v>0</v>
      </c>
      <c r="L589" s="39">
        <v>0</v>
      </c>
      <c r="M589" s="39">
        <v>0</v>
      </c>
      <c r="N589" s="39">
        <v>0</v>
      </c>
      <c r="O589" s="39">
        <v>4029494.00187018</v>
      </c>
      <c r="P589" s="39">
        <v>4029494.00187018</v>
      </c>
      <c r="Q589" s="39">
        <v>4029494.00187018</v>
      </c>
      <c r="R589" s="39">
        <v>4029494.00187018</v>
      </c>
      <c r="S589" s="39">
        <v>4029494.00187018</v>
      </c>
      <c r="T589" s="39">
        <v>4029494.00187018</v>
      </c>
      <c r="U589" s="39">
        <v>4029494.00187018</v>
      </c>
      <c r="V589" s="39">
        <v>4029494.00187018</v>
      </c>
      <c r="W589" s="39">
        <v>4029494.00187018</v>
      </c>
      <c r="X589" s="39">
        <v>4029494.00187018</v>
      </c>
      <c r="Y589" s="39">
        <v>4029494.00187018</v>
      </c>
    </row>
    <row r="590" spans="1:25" x14ac:dyDescent="0.25">
      <c r="A590" s="1" t="s">
        <v>4</v>
      </c>
      <c r="B590" s="1" t="s">
        <v>5</v>
      </c>
      <c r="C590" s="91">
        <v>40</v>
      </c>
      <c r="D590" s="92">
        <v>2032</v>
      </c>
      <c r="E590" s="93">
        <v>165929402.48978832</v>
      </c>
      <c r="F590" s="42">
        <v>0</v>
      </c>
      <c r="G590" s="39">
        <v>0</v>
      </c>
      <c r="H590" s="39">
        <v>0</v>
      </c>
      <c r="I590" s="39">
        <v>0</v>
      </c>
      <c r="J590" s="39">
        <v>0</v>
      </c>
      <c r="K590" s="39">
        <v>0</v>
      </c>
      <c r="L590" s="39">
        <v>0</v>
      </c>
      <c r="M590" s="39">
        <v>0</v>
      </c>
      <c r="N590" s="39">
        <v>0</v>
      </c>
      <c r="O590" s="39">
        <v>0</v>
      </c>
      <c r="P590" s="39">
        <v>4148235.0622447082</v>
      </c>
      <c r="Q590" s="39">
        <v>4148235.0622447082</v>
      </c>
      <c r="R590" s="39">
        <v>4148235.0622447082</v>
      </c>
      <c r="S590" s="39">
        <v>4148235.0622447082</v>
      </c>
      <c r="T590" s="39">
        <v>4148235.0622447082</v>
      </c>
      <c r="U590" s="39">
        <v>4148235.0622447082</v>
      </c>
      <c r="V590" s="39">
        <v>4148235.0622447082</v>
      </c>
      <c r="W590" s="39">
        <v>4148235.0622447082</v>
      </c>
      <c r="X590" s="39">
        <v>4148235.0622447082</v>
      </c>
      <c r="Y590" s="39">
        <v>4148235.0622447082</v>
      </c>
    </row>
    <row r="591" spans="1:25" x14ac:dyDescent="0.25">
      <c r="A591" s="1" t="s">
        <v>4</v>
      </c>
      <c r="B591" s="1" t="s">
        <v>5</v>
      </c>
      <c r="C591" s="91">
        <v>40</v>
      </c>
      <c r="D591" s="92">
        <v>2033</v>
      </c>
      <c r="E591" s="93">
        <v>168767272.62018695</v>
      </c>
      <c r="F591" s="42">
        <v>0</v>
      </c>
      <c r="G591" s="39">
        <v>0</v>
      </c>
      <c r="H591" s="39">
        <v>0</v>
      </c>
      <c r="I591" s="39">
        <v>0</v>
      </c>
      <c r="J591" s="39">
        <v>0</v>
      </c>
      <c r="K591" s="39">
        <v>0</v>
      </c>
      <c r="L591" s="39">
        <v>0</v>
      </c>
      <c r="M591" s="39">
        <v>0</v>
      </c>
      <c r="N591" s="39">
        <v>0</v>
      </c>
      <c r="O591" s="39">
        <v>0</v>
      </c>
      <c r="P591" s="39">
        <v>0</v>
      </c>
      <c r="Q591" s="39">
        <v>4219181.8155046739</v>
      </c>
      <c r="R591" s="39">
        <v>4219181.8155046739</v>
      </c>
      <c r="S591" s="39">
        <v>4219181.8155046739</v>
      </c>
      <c r="T591" s="39">
        <v>4219181.8155046739</v>
      </c>
      <c r="U591" s="39">
        <v>4219181.8155046739</v>
      </c>
      <c r="V591" s="39">
        <v>4219181.8155046739</v>
      </c>
      <c r="W591" s="39">
        <v>4219181.8155046739</v>
      </c>
      <c r="X591" s="39">
        <v>4219181.8155046739</v>
      </c>
      <c r="Y591" s="39">
        <v>4219181.8155046739</v>
      </c>
    </row>
    <row r="592" spans="1:25" x14ac:dyDescent="0.25">
      <c r="A592" s="1" t="s">
        <v>4</v>
      </c>
      <c r="B592" s="1" t="s">
        <v>5</v>
      </c>
      <c r="C592" s="91">
        <v>40</v>
      </c>
      <c r="D592" s="92">
        <v>2034</v>
      </c>
      <c r="E592" s="93">
        <v>174670016.82288316</v>
      </c>
      <c r="F592" s="42">
        <v>0</v>
      </c>
      <c r="G592" s="39">
        <v>0</v>
      </c>
      <c r="H592" s="39">
        <v>0</v>
      </c>
      <c r="I592" s="39">
        <v>0</v>
      </c>
      <c r="J592" s="39">
        <v>0</v>
      </c>
      <c r="K592" s="39">
        <v>0</v>
      </c>
      <c r="L592" s="39">
        <v>0</v>
      </c>
      <c r="M592" s="39">
        <v>0</v>
      </c>
      <c r="N592" s="39">
        <v>0</v>
      </c>
      <c r="O592" s="39">
        <v>0</v>
      </c>
      <c r="P592" s="39">
        <v>0</v>
      </c>
      <c r="Q592" s="39">
        <v>0</v>
      </c>
      <c r="R592" s="39">
        <v>4366750.4205720788</v>
      </c>
      <c r="S592" s="39">
        <v>4366750.4205720788</v>
      </c>
      <c r="T592" s="39">
        <v>4366750.4205720788</v>
      </c>
      <c r="U592" s="39">
        <v>4366750.4205720788</v>
      </c>
      <c r="V592" s="39">
        <v>4366750.4205720788</v>
      </c>
      <c r="W592" s="39">
        <v>4366750.4205720788</v>
      </c>
      <c r="X592" s="39">
        <v>4366750.4205720788</v>
      </c>
      <c r="Y592" s="39">
        <v>4366750.4205720788</v>
      </c>
    </row>
    <row r="593" spans="1:25" x14ac:dyDescent="0.25">
      <c r="A593" s="1" t="s">
        <v>4</v>
      </c>
      <c r="B593" s="1" t="s">
        <v>5</v>
      </c>
      <c r="C593" s="91">
        <v>40</v>
      </c>
      <c r="D593" s="92">
        <v>2035</v>
      </c>
      <c r="E593" s="93">
        <v>179949338.80531743</v>
      </c>
      <c r="F593" s="42">
        <v>0</v>
      </c>
      <c r="G593" s="39">
        <v>0</v>
      </c>
      <c r="H593" s="39">
        <v>0</v>
      </c>
      <c r="I593" s="39">
        <v>0</v>
      </c>
      <c r="J593" s="39">
        <v>0</v>
      </c>
      <c r="K593" s="39">
        <v>0</v>
      </c>
      <c r="L593" s="39">
        <v>0</v>
      </c>
      <c r="M593" s="39">
        <v>0</v>
      </c>
      <c r="N593" s="39">
        <v>0</v>
      </c>
      <c r="O593" s="39">
        <v>0</v>
      </c>
      <c r="P593" s="39">
        <v>0</v>
      </c>
      <c r="Q593" s="39">
        <v>0</v>
      </c>
      <c r="R593" s="39">
        <v>0</v>
      </c>
      <c r="S593" s="39">
        <v>4498733.4701329358</v>
      </c>
      <c r="T593" s="39">
        <v>4498733.4701329358</v>
      </c>
      <c r="U593" s="39">
        <v>4498733.4701329358</v>
      </c>
      <c r="V593" s="39">
        <v>4498733.4701329358</v>
      </c>
      <c r="W593" s="39">
        <v>4498733.4701329358</v>
      </c>
      <c r="X593" s="39">
        <v>4498733.4701329358</v>
      </c>
      <c r="Y593" s="39">
        <v>4498733.4701329358</v>
      </c>
    </row>
    <row r="594" spans="1:25" x14ac:dyDescent="0.25">
      <c r="A594" s="1" t="s">
        <v>4</v>
      </c>
      <c r="B594" s="1" t="s">
        <v>5</v>
      </c>
      <c r="C594" s="91">
        <v>40</v>
      </c>
      <c r="D594" s="92">
        <v>2036</v>
      </c>
      <c r="E594" s="93">
        <v>181216126.17296979</v>
      </c>
      <c r="F594" s="42">
        <v>0</v>
      </c>
      <c r="G594" s="39">
        <v>0</v>
      </c>
      <c r="H594" s="39">
        <v>0</v>
      </c>
      <c r="I594" s="39">
        <v>0</v>
      </c>
      <c r="J594" s="39">
        <v>0</v>
      </c>
      <c r="K594" s="39">
        <v>0</v>
      </c>
      <c r="L594" s="39">
        <v>0</v>
      </c>
      <c r="M594" s="39">
        <v>0</v>
      </c>
      <c r="N594" s="39">
        <v>0</v>
      </c>
      <c r="O594" s="39">
        <v>0</v>
      </c>
      <c r="P594" s="39">
        <v>0</v>
      </c>
      <c r="Q594" s="39">
        <v>0</v>
      </c>
      <c r="R594" s="39">
        <v>0</v>
      </c>
      <c r="S594" s="39">
        <v>0</v>
      </c>
      <c r="T594" s="39">
        <v>4530403.1543242447</v>
      </c>
      <c r="U594" s="39">
        <v>4530403.1543242447</v>
      </c>
      <c r="V594" s="39">
        <v>4530403.1543242447</v>
      </c>
      <c r="W594" s="39">
        <v>4530403.1543242447</v>
      </c>
      <c r="X594" s="39">
        <v>4530403.1543242447</v>
      </c>
      <c r="Y594" s="39">
        <v>4530403.1543242447</v>
      </c>
    </row>
    <row r="595" spans="1:25" x14ac:dyDescent="0.25">
      <c r="A595" s="1" t="s">
        <v>4</v>
      </c>
      <c r="B595" s="1" t="s">
        <v>5</v>
      </c>
      <c r="C595" s="91">
        <v>40</v>
      </c>
      <c r="D595" s="92">
        <v>2037</v>
      </c>
      <c r="E595" s="93">
        <v>185995638.84561619</v>
      </c>
      <c r="F595" s="42">
        <v>0</v>
      </c>
      <c r="G595" s="39">
        <v>0</v>
      </c>
      <c r="H595" s="39">
        <v>0</v>
      </c>
      <c r="I595" s="39">
        <v>0</v>
      </c>
      <c r="J595" s="39">
        <v>0</v>
      </c>
      <c r="K595" s="39">
        <v>0</v>
      </c>
      <c r="L595" s="39">
        <v>0</v>
      </c>
      <c r="M595" s="39">
        <v>0</v>
      </c>
      <c r="N595" s="39">
        <v>0</v>
      </c>
      <c r="O595" s="39">
        <v>0</v>
      </c>
      <c r="P595" s="39">
        <v>0</v>
      </c>
      <c r="Q595" s="39">
        <v>0</v>
      </c>
      <c r="R595" s="39">
        <v>0</v>
      </c>
      <c r="S595" s="39">
        <v>0</v>
      </c>
      <c r="T595" s="39">
        <v>0</v>
      </c>
      <c r="U595" s="39">
        <v>4649890.9711404052</v>
      </c>
      <c r="V595" s="39">
        <v>4649890.9711404052</v>
      </c>
      <c r="W595" s="39">
        <v>4649890.9711404052</v>
      </c>
      <c r="X595" s="39">
        <v>4649890.9711404052</v>
      </c>
      <c r="Y595" s="39">
        <v>4649890.9711404052</v>
      </c>
    </row>
    <row r="596" spans="1:25" x14ac:dyDescent="0.25">
      <c r="A596" s="1" t="s">
        <v>4</v>
      </c>
      <c r="B596" s="1" t="s">
        <v>5</v>
      </c>
      <c r="C596" s="91">
        <v>40</v>
      </c>
      <c r="D596" s="92">
        <v>2038</v>
      </c>
      <c r="E596" s="93">
        <v>192862207.64741027</v>
      </c>
      <c r="F596" s="42">
        <v>0</v>
      </c>
      <c r="G596" s="39">
        <v>0</v>
      </c>
      <c r="H596" s="39">
        <v>0</v>
      </c>
      <c r="I596" s="39">
        <v>0</v>
      </c>
      <c r="J596" s="39">
        <v>0</v>
      </c>
      <c r="K596" s="39">
        <v>0</v>
      </c>
      <c r="L596" s="39">
        <v>0</v>
      </c>
      <c r="M596" s="39">
        <v>0</v>
      </c>
      <c r="N596" s="39">
        <v>0</v>
      </c>
      <c r="O596" s="39">
        <v>0</v>
      </c>
      <c r="P596" s="39">
        <v>0</v>
      </c>
      <c r="Q596" s="39">
        <v>0</v>
      </c>
      <c r="R596" s="39">
        <v>0</v>
      </c>
      <c r="S596" s="39">
        <v>0</v>
      </c>
      <c r="T596" s="39">
        <v>0</v>
      </c>
      <c r="U596" s="39">
        <v>0</v>
      </c>
      <c r="V596" s="39">
        <v>4821555.1911852565</v>
      </c>
      <c r="W596" s="39">
        <v>4821555.1911852565</v>
      </c>
      <c r="X596" s="39">
        <v>4821555.1911852565</v>
      </c>
      <c r="Y596" s="39">
        <v>4821555.1911852565</v>
      </c>
    </row>
    <row r="597" spans="1:25" x14ac:dyDescent="0.25">
      <c r="A597" s="1" t="s">
        <v>4</v>
      </c>
      <c r="B597" s="1" t="s">
        <v>5</v>
      </c>
      <c r="C597" s="91">
        <v>40</v>
      </c>
      <c r="D597" s="92">
        <v>2039</v>
      </c>
      <c r="E597" s="93">
        <v>194207688.62498882</v>
      </c>
      <c r="F597" s="42">
        <v>0</v>
      </c>
      <c r="G597" s="39">
        <v>0</v>
      </c>
      <c r="H597" s="39">
        <v>0</v>
      </c>
      <c r="I597" s="39">
        <v>0</v>
      </c>
      <c r="J597" s="39">
        <v>0</v>
      </c>
      <c r="K597" s="39">
        <v>0</v>
      </c>
      <c r="L597" s="39">
        <v>0</v>
      </c>
      <c r="M597" s="39">
        <v>0</v>
      </c>
      <c r="N597" s="39">
        <v>0</v>
      </c>
      <c r="O597" s="39">
        <v>0</v>
      </c>
      <c r="P597" s="39">
        <v>0</v>
      </c>
      <c r="Q597" s="39">
        <v>0</v>
      </c>
      <c r="R597" s="39">
        <v>0</v>
      </c>
      <c r="S597" s="39">
        <v>0</v>
      </c>
      <c r="T597" s="39">
        <v>0</v>
      </c>
      <c r="U597" s="39">
        <v>0</v>
      </c>
      <c r="V597" s="39">
        <v>0</v>
      </c>
      <c r="W597" s="39">
        <v>4855192.2156247208</v>
      </c>
      <c r="X597" s="39">
        <v>4855192.2156247208</v>
      </c>
      <c r="Y597" s="39">
        <v>4855192.2156247208</v>
      </c>
    </row>
    <row r="598" spans="1:25" x14ac:dyDescent="0.25">
      <c r="A598" s="1" t="s">
        <v>4</v>
      </c>
      <c r="B598" s="1" t="s">
        <v>5</v>
      </c>
      <c r="C598" s="91">
        <v>40</v>
      </c>
      <c r="D598" s="92">
        <v>2040</v>
      </c>
      <c r="E598" s="93">
        <v>199231967.10196704</v>
      </c>
      <c r="F598" s="42">
        <v>0</v>
      </c>
      <c r="G598" s="39">
        <v>0</v>
      </c>
      <c r="H598" s="39">
        <v>0</v>
      </c>
      <c r="I598" s="39">
        <v>0</v>
      </c>
      <c r="J598" s="39">
        <v>0</v>
      </c>
      <c r="K598" s="39">
        <v>0</v>
      </c>
      <c r="L598" s="39">
        <v>0</v>
      </c>
      <c r="M598" s="39">
        <v>0</v>
      </c>
      <c r="N598" s="39">
        <v>0</v>
      </c>
      <c r="O598" s="39">
        <v>0</v>
      </c>
      <c r="P598" s="39">
        <v>0</v>
      </c>
      <c r="Q598" s="39">
        <v>0</v>
      </c>
      <c r="R598" s="39">
        <v>0</v>
      </c>
      <c r="S598" s="39">
        <v>0</v>
      </c>
      <c r="T598" s="39">
        <v>0</v>
      </c>
      <c r="U598" s="39">
        <v>0</v>
      </c>
      <c r="V598" s="39">
        <v>0</v>
      </c>
      <c r="W598" s="39">
        <v>0</v>
      </c>
      <c r="X598" s="39">
        <v>4980799.1775491759</v>
      </c>
      <c r="Y598" s="39">
        <v>4980799.1775491759</v>
      </c>
    </row>
    <row r="599" spans="1:25" x14ac:dyDescent="0.25">
      <c r="A599" s="1" t="s">
        <v>4</v>
      </c>
      <c r="B599" s="1" t="s">
        <v>5</v>
      </c>
      <c r="C599" s="91">
        <v>40</v>
      </c>
      <c r="D599" s="92">
        <v>2041</v>
      </c>
      <c r="E599" s="93">
        <v>206454474.72770718</v>
      </c>
      <c r="F599" s="42">
        <v>0</v>
      </c>
      <c r="G599" s="39">
        <v>0</v>
      </c>
      <c r="H599" s="39">
        <v>0</v>
      </c>
      <c r="I599" s="39">
        <v>0</v>
      </c>
      <c r="J599" s="39">
        <v>0</v>
      </c>
      <c r="K599" s="39">
        <v>0</v>
      </c>
      <c r="L599" s="39">
        <v>0</v>
      </c>
      <c r="M599" s="39">
        <v>0</v>
      </c>
      <c r="N599" s="39">
        <v>0</v>
      </c>
      <c r="O599" s="39">
        <v>0</v>
      </c>
      <c r="P599" s="39">
        <v>0</v>
      </c>
      <c r="Q599" s="39">
        <v>0</v>
      </c>
      <c r="R599" s="39">
        <v>0</v>
      </c>
      <c r="S599" s="39">
        <v>0</v>
      </c>
      <c r="T599" s="39">
        <v>0</v>
      </c>
      <c r="U599" s="39">
        <v>0</v>
      </c>
      <c r="V599" s="39">
        <v>0</v>
      </c>
      <c r="W599" s="39">
        <v>0</v>
      </c>
      <c r="X599" s="39">
        <v>0</v>
      </c>
      <c r="Y599" s="39">
        <v>5161361.8681926792</v>
      </c>
    </row>
    <row r="600" spans="1:25" x14ac:dyDescent="0.25">
      <c r="A600" s="1" t="s">
        <v>4</v>
      </c>
      <c r="B600" s="1" t="s">
        <v>5</v>
      </c>
      <c r="C600" s="91">
        <v>40</v>
      </c>
      <c r="D600" s="92">
        <v>2042</v>
      </c>
      <c r="E600" s="93">
        <v>210471841.29190189</v>
      </c>
      <c r="F600" s="42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</row>
    <row r="601" spans="1:25" x14ac:dyDescent="0.25">
      <c r="A601" s="1" t="s">
        <v>4</v>
      </c>
      <c r="B601" s="1" t="s">
        <v>5</v>
      </c>
      <c r="C601" s="91">
        <v>40</v>
      </c>
      <c r="D601" s="92">
        <v>2043</v>
      </c>
      <c r="E601" s="93">
        <v>218367653.40464592</v>
      </c>
      <c r="F601" s="42">
        <v>0</v>
      </c>
      <c r="G601" s="39">
        <v>0</v>
      </c>
      <c r="H601" s="39">
        <v>0</v>
      </c>
      <c r="I601" s="39">
        <v>0</v>
      </c>
      <c r="J601" s="39">
        <v>0</v>
      </c>
      <c r="K601" s="39">
        <v>0</v>
      </c>
      <c r="L601" s="39">
        <v>0</v>
      </c>
      <c r="M601" s="39">
        <v>0</v>
      </c>
      <c r="N601" s="39">
        <v>0</v>
      </c>
      <c r="O601" s="39">
        <v>0</v>
      </c>
      <c r="P601" s="39">
        <v>0</v>
      </c>
      <c r="Q601" s="39">
        <v>0</v>
      </c>
      <c r="R601" s="39">
        <v>0</v>
      </c>
      <c r="S601" s="39">
        <v>0</v>
      </c>
      <c r="T601" s="39">
        <v>0</v>
      </c>
      <c r="U601" s="39">
        <v>0</v>
      </c>
      <c r="V601" s="39">
        <v>0</v>
      </c>
      <c r="W601" s="39">
        <v>0</v>
      </c>
      <c r="X601" s="39">
        <v>0</v>
      </c>
      <c r="Y601" s="39">
        <v>0</v>
      </c>
    </row>
    <row r="602" spans="1:25" x14ac:dyDescent="0.25">
      <c r="A602" s="1" t="s">
        <v>4</v>
      </c>
      <c r="B602" s="1" t="s">
        <v>5</v>
      </c>
      <c r="C602" s="91">
        <v>40</v>
      </c>
      <c r="D602" s="92">
        <v>2044</v>
      </c>
      <c r="E602" s="93">
        <v>220764491.66139385</v>
      </c>
      <c r="F602" s="42">
        <v>0</v>
      </c>
      <c r="G602" s="39">
        <v>0</v>
      </c>
      <c r="H602" s="39">
        <v>0</v>
      </c>
      <c r="I602" s="39">
        <v>0</v>
      </c>
      <c r="J602" s="39">
        <v>0</v>
      </c>
      <c r="K602" s="39">
        <v>0</v>
      </c>
      <c r="L602" s="39">
        <v>0</v>
      </c>
      <c r="M602" s="39">
        <v>0</v>
      </c>
      <c r="N602" s="39">
        <v>0</v>
      </c>
      <c r="O602" s="39">
        <v>0</v>
      </c>
      <c r="P602" s="39">
        <v>0</v>
      </c>
      <c r="Q602" s="39">
        <v>0</v>
      </c>
      <c r="R602" s="39">
        <v>0</v>
      </c>
      <c r="S602" s="39">
        <v>0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  <c r="Y602" s="39">
        <v>0</v>
      </c>
    </row>
    <row r="603" spans="1:25" x14ac:dyDescent="0.25">
      <c r="A603" s="1" t="s">
        <v>4</v>
      </c>
      <c r="B603" s="1" t="s">
        <v>5</v>
      </c>
      <c r="C603" s="91">
        <v>40</v>
      </c>
      <c r="D603" s="92">
        <v>2045</v>
      </c>
      <c r="E603" s="93">
        <v>226863002.10411072</v>
      </c>
      <c r="F603" s="42">
        <v>0</v>
      </c>
      <c r="G603" s="39">
        <v>0</v>
      </c>
      <c r="H603" s="39">
        <v>0</v>
      </c>
      <c r="I603" s="39">
        <v>0</v>
      </c>
      <c r="J603" s="39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0</v>
      </c>
      <c r="Q603" s="39">
        <v>0</v>
      </c>
      <c r="R603" s="39">
        <v>0</v>
      </c>
      <c r="S603" s="39">
        <v>0</v>
      </c>
      <c r="T603" s="39">
        <v>0</v>
      </c>
      <c r="U603" s="39">
        <v>0</v>
      </c>
      <c r="V603" s="39">
        <v>0</v>
      </c>
      <c r="W603" s="39">
        <v>0</v>
      </c>
      <c r="X603" s="39">
        <v>0</v>
      </c>
      <c r="Y603" s="39">
        <v>0</v>
      </c>
    </row>
    <row r="604" spans="1:25" x14ac:dyDescent="0.25">
      <c r="A604" s="1" t="s">
        <v>4</v>
      </c>
      <c r="B604" s="1" t="s">
        <v>5</v>
      </c>
      <c r="C604" s="91">
        <v>40</v>
      </c>
      <c r="D604" s="92">
        <v>2046</v>
      </c>
      <c r="E604" s="93">
        <v>235183407.68704435</v>
      </c>
      <c r="F604" s="42">
        <v>0</v>
      </c>
      <c r="G604" s="39">
        <v>0</v>
      </c>
      <c r="H604" s="39">
        <v>0</v>
      </c>
      <c r="I604" s="39">
        <v>0</v>
      </c>
      <c r="J604" s="39">
        <v>0</v>
      </c>
      <c r="K604" s="39">
        <v>0</v>
      </c>
      <c r="L604" s="39">
        <v>0</v>
      </c>
      <c r="M604" s="39">
        <v>0</v>
      </c>
      <c r="N604" s="39">
        <v>0</v>
      </c>
      <c r="O604" s="39">
        <v>0</v>
      </c>
      <c r="P604" s="39">
        <v>0</v>
      </c>
      <c r="Q604" s="39">
        <v>0</v>
      </c>
      <c r="R604" s="39">
        <v>0</v>
      </c>
      <c r="S604" s="39">
        <v>0</v>
      </c>
      <c r="T604" s="39">
        <v>0</v>
      </c>
      <c r="U604" s="39">
        <v>0</v>
      </c>
      <c r="V604" s="39">
        <v>0</v>
      </c>
      <c r="W604" s="39">
        <v>0</v>
      </c>
      <c r="X604" s="39">
        <v>0</v>
      </c>
      <c r="Y604" s="39">
        <v>0</v>
      </c>
    </row>
    <row r="605" spans="1:25" x14ac:dyDescent="0.25">
      <c r="A605" s="1" t="s">
        <v>4</v>
      </c>
      <c r="B605" s="1" t="s">
        <v>5</v>
      </c>
      <c r="C605" s="91">
        <v>40</v>
      </c>
      <c r="D605" s="92">
        <v>2047</v>
      </c>
      <c r="E605" s="93">
        <v>239700826.30583736</v>
      </c>
      <c r="F605" s="42">
        <v>0</v>
      </c>
      <c r="G605" s="39">
        <v>0</v>
      </c>
      <c r="H605" s="39">
        <v>0</v>
      </c>
      <c r="I605" s="39">
        <v>0</v>
      </c>
      <c r="J605" s="39">
        <v>0</v>
      </c>
      <c r="K605" s="39">
        <v>0</v>
      </c>
      <c r="L605" s="39">
        <v>0</v>
      </c>
      <c r="M605" s="39">
        <v>0</v>
      </c>
      <c r="N605" s="39">
        <v>0</v>
      </c>
      <c r="O605" s="39">
        <v>0</v>
      </c>
      <c r="P605" s="39">
        <v>0</v>
      </c>
      <c r="Q605" s="39">
        <v>0</v>
      </c>
      <c r="R605" s="39">
        <v>0</v>
      </c>
      <c r="S605" s="39">
        <v>0</v>
      </c>
      <c r="T605" s="39">
        <v>0</v>
      </c>
      <c r="U605" s="39">
        <v>0</v>
      </c>
      <c r="V605" s="39">
        <v>0</v>
      </c>
      <c r="W605" s="39">
        <v>0</v>
      </c>
      <c r="X605" s="39">
        <v>0</v>
      </c>
      <c r="Y605" s="39">
        <v>0</v>
      </c>
    </row>
    <row r="606" spans="1:25" x14ac:dyDescent="0.25">
      <c r="A606" s="1" t="s">
        <v>4</v>
      </c>
      <c r="B606" s="1" t="s">
        <v>5</v>
      </c>
      <c r="C606" s="91">
        <v>40</v>
      </c>
      <c r="D606" s="92">
        <v>2048</v>
      </c>
      <c r="E606" s="93">
        <v>248433198.69748759</v>
      </c>
      <c r="F606" s="42">
        <v>0</v>
      </c>
      <c r="G606" s="39">
        <v>0</v>
      </c>
      <c r="H606" s="39">
        <v>0</v>
      </c>
      <c r="I606" s="39">
        <v>0</v>
      </c>
      <c r="J606" s="39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9">
        <v>0</v>
      </c>
      <c r="Q606" s="39">
        <v>0</v>
      </c>
      <c r="R606" s="39">
        <v>0</v>
      </c>
      <c r="S606" s="39">
        <v>0</v>
      </c>
      <c r="T606" s="39">
        <v>0</v>
      </c>
      <c r="U606" s="39">
        <v>0</v>
      </c>
      <c r="V606" s="39">
        <v>0</v>
      </c>
      <c r="W606" s="39">
        <v>0</v>
      </c>
      <c r="X606" s="39">
        <v>0</v>
      </c>
      <c r="Y606" s="39">
        <v>0</v>
      </c>
    </row>
    <row r="607" spans="1:25" x14ac:dyDescent="0.25">
      <c r="A607" s="1" t="s">
        <v>4</v>
      </c>
      <c r="B607" s="1" t="s">
        <v>5</v>
      </c>
      <c r="C607" s="91">
        <v>40</v>
      </c>
      <c r="D607" s="92">
        <v>2049</v>
      </c>
      <c r="E607" s="93">
        <v>251692823.83068904</v>
      </c>
      <c r="F607" s="42">
        <v>0</v>
      </c>
      <c r="G607" s="39">
        <v>0</v>
      </c>
      <c r="H607" s="39">
        <v>0</v>
      </c>
      <c r="I607" s="39">
        <v>0</v>
      </c>
      <c r="J607" s="39">
        <v>0</v>
      </c>
      <c r="K607" s="39">
        <v>0</v>
      </c>
      <c r="L607" s="39">
        <v>0</v>
      </c>
      <c r="M607" s="39">
        <v>0</v>
      </c>
      <c r="N607" s="39">
        <v>0</v>
      </c>
      <c r="O607" s="39">
        <v>0</v>
      </c>
      <c r="P607" s="39">
        <v>0</v>
      </c>
      <c r="Q607" s="39">
        <v>0</v>
      </c>
      <c r="R607" s="39">
        <v>0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  <c r="Y607" s="39">
        <v>0</v>
      </c>
    </row>
    <row r="608" spans="1:25" x14ac:dyDescent="0.25">
      <c r="A608" s="1" t="s">
        <v>4</v>
      </c>
      <c r="B608" s="1" t="s">
        <v>5</v>
      </c>
      <c r="C608" s="91">
        <v>40</v>
      </c>
      <c r="D608" s="92">
        <v>2050</v>
      </c>
      <c r="E608" s="93">
        <v>258681272.59799758</v>
      </c>
      <c r="F608" s="42">
        <v>0</v>
      </c>
      <c r="G608" s="39">
        <v>0</v>
      </c>
      <c r="H608" s="39">
        <v>0</v>
      </c>
      <c r="I608" s="39">
        <v>0</v>
      </c>
      <c r="J608" s="39">
        <v>0</v>
      </c>
      <c r="K608" s="39">
        <v>0</v>
      </c>
      <c r="L608" s="39">
        <v>0</v>
      </c>
      <c r="M608" s="39">
        <v>0</v>
      </c>
      <c r="N608" s="39">
        <v>0</v>
      </c>
      <c r="O608" s="39">
        <v>0</v>
      </c>
      <c r="P608" s="39">
        <v>0</v>
      </c>
      <c r="Q608" s="39">
        <v>0</v>
      </c>
      <c r="R608" s="39">
        <v>0</v>
      </c>
      <c r="S608" s="39">
        <v>0</v>
      </c>
      <c r="T608" s="39">
        <v>0</v>
      </c>
      <c r="U608" s="39">
        <v>0</v>
      </c>
      <c r="V608" s="39">
        <v>0</v>
      </c>
      <c r="W608" s="39">
        <v>0</v>
      </c>
      <c r="X608" s="39">
        <v>0</v>
      </c>
      <c r="Y608" s="39">
        <v>0</v>
      </c>
    </row>
    <row r="609" spans="1:25" x14ac:dyDescent="0.25">
      <c r="A609" s="1" t="s">
        <v>4</v>
      </c>
      <c r="B609" s="1" t="s">
        <v>5</v>
      </c>
      <c r="C609" s="91">
        <v>40</v>
      </c>
      <c r="D609" s="92">
        <v>2051</v>
      </c>
      <c r="E609" s="93">
        <v>267919725.51839018</v>
      </c>
      <c r="F609" s="42">
        <v>0</v>
      </c>
      <c r="G609" s="39">
        <v>0</v>
      </c>
      <c r="H609" s="39">
        <v>0</v>
      </c>
      <c r="I609" s="39">
        <v>0</v>
      </c>
      <c r="J609" s="39">
        <v>0</v>
      </c>
      <c r="K609" s="39">
        <v>0</v>
      </c>
      <c r="L609" s="39">
        <v>0</v>
      </c>
      <c r="M609" s="39">
        <v>0</v>
      </c>
      <c r="N609" s="39">
        <v>0</v>
      </c>
      <c r="O609" s="39">
        <v>0</v>
      </c>
      <c r="P609" s="39">
        <v>0</v>
      </c>
      <c r="Q609" s="39">
        <v>0</v>
      </c>
      <c r="R609" s="39">
        <v>0</v>
      </c>
      <c r="S609" s="39">
        <v>0</v>
      </c>
      <c r="T609" s="39">
        <v>0</v>
      </c>
      <c r="U609" s="39">
        <v>0</v>
      </c>
      <c r="V609" s="39">
        <v>0</v>
      </c>
      <c r="W609" s="39">
        <v>0</v>
      </c>
      <c r="X609" s="39">
        <v>0</v>
      </c>
      <c r="Y609" s="39">
        <v>0</v>
      </c>
    </row>
    <row r="610" spans="1:25" x14ac:dyDescent="0.25">
      <c r="A610" s="1" t="s">
        <v>4</v>
      </c>
      <c r="B610" s="1" t="s">
        <v>5</v>
      </c>
      <c r="D610" s="94" t="s">
        <v>388</v>
      </c>
      <c r="F610" s="95">
        <v>4540521.2752595469</v>
      </c>
      <c r="G610" s="95">
        <v>10031012.800856283</v>
      </c>
      <c r="H610" s="95">
        <v>15140036.822746843</v>
      </c>
      <c r="I610" s="95">
        <v>16824074.106762178</v>
      </c>
      <c r="J610" s="95">
        <v>18090465.150743101</v>
      </c>
      <c r="K610" s="95">
        <v>21713741.983516186</v>
      </c>
      <c r="L610" s="95">
        <v>25460766.855684485</v>
      </c>
      <c r="M610" s="95">
        <v>29274245.321537547</v>
      </c>
      <c r="N610" s="95">
        <v>33147205.53187089</v>
      </c>
      <c r="O610" s="95">
        <v>37176699.533741072</v>
      </c>
      <c r="P610" s="95">
        <v>41324934.595985778</v>
      </c>
      <c r="Q610" s="95">
        <v>45544116.411490455</v>
      </c>
      <c r="R610" s="95">
        <v>49910866.832062535</v>
      </c>
      <c r="S610" s="95">
        <v>54409600.302195475</v>
      </c>
      <c r="T610" s="95">
        <v>58940003.456519723</v>
      </c>
      <c r="U610" s="95">
        <v>63589894.42766013</v>
      </c>
      <c r="V610" s="95">
        <v>68411449.618845388</v>
      </c>
      <c r="W610" s="95">
        <v>73266641.834470108</v>
      </c>
      <c r="X610" s="95">
        <v>78247441.012019277</v>
      </c>
      <c r="Y610" s="95">
        <v>83408802.880211949</v>
      </c>
    </row>
    <row r="611" spans="1:25" x14ac:dyDescent="0.25">
      <c r="A611" s="1" t="s">
        <v>4</v>
      </c>
      <c r="B611" s="1" t="s">
        <v>5</v>
      </c>
      <c r="D611" s="94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</row>
    <row r="612" spans="1:25" x14ac:dyDescent="0.25">
      <c r="A612" s="1" t="s">
        <v>4</v>
      </c>
      <c r="B612" s="1" t="s">
        <v>5</v>
      </c>
      <c r="F612" s="17">
        <v>2022</v>
      </c>
      <c r="G612" s="17">
        <v>2023</v>
      </c>
      <c r="H612" s="17">
        <v>2024</v>
      </c>
      <c r="I612" s="17">
        <v>2025</v>
      </c>
      <c r="J612" s="17">
        <v>2026</v>
      </c>
      <c r="K612" s="17">
        <v>2027</v>
      </c>
      <c r="L612" s="17">
        <v>2028</v>
      </c>
      <c r="M612" s="17">
        <v>2029</v>
      </c>
      <c r="N612" s="17">
        <v>2030</v>
      </c>
      <c r="O612" s="17">
        <v>2031</v>
      </c>
      <c r="P612" s="17">
        <v>2032</v>
      </c>
      <c r="Q612" s="17">
        <v>2033</v>
      </c>
      <c r="R612" s="17">
        <v>2034</v>
      </c>
      <c r="S612" s="17">
        <v>2035</v>
      </c>
      <c r="T612" s="17">
        <v>2036</v>
      </c>
      <c r="U612" s="17">
        <v>2037</v>
      </c>
      <c r="V612" s="17">
        <v>2038</v>
      </c>
      <c r="W612" s="17">
        <v>2039</v>
      </c>
      <c r="X612" s="17">
        <v>2040</v>
      </c>
      <c r="Y612" s="17">
        <v>2041</v>
      </c>
    </row>
    <row r="613" spans="1:25" x14ac:dyDescent="0.25">
      <c r="A613" s="1" t="s">
        <v>4</v>
      </c>
      <c r="B613" s="1" t="s">
        <v>5</v>
      </c>
      <c r="D613" s="15" t="s">
        <v>396</v>
      </c>
      <c r="E613" t="s">
        <v>209</v>
      </c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25" x14ac:dyDescent="0.25">
      <c r="A614" s="1" t="s">
        <v>4</v>
      </c>
      <c r="B614" s="1" t="s">
        <v>5</v>
      </c>
      <c r="D614" s="97" t="s">
        <v>390</v>
      </c>
      <c r="E614" t="s">
        <v>391</v>
      </c>
      <c r="F614" s="89">
        <v>20</v>
      </c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25" x14ac:dyDescent="0.25">
      <c r="A615" s="1" t="s">
        <v>4</v>
      </c>
      <c r="B615" s="1" t="s">
        <v>5</v>
      </c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25" x14ac:dyDescent="0.25">
      <c r="A616" s="1" t="s">
        <v>4</v>
      </c>
      <c r="B616" s="1" t="s">
        <v>5</v>
      </c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25" x14ac:dyDescent="0.25">
      <c r="A617" s="1" t="s">
        <v>4</v>
      </c>
      <c r="B617" s="1" t="s">
        <v>5</v>
      </c>
      <c r="E617" s="90" t="s">
        <v>387</v>
      </c>
      <c r="F617" s="17">
        <v>2022</v>
      </c>
      <c r="G617" s="17">
        <v>2023</v>
      </c>
      <c r="H617" s="17">
        <v>2024</v>
      </c>
      <c r="I617" s="17">
        <v>2025</v>
      </c>
      <c r="J617" s="17">
        <v>2026</v>
      </c>
      <c r="K617" s="17">
        <v>2027</v>
      </c>
      <c r="L617" s="17">
        <v>2028</v>
      </c>
      <c r="M617" s="17">
        <v>2029</v>
      </c>
      <c r="N617" s="17">
        <v>2030</v>
      </c>
      <c r="O617" s="17">
        <v>2031</v>
      </c>
      <c r="P617" s="17">
        <v>2032</v>
      </c>
      <c r="Q617" s="17">
        <v>2033</v>
      </c>
      <c r="R617" s="17">
        <v>2034</v>
      </c>
      <c r="S617" s="17">
        <v>2035</v>
      </c>
      <c r="T617" s="17">
        <v>2036</v>
      </c>
      <c r="U617" s="17">
        <v>2037</v>
      </c>
      <c r="V617" s="17">
        <v>2038</v>
      </c>
      <c r="W617" s="17">
        <v>2039</v>
      </c>
      <c r="X617" s="17">
        <v>2040</v>
      </c>
      <c r="Y617" s="17">
        <v>2041</v>
      </c>
    </row>
    <row r="618" spans="1:25" x14ac:dyDescent="0.25">
      <c r="A618" s="1" t="s">
        <v>4</v>
      </c>
      <c r="B618" s="1" t="s">
        <v>5</v>
      </c>
      <c r="C618" s="91">
        <v>20</v>
      </c>
      <c r="D618" s="92">
        <v>2022</v>
      </c>
      <c r="E618" s="93">
        <v>181620851.01038188</v>
      </c>
      <c r="F618" s="42">
        <v>6810781.9128893204</v>
      </c>
      <c r="G618" s="42">
        <v>13111209.234439468</v>
      </c>
      <c r="H618" s="42">
        <v>12126824.221963197</v>
      </c>
      <c r="I618" s="42">
        <v>11218719.966911288</v>
      </c>
      <c r="J618" s="42">
        <v>10375999.218223117</v>
      </c>
      <c r="K618" s="42">
        <v>9598661.9758986831</v>
      </c>
      <c r="L618" s="42">
        <v>8877627.1973874662</v>
      </c>
      <c r="M618" s="42">
        <v>8212894.8826894695</v>
      </c>
      <c r="N618" s="42">
        <v>8103922.3720832393</v>
      </c>
      <c r="O618" s="42">
        <v>8102106.1635731347</v>
      </c>
      <c r="P618" s="42">
        <v>8103922.3720832393</v>
      </c>
      <c r="Q618" s="42">
        <v>8102106.1635731347</v>
      </c>
      <c r="R618" s="42">
        <v>8103922.3720832393</v>
      </c>
      <c r="S618" s="42">
        <v>8102106.1635731347</v>
      </c>
      <c r="T618" s="42">
        <v>8103922.3720832393</v>
      </c>
      <c r="U618" s="42">
        <v>8102106.1635731347</v>
      </c>
      <c r="V618" s="42">
        <v>8103922.3720832393</v>
      </c>
      <c r="W618" s="42">
        <v>8102106.1635731347</v>
      </c>
      <c r="X618" s="42">
        <v>8103922.3720832393</v>
      </c>
      <c r="Y618" s="42">
        <v>8102106.1635731347</v>
      </c>
    </row>
    <row r="619" spans="1:25" x14ac:dyDescent="0.25">
      <c r="A619" s="1" t="s">
        <v>4</v>
      </c>
      <c r="B619" s="1" t="s">
        <v>5</v>
      </c>
      <c r="C619" s="91">
        <v>20</v>
      </c>
      <c r="D619" s="92">
        <v>2023</v>
      </c>
      <c r="E619" s="93">
        <v>219619661.02386943</v>
      </c>
      <c r="F619" s="42">
        <v>0</v>
      </c>
      <c r="G619" s="42">
        <v>8235737.2883951031</v>
      </c>
      <c r="H619" s="42">
        <v>15854343.329313135</v>
      </c>
      <c r="I619" s="42">
        <v>14664004.76656376</v>
      </c>
      <c r="J619" s="42">
        <v>13565906.461444413</v>
      </c>
      <c r="K619" s="42">
        <v>12546871.23429366</v>
      </c>
      <c r="L619" s="42">
        <v>11606899.085111499</v>
      </c>
      <c r="M619" s="42">
        <v>10735009.030846737</v>
      </c>
      <c r="N619" s="42">
        <v>9931201.0714993756</v>
      </c>
      <c r="O619" s="42">
        <v>9799429.2748850528</v>
      </c>
      <c r="P619" s="42">
        <v>9797233.0782748144</v>
      </c>
      <c r="Q619" s="42">
        <v>9799429.2748850528</v>
      </c>
      <c r="R619" s="42">
        <v>9797233.0782748144</v>
      </c>
      <c r="S619" s="42">
        <v>9799429.2748850528</v>
      </c>
      <c r="T619" s="42">
        <v>9797233.0782748144</v>
      </c>
      <c r="U619" s="42">
        <v>9799429.2748850528</v>
      </c>
      <c r="V619" s="42">
        <v>9797233.0782748144</v>
      </c>
      <c r="W619" s="42">
        <v>9799429.2748850528</v>
      </c>
      <c r="X619" s="42">
        <v>9797233.0782748144</v>
      </c>
      <c r="Y619" s="42">
        <v>9799429.2748850528</v>
      </c>
    </row>
    <row r="620" spans="1:25" x14ac:dyDescent="0.25">
      <c r="A620" s="1" t="s">
        <v>4</v>
      </c>
      <c r="B620" s="1" t="s">
        <v>5</v>
      </c>
      <c r="C620" s="91">
        <v>20</v>
      </c>
      <c r="D620" s="92">
        <v>2024</v>
      </c>
      <c r="E620" s="93">
        <v>204360960.87562242</v>
      </c>
      <c r="F620" s="42">
        <v>0</v>
      </c>
      <c r="G620" s="42">
        <v>0</v>
      </c>
      <c r="H620" s="42">
        <v>7663536.0328358402</v>
      </c>
      <c r="I620" s="42">
        <v>14752817.765611183</v>
      </c>
      <c r="J620" s="42">
        <v>13645181.357665308</v>
      </c>
      <c r="K620" s="42">
        <v>12623376.553287197</v>
      </c>
      <c r="L620" s="42">
        <v>11675141.694824308</v>
      </c>
      <c r="M620" s="42">
        <v>10800476.782276645</v>
      </c>
      <c r="N620" s="42">
        <v>9989163.7676004246</v>
      </c>
      <c r="O620" s="42">
        <v>9241202.650795646</v>
      </c>
      <c r="P620" s="42">
        <v>9118586.0742702726</v>
      </c>
      <c r="Q620" s="42">
        <v>9116542.4646615162</v>
      </c>
      <c r="R620" s="42">
        <v>9118586.0742702726</v>
      </c>
      <c r="S620" s="42">
        <v>9116542.4646615162</v>
      </c>
      <c r="T620" s="42">
        <v>9118586.0742702726</v>
      </c>
      <c r="U620" s="42">
        <v>9116542.4646615162</v>
      </c>
      <c r="V620" s="42">
        <v>9118586.0742702726</v>
      </c>
      <c r="W620" s="42">
        <v>9116542.4646615162</v>
      </c>
      <c r="X620" s="42">
        <v>9118586.0742702726</v>
      </c>
      <c r="Y620" s="42">
        <v>9116542.4646615162</v>
      </c>
    </row>
    <row r="621" spans="1:25" x14ac:dyDescent="0.25">
      <c r="A621" s="1" t="s">
        <v>4</v>
      </c>
      <c r="B621" s="1" t="s">
        <v>5</v>
      </c>
      <c r="C621" s="91">
        <v>20</v>
      </c>
      <c r="D621" s="92">
        <v>2025</v>
      </c>
      <c r="E621" s="93">
        <v>67361491.360613436</v>
      </c>
      <c r="F621" s="42">
        <v>0</v>
      </c>
      <c r="G621" s="42">
        <v>0</v>
      </c>
      <c r="H621" s="42">
        <v>0</v>
      </c>
      <c r="I621" s="42">
        <v>2526055.9260230036</v>
      </c>
      <c r="J621" s="42">
        <v>4862826.0613226844</v>
      </c>
      <c r="K621" s="42">
        <v>4497726.7781481585</v>
      </c>
      <c r="L621" s="42">
        <v>4160919.3213450918</v>
      </c>
      <c r="M621" s="42">
        <v>3848362.0014318456</v>
      </c>
      <c r="N621" s="42">
        <v>3560054.8184084203</v>
      </c>
      <c r="O621" s="42">
        <v>3292629.6977067846</v>
      </c>
      <c r="P621" s="42">
        <v>3046086.6393269398</v>
      </c>
      <c r="Q621" s="42">
        <v>3005669.7445105715</v>
      </c>
      <c r="R621" s="42">
        <v>3004996.1295969649</v>
      </c>
      <c r="S621" s="42">
        <v>3005669.7445105715</v>
      </c>
      <c r="T621" s="42">
        <v>3004996.1295969649</v>
      </c>
      <c r="U621" s="42">
        <v>3005669.7445105715</v>
      </c>
      <c r="V621" s="42">
        <v>3004996.1295969649</v>
      </c>
      <c r="W621" s="42">
        <v>3005669.7445105715</v>
      </c>
      <c r="X621" s="42">
        <v>3004996.1295969649</v>
      </c>
      <c r="Y621" s="42">
        <v>3005669.7445105715</v>
      </c>
    </row>
    <row r="622" spans="1:25" x14ac:dyDescent="0.25">
      <c r="A622" s="1" t="s">
        <v>4</v>
      </c>
      <c r="B622" s="1" t="s">
        <v>5</v>
      </c>
      <c r="C622" s="91">
        <v>20</v>
      </c>
      <c r="D622" s="92">
        <v>2026</v>
      </c>
      <c r="E622" s="93">
        <v>50655641.759236895</v>
      </c>
      <c r="F622" s="42">
        <v>0</v>
      </c>
      <c r="G622" s="42">
        <v>0</v>
      </c>
      <c r="H622" s="42">
        <v>0</v>
      </c>
      <c r="I622" s="42">
        <v>0</v>
      </c>
      <c r="J622" s="42">
        <v>1899586.5659713834</v>
      </c>
      <c r="K622" s="42">
        <v>3656830.7785993116</v>
      </c>
      <c r="L622" s="42">
        <v>3382277.2002642471</v>
      </c>
      <c r="M622" s="42">
        <v>3128998.9914680631</v>
      </c>
      <c r="N622" s="42">
        <v>2893956.8137052036</v>
      </c>
      <c r="O622" s="42">
        <v>2677150.66697567</v>
      </c>
      <c r="P622" s="42">
        <v>2476047.7691914993</v>
      </c>
      <c r="Q622" s="42">
        <v>2290648.1203526924</v>
      </c>
      <c r="R622" s="42">
        <v>2260254.7352971504</v>
      </c>
      <c r="S622" s="42">
        <v>2259748.1788795576</v>
      </c>
      <c r="T622" s="42">
        <v>2260254.7352971504</v>
      </c>
      <c r="U622" s="42">
        <v>2259748.1788795576</v>
      </c>
      <c r="V622" s="42">
        <v>2260254.7352971504</v>
      </c>
      <c r="W622" s="42">
        <v>2259748.1788795576</v>
      </c>
      <c r="X622" s="42">
        <v>2260254.7352971504</v>
      </c>
      <c r="Y622" s="42">
        <v>2259748.1788795576</v>
      </c>
    </row>
    <row r="623" spans="1:25" x14ac:dyDescent="0.25">
      <c r="A623" s="1" t="s">
        <v>4</v>
      </c>
      <c r="B623" s="1" t="s">
        <v>5</v>
      </c>
      <c r="C623" s="91">
        <v>20</v>
      </c>
      <c r="D623" s="92">
        <v>2027</v>
      </c>
      <c r="E623" s="93">
        <v>144931073.31092349</v>
      </c>
      <c r="F623" s="42">
        <v>0</v>
      </c>
      <c r="G623" s="42">
        <v>0</v>
      </c>
      <c r="H623" s="42">
        <v>0</v>
      </c>
      <c r="I623" s="42">
        <v>0</v>
      </c>
      <c r="J623" s="42">
        <v>0</v>
      </c>
      <c r="K623" s="42">
        <v>5434915.2491596304</v>
      </c>
      <c r="L623" s="42">
        <v>10462574.182315568</v>
      </c>
      <c r="M623" s="42">
        <v>9677047.7649703603</v>
      </c>
      <c r="N623" s="42">
        <v>8952392.3984157443</v>
      </c>
      <c r="O623" s="42">
        <v>8279912.2182530584</v>
      </c>
      <c r="P623" s="42">
        <v>7659607.2244823063</v>
      </c>
      <c r="Q623" s="42">
        <v>7084230.8634379404</v>
      </c>
      <c r="R623" s="42">
        <v>6553783.1351199606</v>
      </c>
      <c r="S623" s="42">
        <v>6466824.4911334058</v>
      </c>
      <c r="T623" s="42">
        <v>6465375.1804002961</v>
      </c>
      <c r="U623" s="42">
        <v>6466824.4911334058</v>
      </c>
      <c r="V623" s="42">
        <v>6465375.1804002961</v>
      </c>
      <c r="W623" s="42">
        <v>6466824.4911334058</v>
      </c>
      <c r="X623" s="42">
        <v>6465375.1804002961</v>
      </c>
      <c r="Y623" s="42">
        <v>6466824.4911334058</v>
      </c>
    </row>
    <row r="624" spans="1:25" x14ac:dyDescent="0.25">
      <c r="A624" s="1" t="s">
        <v>4</v>
      </c>
      <c r="B624" s="1" t="s">
        <v>5</v>
      </c>
      <c r="C624" s="91">
        <v>20</v>
      </c>
      <c r="D624" s="92">
        <v>2028</v>
      </c>
      <c r="E624" s="93">
        <v>149880994.88673195</v>
      </c>
      <c r="F624" s="42">
        <v>0</v>
      </c>
      <c r="G624" s="42">
        <v>0</v>
      </c>
      <c r="H624" s="42">
        <v>0</v>
      </c>
      <c r="I624" s="42">
        <v>0</v>
      </c>
      <c r="J624" s="42">
        <v>0</v>
      </c>
      <c r="K624" s="42">
        <v>0</v>
      </c>
      <c r="L624" s="42">
        <v>5620537.3082524482</v>
      </c>
      <c r="M624" s="42">
        <v>10819909.02087318</v>
      </c>
      <c r="N624" s="42">
        <v>10007554.028587092</v>
      </c>
      <c r="O624" s="42">
        <v>9258149.0541534331</v>
      </c>
      <c r="P624" s="42">
        <v>8562701.2378789969</v>
      </c>
      <c r="Q624" s="42">
        <v>7921210.5797637841</v>
      </c>
      <c r="R624" s="42">
        <v>7326183.0300634578</v>
      </c>
      <c r="S624" s="42">
        <v>6777618.588778019</v>
      </c>
      <c r="T624" s="42">
        <v>6687689.9918459794</v>
      </c>
      <c r="U624" s="42">
        <v>6686191.1818971122</v>
      </c>
      <c r="V624" s="42">
        <v>6687689.9918459794</v>
      </c>
      <c r="W624" s="42">
        <v>6686191.1818971122</v>
      </c>
      <c r="X624" s="42">
        <v>6687689.9918459794</v>
      </c>
      <c r="Y624" s="42">
        <v>6686191.1818971122</v>
      </c>
    </row>
    <row r="625" spans="1:25" x14ac:dyDescent="0.25">
      <c r="A625" s="1" t="s">
        <v>4</v>
      </c>
      <c r="B625" s="1" t="s">
        <v>5</v>
      </c>
      <c r="C625" s="91">
        <v>20</v>
      </c>
      <c r="D625" s="92">
        <v>2029</v>
      </c>
      <c r="E625" s="93">
        <v>152539138.63412243</v>
      </c>
      <c r="F625" s="42">
        <v>0</v>
      </c>
      <c r="G625" s="42">
        <v>0</v>
      </c>
      <c r="H625" s="42">
        <v>0</v>
      </c>
      <c r="I625" s="42">
        <v>0</v>
      </c>
      <c r="J625" s="42">
        <v>0</v>
      </c>
      <c r="K625" s="42">
        <v>0</v>
      </c>
      <c r="L625" s="42">
        <v>0</v>
      </c>
      <c r="M625" s="42">
        <v>5720217.6987795914</v>
      </c>
      <c r="N625" s="42">
        <v>11011800.417997299</v>
      </c>
      <c r="O625" s="42">
        <v>10185038.286600355</v>
      </c>
      <c r="P625" s="42">
        <v>9422342.5934297424</v>
      </c>
      <c r="Q625" s="42">
        <v>8714560.9901674148</v>
      </c>
      <c r="R625" s="42">
        <v>8061693.4768133704</v>
      </c>
      <c r="S625" s="42">
        <v>7456113.0964359045</v>
      </c>
      <c r="T625" s="42">
        <v>6897819.8490350172</v>
      </c>
      <c r="U625" s="42">
        <v>6806296.3658545427</v>
      </c>
      <c r="V625" s="42">
        <v>6804770.9744682014</v>
      </c>
      <c r="W625" s="42">
        <v>6806296.3658545427</v>
      </c>
      <c r="X625" s="42">
        <v>6804770.9744682014</v>
      </c>
      <c r="Y625" s="42">
        <v>6806296.3658545427</v>
      </c>
    </row>
    <row r="626" spans="1:25" x14ac:dyDescent="0.25">
      <c r="A626" s="1" t="s">
        <v>4</v>
      </c>
      <c r="B626" s="1" t="s">
        <v>5</v>
      </c>
      <c r="C626" s="91">
        <v>20</v>
      </c>
      <c r="D626" s="92">
        <v>2030</v>
      </c>
      <c r="E626" s="93">
        <v>154918408.41333374</v>
      </c>
      <c r="F626" s="42">
        <v>0</v>
      </c>
      <c r="G626" s="42">
        <v>0</v>
      </c>
      <c r="H626" s="42">
        <v>0</v>
      </c>
      <c r="I626" s="42">
        <v>0</v>
      </c>
      <c r="J626" s="42">
        <v>0</v>
      </c>
      <c r="K626" s="42">
        <v>0</v>
      </c>
      <c r="L626" s="42">
        <v>0</v>
      </c>
      <c r="M626" s="42">
        <v>0</v>
      </c>
      <c r="N626" s="42">
        <v>5809440.3155000154</v>
      </c>
      <c r="O626" s="42">
        <v>11183559.903358564</v>
      </c>
      <c r="P626" s="42">
        <v>10343902.129758293</v>
      </c>
      <c r="Q626" s="42">
        <v>9569310.0876916256</v>
      </c>
      <c r="R626" s="42">
        <v>8850488.672653757</v>
      </c>
      <c r="S626" s="42">
        <v>8187437.8846446881</v>
      </c>
      <c r="T626" s="42">
        <v>7572411.8032437535</v>
      </c>
      <c r="U626" s="42">
        <v>7005410.4284509523</v>
      </c>
      <c r="V626" s="42">
        <v>6912459.383402952</v>
      </c>
      <c r="W626" s="42">
        <v>6910910.1993188178</v>
      </c>
      <c r="X626" s="42">
        <v>6912459.383402952</v>
      </c>
      <c r="Y626" s="42">
        <v>6910910.1993188178</v>
      </c>
    </row>
    <row r="627" spans="1:25" x14ac:dyDescent="0.25">
      <c r="A627" s="1" t="s">
        <v>4</v>
      </c>
      <c r="B627" s="1" t="s">
        <v>5</v>
      </c>
      <c r="C627" s="91">
        <v>20</v>
      </c>
      <c r="D627" s="92">
        <v>2031</v>
      </c>
      <c r="E627" s="93">
        <v>161179760.0748072</v>
      </c>
      <c r="F627" s="42">
        <v>0</v>
      </c>
      <c r="G627" s="42">
        <v>0</v>
      </c>
      <c r="H627" s="42">
        <v>0</v>
      </c>
      <c r="I627" s="42">
        <v>0</v>
      </c>
      <c r="J627" s="42">
        <v>0</v>
      </c>
      <c r="K627" s="42">
        <v>0</v>
      </c>
      <c r="L627" s="42">
        <v>0</v>
      </c>
      <c r="M627" s="42">
        <v>0</v>
      </c>
      <c r="N627" s="42">
        <v>0</v>
      </c>
      <c r="O627" s="42">
        <v>6044241.0028052693</v>
      </c>
      <c r="P627" s="42">
        <v>11635566.879800333</v>
      </c>
      <c r="Q627" s="42">
        <v>10761972.580194876</v>
      </c>
      <c r="R627" s="42">
        <v>9956073.7798208408</v>
      </c>
      <c r="S627" s="42">
        <v>9208199.6930737346</v>
      </c>
      <c r="T627" s="42">
        <v>8518350.3199535608</v>
      </c>
      <c r="U627" s="42">
        <v>7878466.6724565756</v>
      </c>
      <c r="V627" s="42">
        <v>7288548.7505827816</v>
      </c>
      <c r="W627" s="42">
        <v>7191840.8945378968</v>
      </c>
      <c r="X627" s="42">
        <v>7190229.0969371488</v>
      </c>
      <c r="Y627" s="42">
        <v>7191840.8945378968</v>
      </c>
    </row>
    <row r="628" spans="1:25" x14ac:dyDescent="0.25">
      <c r="A628" s="1" t="s">
        <v>4</v>
      </c>
      <c r="B628" s="1" t="s">
        <v>5</v>
      </c>
      <c r="C628" s="91">
        <v>20</v>
      </c>
      <c r="D628" s="92">
        <v>2032</v>
      </c>
      <c r="E628" s="93">
        <v>165929402.48978832</v>
      </c>
      <c r="F628" s="42">
        <v>0</v>
      </c>
      <c r="G628" s="42">
        <v>0</v>
      </c>
      <c r="H628" s="42">
        <v>0</v>
      </c>
      <c r="I628" s="42">
        <v>0</v>
      </c>
      <c r="J628" s="42">
        <v>0</v>
      </c>
      <c r="K628" s="42">
        <v>0</v>
      </c>
      <c r="L628" s="42">
        <v>0</v>
      </c>
      <c r="M628" s="42">
        <v>0</v>
      </c>
      <c r="N628" s="42">
        <v>0</v>
      </c>
      <c r="O628" s="42">
        <v>0</v>
      </c>
      <c r="P628" s="42">
        <v>6222352.5933670616</v>
      </c>
      <c r="Q628" s="42">
        <v>11978443.565737819</v>
      </c>
      <c r="R628" s="42">
        <v>11079106.204243166</v>
      </c>
      <c r="S628" s="42">
        <v>10249459.191794224</v>
      </c>
      <c r="T628" s="42">
        <v>9479546.7642416079</v>
      </c>
      <c r="U628" s="42">
        <v>8769368.921585314</v>
      </c>
      <c r="V628" s="42">
        <v>8110629.1937008528</v>
      </c>
      <c r="W628" s="42">
        <v>7503327.5805882281</v>
      </c>
      <c r="X628" s="42">
        <v>7403769.9390943553</v>
      </c>
      <c r="Y628" s="42">
        <v>7402110.6450694567</v>
      </c>
    </row>
    <row r="629" spans="1:25" x14ac:dyDescent="0.25">
      <c r="A629" s="1" t="s">
        <v>4</v>
      </c>
      <c r="B629" s="1" t="s">
        <v>5</v>
      </c>
      <c r="C629" s="91">
        <v>20</v>
      </c>
      <c r="D629" s="92">
        <v>2033</v>
      </c>
      <c r="E629" s="93">
        <v>168767272.62018695</v>
      </c>
      <c r="F629" s="42">
        <v>0</v>
      </c>
      <c r="G629" s="42">
        <v>0</v>
      </c>
      <c r="H629" s="42">
        <v>0</v>
      </c>
      <c r="I629" s="42">
        <v>0</v>
      </c>
      <c r="J629" s="42">
        <v>0</v>
      </c>
      <c r="K629" s="42">
        <v>0</v>
      </c>
      <c r="L629" s="42">
        <v>0</v>
      </c>
      <c r="M629" s="42">
        <v>0</v>
      </c>
      <c r="N629" s="42">
        <v>0</v>
      </c>
      <c r="O629" s="42">
        <v>0</v>
      </c>
      <c r="P629" s="42">
        <v>0</v>
      </c>
      <c r="Q629" s="42">
        <v>6328772.7232570108</v>
      </c>
      <c r="R629" s="42">
        <v>12183309.410451297</v>
      </c>
      <c r="S629" s="42">
        <v>11268590.792849882</v>
      </c>
      <c r="T629" s="42">
        <v>10424754.429748949</v>
      </c>
      <c r="U629" s="42">
        <v>9641674.2847912814</v>
      </c>
      <c r="V629" s="42">
        <v>8919350.3579768799</v>
      </c>
      <c r="W629" s="42">
        <v>8249344.2856747387</v>
      </c>
      <c r="X629" s="42">
        <v>7631656.067884855</v>
      </c>
      <c r="Y629" s="42">
        <v>7530395.7043127418</v>
      </c>
    </row>
    <row r="630" spans="1:25" x14ac:dyDescent="0.25">
      <c r="A630" s="1" t="s">
        <v>4</v>
      </c>
      <c r="B630" s="1" t="s">
        <v>5</v>
      </c>
      <c r="C630" s="91">
        <v>20</v>
      </c>
      <c r="D630" s="92">
        <v>2034</v>
      </c>
      <c r="E630" s="93">
        <v>174670016.82288316</v>
      </c>
      <c r="F630" s="42">
        <v>0</v>
      </c>
      <c r="G630" s="42">
        <v>0</v>
      </c>
      <c r="H630" s="42">
        <v>0</v>
      </c>
      <c r="I630" s="42">
        <v>0</v>
      </c>
      <c r="J630" s="42">
        <v>0</v>
      </c>
      <c r="K630" s="42">
        <v>0</v>
      </c>
      <c r="L630" s="42">
        <v>0</v>
      </c>
      <c r="M630" s="42">
        <v>0</v>
      </c>
      <c r="N630" s="42">
        <v>0</v>
      </c>
      <c r="O630" s="42">
        <v>0</v>
      </c>
      <c r="P630" s="42">
        <v>0</v>
      </c>
      <c r="Q630" s="42">
        <v>0</v>
      </c>
      <c r="R630" s="42">
        <v>6550125.6308581186</v>
      </c>
      <c r="S630" s="42">
        <v>12609428.514443936</v>
      </c>
      <c r="T630" s="42">
        <v>11662717.023263907</v>
      </c>
      <c r="U630" s="42">
        <v>10789366.939149493</v>
      </c>
      <c r="V630" s="42">
        <v>9978898.061091315</v>
      </c>
      <c r="W630" s="42">
        <v>9231310.3890893757</v>
      </c>
      <c r="X630" s="42">
        <v>8537870.4223025292</v>
      </c>
      <c r="Y630" s="42">
        <v>7898578.1607307773</v>
      </c>
    </row>
    <row r="631" spans="1:25" x14ac:dyDescent="0.25">
      <c r="A631" s="1" t="s">
        <v>4</v>
      </c>
      <c r="B631" s="1" t="s">
        <v>5</v>
      </c>
      <c r="C631" s="91">
        <v>20</v>
      </c>
      <c r="D631" s="92">
        <v>2035</v>
      </c>
      <c r="E631" s="93">
        <v>179949338.80531743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2">
        <v>0</v>
      </c>
      <c r="P631" s="42">
        <v>0</v>
      </c>
      <c r="Q631" s="42">
        <v>0</v>
      </c>
      <c r="R631" s="42">
        <v>0</v>
      </c>
      <c r="S631" s="42">
        <v>6748100.2051994037</v>
      </c>
      <c r="T631" s="42">
        <v>12990542.768355867</v>
      </c>
      <c r="U631" s="42">
        <v>12015217.352031045</v>
      </c>
      <c r="V631" s="42">
        <v>11115470.658004457</v>
      </c>
      <c r="W631" s="42">
        <v>10280505.725947784</v>
      </c>
      <c r="X631" s="42">
        <v>9510322.555861026</v>
      </c>
      <c r="Y631" s="42">
        <v>8795923.6808039155</v>
      </c>
    </row>
    <row r="632" spans="1:25" x14ac:dyDescent="0.25">
      <c r="A632" s="1" t="s">
        <v>4</v>
      </c>
      <c r="B632" s="1" t="s">
        <v>5</v>
      </c>
      <c r="C632" s="91">
        <v>20</v>
      </c>
      <c r="D632" s="92">
        <v>2036</v>
      </c>
      <c r="E632" s="93">
        <v>181216126.17296979</v>
      </c>
      <c r="F632" s="42">
        <v>0</v>
      </c>
      <c r="G632" s="42">
        <v>0</v>
      </c>
      <c r="H632" s="42">
        <v>0</v>
      </c>
      <c r="I632" s="42">
        <v>0</v>
      </c>
      <c r="J632" s="42">
        <v>0</v>
      </c>
      <c r="K632" s="42">
        <v>0</v>
      </c>
      <c r="L632" s="42">
        <v>0</v>
      </c>
      <c r="M632" s="42">
        <v>0</v>
      </c>
      <c r="N632" s="42">
        <v>0</v>
      </c>
      <c r="O632" s="42">
        <v>0</v>
      </c>
      <c r="P632" s="42">
        <v>0</v>
      </c>
      <c r="Q632" s="42">
        <v>0</v>
      </c>
      <c r="R632" s="42">
        <v>0</v>
      </c>
      <c r="S632" s="42">
        <v>0</v>
      </c>
      <c r="T632" s="42">
        <v>6795604.7314863671</v>
      </c>
      <c r="U632" s="42">
        <v>13081992.148426689</v>
      </c>
      <c r="V632" s="42">
        <v>12099800.744569192</v>
      </c>
      <c r="W632" s="42">
        <v>11193720.113704344</v>
      </c>
      <c r="X632" s="42">
        <v>10352877.288261764</v>
      </c>
      <c r="Y632" s="42">
        <v>9577272.2682414539</v>
      </c>
    </row>
    <row r="633" spans="1:25" x14ac:dyDescent="0.25">
      <c r="A633" s="1" t="s">
        <v>4</v>
      </c>
      <c r="B633" s="1" t="s">
        <v>5</v>
      </c>
      <c r="C633" s="91">
        <v>20</v>
      </c>
      <c r="D633" s="92">
        <v>2037</v>
      </c>
      <c r="E633" s="93">
        <v>185995638.84561619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2">
        <v>0</v>
      </c>
      <c r="P633" s="42">
        <v>0</v>
      </c>
      <c r="Q633" s="42">
        <v>0</v>
      </c>
      <c r="R633" s="42">
        <v>0</v>
      </c>
      <c r="S633" s="42">
        <v>0</v>
      </c>
      <c r="T633" s="42">
        <v>0</v>
      </c>
      <c r="U633" s="42">
        <v>6974836.4567106068</v>
      </c>
      <c r="V633" s="42">
        <v>13427025.168265034</v>
      </c>
      <c r="W633" s="42">
        <v>12418928.805721791</v>
      </c>
      <c r="X633" s="42">
        <v>11488950.611493712</v>
      </c>
      <c r="Y633" s="42">
        <v>10625930.847250054</v>
      </c>
    </row>
    <row r="634" spans="1:25" x14ac:dyDescent="0.25">
      <c r="A634" s="1" t="s">
        <v>4</v>
      </c>
      <c r="B634" s="1" t="s">
        <v>5</v>
      </c>
      <c r="C634" s="91">
        <v>20</v>
      </c>
      <c r="D634" s="92">
        <v>2038</v>
      </c>
      <c r="E634" s="93">
        <v>192862207.64741027</v>
      </c>
      <c r="F634" s="42">
        <v>0</v>
      </c>
      <c r="G634" s="42">
        <v>0</v>
      </c>
      <c r="H634" s="42">
        <v>0</v>
      </c>
      <c r="I634" s="42">
        <v>0</v>
      </c>
      <c r="J634" s="42">
        <v>0</v>
      </c>
      <c r="K634" s="42">
        <v>0</v>
      </c>
      <c r="L634" s="42">
        <v>0</v>
      </c>
      <c r="M634" s="42">
        <v>0</v>
      </c>
      <c r="N634" s="42">
        <v>0</v>
      </c>
      <c r="O634" s="42">
        <v>0</v>
      </c>
      <c r="P634" s="42">
        <v>0</v>
      </c>
      <c r="Q634" s="42">
        <v>0</v>
      </c>
      <c r="R634" s="42">
        <v>0</v>
      </c>
      <c r="S634" s="42">
        <v>0</v>
      </c>
      <c r="T634" s="42">
        <v>0</v>
      </c>
      <c r="U634" s="42">
        <v>0</v>
      </c>
      <c r="V634" s="42">
        <v>7232332.7867778847</v>
      </c>
      <c r="W634" s="42">
        <v>13922722.770066548</v>
      </c>
      <c r="X634" s="42">
        <v>12877409.604617583</v>
      </c>
      <c r="Y634" s="42">
        <v>11913098.566380532</v>
      </c>
    </row>
    <row r="635" spans="1:25" x14ac:dyDescent="0.25">
      <c r="A635" s="1" t="s">
        <v>4</v>
      </c>
      <c r="B635" s="1" t="s">
        <v>5</v>
      </c>
      <c r="C635" s="91">
        <v>20</v>
      </c>
      <c r="D635" s="92">
        <v>2039</v>
      </c>
      <c r="E635" s="93">
        <v>194207688.62498882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2">
        <v>0</v>
      </c>
      <c r="P635" s="42">
        <v>0</v>
      </c>
      <c r="Q635" s="42">
        <v>0</v>
      </c>
      <c r="R635" s="42">
        <v>0</v>
      </c>
      <c r="S635" s="42">
        <v>0</v>
      </c>
      <c r="T635" s="42">
        <v>0</v>
      </c>
      <c r="U635" s="42">
        <v>0</v>
      </c>
      <c r="V635" s="42">
        <v>0</v>
      </c>
      <c r="W635" s="42">
        <v>7282788.3234370807</v>
      </c>
      <c r="X635" s="42">
        <v>14019853.041837944</v>
      </c>
      <c r="Y635" s="42">
        <v>12967247.369490502</v>
      </c>
    </row>
    <row r="636" spans="1:25" x14ac:dyDescent="0.25">
      <c r="A636" s="1" t="s">
        <v>4</v>
      </c>
      <c r="B636" s="1" t="s">
        <v>5</v>
      </c>
      <c r="C636" s="91">
        <v>20</v>
      </c>
      <c r="D636" s="92">
        <v>2040</v>
      </c>
      <c r="E636" s="93">
        <v>199231967.10196704</v>
      </c>
      <c r="F636" s="42">
        <v>0</v>
      </c>
      <c r="G636" s="42">
        <v>0</v>
      </c>
      <c r="H636" s="42">
        <v>0</v>
      </c>
      <c r="I636" s="42">
        <v>0</v>
      </c>
      <c r="J636" s="42">
        <v>0</v>
      </c>
      <c r="K636" s="42">
        <v>0</v>
      </c>
      <c r="L636" s="42">
        <v>0</v>
      </c>
      <c r="M636" s="42">
        <v>0</v>
      </c>
      <c r="N636" s="42">
        <v>0</v>
      </c>
      <c r="O636" s="42">
        <v>0</v>
      </c>
      <c r="P636" s="42">
        <v>0</v>
      </c>
      <c r="Q636" s="42">
        <v>0</v>
      </c>
      <c r="R636" s="42">
        <v>0</v>
      </c>
      <c r="S636" s="42">
        <v>0</v>
      </c>
      <c r="T636" s="42">
        <v>0</v>
      </c>
      <c r="U636" s="42">
        <v>0</v>
      </c>
      <c r="V636" s="42">
        <v>0</v>
      </c>
      <c r="W636" s="42">
        <v>0</v>
      </c>
      <c r="X636" s="42">
        <v>7471198.7663237639</v>
      </c>
      <c r="Y636" s="42">
        <v>14382555.705091001</v>
      </c>
    </row>
    <row r="637" spans="1:25" x14ac:dyDescent="0.25">
      <c r="A637" s="1" t="s">
        <v>4</v>
      </c>
      <c r="B637" s="1" t="s">
        <v>5</v>
      </c>
      <c r="C637" s="91">
        <v>20</v>
      </c>
      <c r="D637" s="92">
        <v>2041</v>
      </c>
      <c r="E637" s="93">
        <v>206454474.72770718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2">
        <v>0</v>
      </c>
      <c r="P637" s="42">
        <v>0</v>
      </c>
      <c r="Q637" s="42">
        <v>0</v>
      </c>
      <c r="R637" s="42">
        <v>0</v>
      </c>
      <c r="S637" s="42">
        <v>0</v>
      </c>
      <c r="T637" s="42">
        <v>0</v>
      </c>
      <c r="U637" s="42">
        <v>0</v>
      </c>
      <c r="V637" s="42">
        <v>0</v>
      </c>
      <c r="W637" s="42">
        <v>0</v>
      </c>
      <c r="X637" s="42">
        <v>0</v>
      </c>
      <c r="Y637" s="42">
        <v>7742042.8022890184</v>
      </c>
    </row>
    <row r="638" spans="1:25" x14ac:dyDescent="0.25">
      <c r="A638" s="1" t="s">
        <v>4</v>
      </c>
      <c r="B638" s="1" t="s">
        <v>5</v>
      </c>
      <c r="C638" s="91">
        <v>20</v>
      </c>
      <c r="D638" s="92">
        <v>2042</v>
      </c>
      <c r="E638" s="93">
        <v>210471841.29190189</v>
      </c>
      <c r="F638" s="42">
        <v>0</v>
      </c>
      <c r="G638" s="42">
        <v>0</v>
      </c>
      <c r="H638" s="42">
        <v>0</v>
      </c>
      <c r="I638" s="42">
        <v>0</v>
      </c>
      <c r="J638" s="42">
        <v>0</v>
      </c>
      <c r="K638" s="42">
        <v>0</v>
      </c>
      <c r="L638" s="42">
        <v>0</v>
      </c>
      <c r="M638" s="42">
        <v>0</v>
      </c>
      <c r="N638" s="42">
        <v>0</v>
      </c>
      <c r="O638" s="42">
        <v>0</v>
      </c>
      <c r="P638" s="42">
        <v>0</v>
      </c>
      <c r="Q638" s="42">
        <v>0</v>
      </c>
      <c r="R638" s="42">
        <v>0</v>
      </c>
      <c r="S638" s="42">
        <v>0</v>
      </c>
      <c r="T638" s="42">
        <v>0</v>
      </c>
      <c r="U638" s="42">
        <v>0</v>
      </c>
      <c r="V638" s="42">
        <v>0</v>
      </c>
      <c r="W638" s="42">
        <v>0</v>
      </c>
      <c r="X638" s="42">
        <v>0</v>
      </c>
      <c r="Y638" s="42">
        <v>0</v>
      </c>
    </row>
    <row r="639" spans="1:25" x14ac:dyDescent="0.25">
      <c r="A639" s="1" t="s">
        <v>4</v>
      </c>
      <c r="B639" s="1" t="s">
        <v>5</v>
      </c>
      <c r="C639" s="91">
        <v>20</v>
      </c>
      <c r="D639" s="92">
        <v>2043</v>
      </c>
      <c r="E639" s="93">
        <v>218367653.40464592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2">
        <v>0</v>
      </c>
      <c r="P639" s="42">
        <v>0</v>
      </c>
      <c r="Q639" s="42">
        <v>0</v>
      </c>
      <c r="R639" s="42">
        <v>0</v>
      </c>
      <c r="S639" s="42">
        <v>0</v>
      </c>
      <c r="T639" s="42">
        <v>0</v>
      </c>
      <c r="U639" s="42">
        <v>0</v>
      </c>
      <c r="V639" s="42">
        <v>0</v>
      </c>
      <c r="W639" s="42">
        <v>0</v>
      </c>
      <c r="X639" s="42">
        <v>0</v>
      </c>
      <c r="Y639" s="42">
        <v>0</v>
      </c>
    </row>
    <row r="640" spans="1:25" x14ac:dyDescent="0.25">
      <c r="A640" s="1" t="s">
        <v>4</v>
      </c>
      <c r="B640" s="1" t="s">
        <v>5</v>
      </c>
      <c r="C640" s="91">
        <v>20</v>
      </c>
      <c r="D640" s="92">
        <v>2044</v>
      </c>
      <c r="E640" s="93">
        <v>220764491.66139385</v>
      </c>
      <c r="F640" s="42">
        <v>0</v>
      </c>
      <c r="G640" s="42">
        <v>0</v>
      </c>
      <c r="H640" s="42">
        <v>0</v>
      </c>
      <c r="I640" s="42">
        <v>0</v>
      </c>
      <c r="J640" s="42">
        <v>0</v>
      </c>
      <c r="K640" s="42">
        <v>0</v>
      </c>
      <c r="L640" s="42">
        <v>0</v>
      </c>
      <c r="M640" s="42">
        <v>0</v>
      </c>
      <c r="N640" s="42">
        <v>0</v>
      </c>
      <c r="O640" s="42">
        <v>0</v>
      </c>
      <c r="P640" s="42">
        <v>0</v>
      </c>
      <c r="Q640" s="42">
        <v>0</v>
      </c>
      <c r="R640" s="42">
        <v>0</v>
      </c>
      <c r="S640" s="42">
        <v>0</v>
      </c>
      <c r="T640" s="42">
        <v>0</v>
      </c>
      <c r="U640" s="42">
        <v>0</v>
      </c>
      <c r="V640" s="42">
        <v>0</v>
      </c>
      <c r="W640" s="42">
        <v>0</v>
      </c>
      <c r="X640" s="42">
        <v>0</v>
      </c>
      <c r="Y640" s="42">
        <v>0</v>
      </c>
    </row>
    <row r="641" spans="1:25" x14ac:dyDescent="0.25">
      <c r="A641" s="1" t="s">
        <v>4</v>
      </c>
      <c r="B641" s="1" t="s">
        <v>5</v>
      </c>
      <c r="C641" s="91">
        <v>20</v>
      </c>
      <c r="D641" s="92">
        <v>2045</v>
      </c>
      <c r="E641" s="93">
        <v>226863002.10411072</v>
      </c>
      <c r="F641" s="42">
        <v>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2">
        <v>0</v>
      </c>
      <c r="P641" s="42">
        <v>0</v>
      </c>
      <c r="Q641" s="42">
        <v>0</v>
      </c>
      <c r="R641" s="42">
        <v>0</v>
      </c>
      <c r="S641" s="42">
        <v>0</v>
      </c>
      <c r="T641" s="42">
        <v>0</v>
      </c>
      <c r="U641" s="42">
        <v>0</v>
      </c>
      <c r="V641" s="42">
        <v>0</v>
      </c>
      <c r="W641" s="42">
        <v>0</v>
      </c>
      <c r="X641" s="42">
        <v>0</v>
      </c>
      <c r="Y641" s="42">
        <v>0</v>
      </c>
    </row>
    <row r="642" spans="1:25" x14ac:dyDescent="0.25">
      <c r="A642" s="1" t="s">
        <v>4</v>
      </c>
      <c r="B642" s="1" t="s">
        <v>5</v>
      </c>
      <c r="C642" s="91">
        <v>20</v>
      </c>
      <c r="D642" s="92">
        <v>2046</v>
      </c>
      <c r="E642" s="93">
        <v>235183407.68704435</v>
      </c>
      <c r="F642" s="42">
        <v>0</v>
      </c>
      <c r="G642" s="42">
        <v>0</v>
      </c>
      <c r="H642" s="42">
        <v>0</v>
      </c>
      <c r="I642" s="42">
        <v>0</v>
      </c>
      <c r="J642" s="42">
        <v>0</v>
      </c>
      <c r="K642" s="42">
        <v>0</v>
      </c>
      <c r="L642" s="42">
        <v>0</v>
      </c>
      <c r="M642" s="42">
        <v>0</v>
      </c>
      <c r="N642" s="42">
        <v>0</v>
      </c>
      <c r="O642" s="42">
        <v>0</v>
      </c>
      <c r="P642" s="42">
        <v>0</v>
      </c>
      <c r="Q642" s="42">
        <v>0</v>
      </c>
      <c r="R642" s="42">
        <v>0</v>
      </c>
      <c r="S642" s="42">
        <v>0</v>
      </c>
      <c r="T642" s="42">
        <v>0</v>
      </c>
      <c r="U642" s="42">
        <v>0</v>
      </c>
      <c r="V642" s="42">
        <v>0</v>
      </c>
      <c r="W642" s="42">
        <v>0</v>
      </c>
      <c r="X642" s="42">
        <v>0</v>
      </c>
      <c r="Y642" s="42">
        <v>0</v>
      </c>
    </row>
    <row r="643" spans="1:25" x14ac:dyDescent="0.25">
      <c r="A643" s="1" t="s">
        <v>4</v>
      </c>
      <c r="B643" s="1" t="s">
        <v>5</v>
      </c>
      <c r="C643" s="91">
        <v>20</v>
      </c>
      <c r="D643" s="92">
        <v>2047</v>
      </c>
      <c r="E643" s="93">
        <v>239700826.30583736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2">
        <v>0</v>
      </c>
      <c r="P643" s="42">
        <v>0</v>
      </c>
      <c r="Q643" s="42">
        <v>0</v>
      </c>
      <c r="R643" s="42">
        <v>0</v>
      </c>
      <c r="S643" s="42">
        <v>0</v>
      </c>
      <c r="T643" s="42">
        <v>0</v>
      </c>
      <c r="U643" s="42">
        <v>0</v>
      </c>
      <c r="V643" s="42">
        <v>0</v>
      </c>
      <c r="W643" s="42">
        <v>0</v>
      </c>
      <c r="X643" s="42">
        <v>0</v>
      </c>
      <c r="Y643" s="42">
        <v>0</v>
      </c>
    </row>
    <row r="644" spans="1:25" x14ac:dyDescent="0.25">
      <c r="A644" s="1" t="s">
        <v>4</v>
      </c>
      <c r="B644" s="1" t="s">
        <v>5</v>
      </c>
      <c r="C644" s="91">
        <v>20</v>
      </c>
      <c r="D644" s="92">
        <v>2048</v>
      </c>
      <c r="E644" s="93">
        <v>248433198.69748759</v>
      </c>
      <c r="F644" s="42">
        <v>0</v>
      </c>
      <c r="G644" s="42">
        <v>0</v>
      </c>
      <c r="H644" s="42">
        <v>0</v>
      </c>
      <c r="I644" s="42">
        <v>0</v>
      </c>
      <c r="J644" s="42">
        <v>0</v>
      </c>
      <c r="K644" s="42">
        <v>0</v>
      </c>
      <c r="L644" s="42">
        <v>0</v>
      </c>
      <c r="M644" s="42">
        <v>0</v>
      </c>
      <c r="N644" s="42">
        <v>0</v>
      </c>
      <c r="O644" s="42">
        <v>0</v>
      </c>
      <c r="P644" s="42">
        <v>0</v>
      </c>
      <c r="Q644" s="42">
        <v>0</v>
      </c>
      <c r="R644" s="42">
        <v>0</v>
      </c>
      <c r="S644" s="42">
        <v>0</v>
      </c>
      <c r="T644" s="42">
        <v>0</v>
      </c>
      <c r="U644" s="42">
        <v>0</v>
      </c>
      <c r="V644" s="42">
        <v>0</v>
      </c>
      <c r="W644" s="42">
        <v>0</v>
      </c>
      <c r="X644" s="42">
        <v>0</v>
      </c>
      <c r="Y644" s="42">
        <v>0</v>
      </c>
    </row>
    <row r="645" spans="1:25" x14ac:dyDescent="0.25">
      <c r="A645" s="1" t="s">
        <v>4</v>
      </c>
      <c r="B645" s="1" t="s">
        <v>5</v>
      </c>
      <c r="C645" s="91">
        <v>20</v>
      </c>
      <c r="D645" s="92">
        <v>2049</v>
      </c>
      <c r="E645" s="93">
        <v>251692823.83068904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2">
        <v>0</v>
      </c>
      <c r="P645" s="42">
        <v>0</v>
      </c>
      <c r="Q645" s="42">
        <v>0</v>
      </c>
      <c r="R645" s="42">
        <v>0</v>
      </c>
      <c r="S645" s="42">
        <v>0</v>
      </c>
      <c r="T645" s="42">
        <v>0</v>
      </c>
      <c r="U645" s="42">
        <v>0</v>
      </c>
      <c r="V645" s="42">
        <v>0</v>
      </c>
      <c r="W645" s="42">
        <v>0</v>
      </c>
      <c r="X645" s="42">
        <v>0</v>
      </c>
      <c r="Y645" s="42">
        <v>0</v>
      </c>
    </row>
    <row r="646" spans="1:25" x14ac:dyDescent="0.25">
      <c r="A646" s="1" t="s">
        <v>4</v>
      </c>
      <c r="B646" s="1" t="s">
        <v>5</v>
      </c>
      <c r="C646" s="91">
        <v>20</v>
      </c>
      <c r="D646" s="92">
        <v>2050</v>
      </c>
      <c r="E646" s="93">
        <v>258681272.59799758</v>
      </c>
      <c r="F646" s="42">
        <v>0</v>
      </c>
      <c r="G646" s="42">
        <v>0</v>
      </c>
      <c r="H646" s="42">
        <v>0</v>
      </c>
      <c r="I646" s="42">
        <v>0</v>
      </c>
      <c r="J646" s="42">
        <v>0</v>
      </c>
      <c r="K646" s="42">
        <v>0</v>
      </c>
      <c r="L646" s="42">
        <v>0</v>
      </c>
      <c r="M646" s="42">
        <v>0</v>
      </c>
      <c r="N646" s="42">
        <v>0</v>
      </c>
      <c r="O646" s="42">
        <v>0</v>
      </c>
      <c r="P646" s="42">
        <v>0</v>
      </c>
      <c r="Q646" s="42">
        <v>0</v>
      </c>
      <c r="R646" s="42">
        <v>0</v>
      </c>
      <c r="S646" s="42">
        <v>0</v>
      </c>
      <c r="T646" s="42">
        <v>0</v>
      </c>
      <c r="U646" s="42">
        <v>0</v>
      </c>
      <c r="V646" s="42">
        <v>0</v>
      </c>
      <c r="W646" s="42">
        <v>0</v>
      </c>
      <c r="X646" s="42">
        <v>0</v>
      </c>
      <c r="Y646" s="42">
        <v>0</v>
      </c>
    </row>
    <row r="647" spans="1:25" x14ac:dyDescent="0.25">
      <c r="A647" s="1" t="s">
        <v>4</v>
      </c>
      <c r="B647" s="1" t="s">
        <v>5</v>
      </c>
      <c r="C647" s="91">
        <v>20</v>
      </c>
      <c r="D647" s="92">
        <v>2051</v>
      </c>
      <c r="E647" s="93">
        <v>267919725.51839018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2">
        <v>0</v>
      </c>
      <c r="P647" s="42">
        <v>0</v>
      </c>
      <c r="Q647" s="42">
        <v>0</v>
      </c>
      <c r="R647" s="42">
        <v>0</v>
      </c>
      <c r="S647" s="42">
        <v>0</v>
      </c>
      <c r="T647" s="42">
        <v>0</v>
      </c>
      <c r="U647" s="42">
        <v>0</v>
      </c>
      <c r="V647" s="42">
        <v>0</v>
      </c>
      <c r="W647" s="42">
        <v>0</v>
      </c>
      <c r="X647" s="42">
        <v>0</v>
      </c>
      <c r="Y647" s="42">
        <v>0</v>
      </c>
    </row>
    <row r="648" spans="1:25" x14ac:dyDescent="0.25">
      <c r="A648" s="1" t="s">
        <v>4</v>
      </c>
      <c r="B648" s="1" t="s">
        <v>5</v>
      </c>
      <c r="D648" s="94" t="s">
        <v>392</v>
      </c>
      <c r="F648" s="95">
        <v>6810781.9128893204</v>
      </c>
      <c r="G648" s="95">
        <v>21346946.522834569</v>
      </c>
      <c r="H648" s="95">
        <v>35644703.584112175</v>
      </c>
      <c r="I648" s="95">
        <v>43161598.425109237</v>
      </c>
      <c r="J648" s="95">
        <v>44349499.664626904</v>
      </c>
      <c r="K648" s="95">
        <v>48358382.569386646</v>
      </c>
      <c r="L648" s="95">
        <v>55785975.989500619</v>
      </c>
      <c r="M648" s="95">
        <v>62942916.173335895</v>
      </c>
      <c r="N648" s="95">
        <v>70259486.003796831</v>
      </c>
      <c r="O648" s="95">
        <v>78063418.91910696</v>
      </c>
      <c r="P648" s="95">
        <v>86388348.591863498</v>
      </c>
      <c r="Q648" s="95">
        <v>94672897.158233434</v>
      </c>
      <c r="R648" s="95">
        <v>102845755.72954641</v>
      </c>
      <c r="S648" s="95">
        <v>111255268.28486302</v>
      </c>
      <c r="T648" s="95">
        <v>119779805.25109774</v>
      </c>
      <c r="U648" s="95">
        <v>128399141.06899682</v>
      </c>
      <c r="V648" s="95">
        <v>137327343.64060828</v>
      </c>
      <c r="W648" s="95">
        <v>146428206.9534815</v>
      </c>
      <c r="X648" s="95">
        <v>155639425.31425455</v>
      </c>
      <c r="Y648" s="95">
        <v>165180714.70891103</v>
      </c>
    </row>
    <row r="649" spans="1:25" x14ac:dyDescent="0.25">
      <c r="A649" s="1" t="s">
        <v>4</v>
      </c>
      <c r="B649" s="1" t="s">
        <v>5</v>
      </c>
      <c r="C649" s="91"/>
      <c r="D649" s="92"/>
      <c r="E649" s="93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</row>
    <row r="650" spans="1:25" x14ac:dyDescent="0.25">
      <c r="A650" s="1" t="s">
        <v>4</v>
      </c>
      <c r="B650" s="1" t="s">
        <v>5</v>
      </c>
      <c r="C650" s="91"/>
      <c r="D650" s="92"/>
      <c r="E650" s="93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</row>
    <row r="651" spans="1:25" x14ac:dyDescent="0.25">
      <c r="A651" s="1" t="s">
        <v>4</v>
      </c>
      <c r="B651" s="1" t="s">
        <v>5</v>
      </c>
      <c r="D651" s="15" t="s">
        <v>397</v>
      </c>
      <c r="E651" t="s">
        <v>211</v>
      </c>
      <c r="F651" s="17">
        <v>2022</v>
      </c>
      <c r="G651" s="17">
        <v>2023</v>
      </c>
      <c r="H651" s="17">
        <v>2024</v>
      </c>
      <c r="I651" s="17">
        <v>2025</v>
      </c>
      <c r="J651" s="17">
        <v>2026</v>
      </c>
      <c r="K651" s="17">
        <v>2027</v>
      </c>
      <c r="L651" s="17">
        <v>2028</v>
      </c>
      <c r="M651" s="17">
        <v>2029</v>
      </c>
      <c r="N651" s="17">
        <v>2030</v>
      </c>
      <c r="O651" s="17">
        <v>2031</v>
      </c>
      <c r="P651" s="17">
        <v>2032</v>
      </c>
      <c r="Q651" s="17">
        <v>2033</v>
      </c>
      <c r="R651" s="17">
        <v>2034</v>
      </c>
      <c r="S651" s="17">
        <v>2035</v>
      </c>
      <c r="T651" s="17">
        <v>2036</v>
      </c>
      <c r="U651" s="17">
        <v>2037</v>
      </c>
      <c r="V651" s="17">
        <v>2038</v>
      </c>
      <c r="W651" s="17">
        <v>2039</v>
      </c>
      <c r="X651" s="17">
        <v>2040</v>
      </c>
      <c r="Y651" s="17">
        <v>2041</v>
      </c>
    </row>
    <row r="652" spans="1:25" x14ac:dyDescent="0.25">
      <c r="A652" s="1" t="s">
        <v>4</v>
      </c>
      <c r="B652" s="1" t="s">
        <v>5</v>
      </c>
      <c r="D652" t="s">
        <v>381</v>
      </c>
      <c r="E652" t="s">
        <v>382</v>
      </c>
      <c r="F652" s="39">
        <v>0</v>
      </c>
      <c r="G652" s="39">
        <v>0</v>
      </c>
      <c r="H652" s="39">
        <v>0</v>
      </c>
      <c r="I652" s="39">
        <v>0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</row>
    <row r="653" spans="1:25" x14ac:dyDescent="0.25">
      <c r="A653" s="1" t="s">
        <v>4</v>
      </c>
      <c r="B653" s="1" t="s">
        <v>5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25" x14ac:dyDescent="0.25">
      <c r="A654" s="1" t="s">
        <v>4</v>
      </c>
      <c r="B654" s="1" t="s">
        <v>5</v>
      </c>
      <c r="D654" t="s">
        <v>383</v>
      </c>
      <c r="E654" t="s">
        <v>384</v>
      </c>
      <c r="F654" s="89">
        <v>40</v>
      </c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25" x14ac:dyDescent="0.25">
      <c r="A655" s="1" t="s">
        <v>4</v>
      </c>
      <c r="B655" s="1" t="s">
        <v>5</v>
      </c>
      <c r="D655" s="17" t="s">
        <v>385</v>
      </c>
      <c r="E655" t="s">
        <v>386</v>
      </c>
      <c r="F655" s="23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25" x14ac:dyDescent="0.25">
      <c r="A656" s="1" t="s">
        <v>4</v>
      </c>
      <c r="B656" s="1" t="s">
        <v>5</v>
      </c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25" x14ac:dyDescent="0.25">
      <c r="A657" s="1" t="s">
        <v>4</v>
      </c>
      <c r="B657" s="1" t="s">
        <v>5</v>
      </c>
      <c r="E657" s="90" t="s">
        <v>387</v>
      </c>
      <c r="F657" s="17">
        <v>2022</v>
      </c>
      <c r="G657" s="17">
        <v>2023</v>
      </c>
      <c r="H657" s="17">
        <v>2024</v>
      </c>
      <c r="I657" s="17">
        <v>2025</v>
      </c>
      <c r="J657" s="17">
        <v>2026</v>
      </c>
      <c r="K657" s="17">
        <v>2027</v>
      </c>
      <c r="L657" s="17">
        <v>2028</v>
      </c>
      <c r="M657" s="17">
        <v>2029</v>
      </c>
      <c r="N657" s="17">
        <v>2030</v>
      </c>
      <c r="O657" s="17">
        <v>2031</v>
      </c>
      <c r="P657" s="17">
        <v>2032</v>
      </c>
      <c r="Q657" s="17">
        <v>2033</v>
      </c>
      <c r="R657" s="17">
        <v>2034</v>
      </c>
      <c r="S657" s="17">
        <v>2035</v>
      </c>
      <c r="T657" s="17">
        <v>2036</v>
      </c>
      <c r="U657" s="17">
        <v>2037</v>
      </c>
      <c r="V657" s="17">
        <v>2038</v>
      </c>
      <c r="W657" s="17">
        <v>2039</v>
      </c>
      <c r="X657" s="17">
        <v>2040</v>
      </c>
      <c r="Y657" s="17">
        <v>2041</v>
      </c>
    </row>
    <row r="658" spans="1:25" x14ac:dyDescent="0.25">
      <c r="A658" s="1" t="s">
        <v>4</v>
      </c>
      <c r="B658" s="1" t="s">
        <v>5</v>
      </c>
      <c r="C658" s="91">
        <v>40</v>
      </c>
      <c r="D658" s="92">
        <v>2022</v>
      </c>
      <c r="E658" s="93">
        <v>0</v>
      </c>
      <c r="F658" s="42">
        <v>0</v>
      </c>
      <c r="G658" s="39">
        <v>0</v>
      </c>
      <c r="H658" s="39">
        <v>0</v>
      </c>
      <c r="I658" s="39">
        <v>0</v>
      </c>
      <c r="J658" s="39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>
        <v>0</v>
      </c>
      <c r="X658" s="39">
        <v>0</v>
      </c>
      <c r="Y658" s="39">
        <v>0</v>
      </c>
    </row>
    <row r="659" spans="1:25" x14ac:dyDescent="0.25">
      <c r="A659" s="1" t="s">
        <v>4</v>
      </c>
      <c r="B659" s="1" t="s">
        <v>5</v>
      </c>
      <c r="C659" s="91">
        <v>40</v>
      </c>
      <c r="D659" s="92">
        <v>2023</v>
      </c>
      <c r="E659" s="93">
        <v>0</v>
      </c>
      <c r="F659" s="42">
        <v>0</v>
      </c>
      <c r="G659" s="39">
        <v>0</v>
      </c>
      <c r="H659" s="39">
        <v>0</v>
      </c>
      <c r="I659" s="39">
        <v>0</v>
      </c>
      <c r="J659" s="39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>
        <v>0</v>
      </c>
      <c r="X659" s="39">
        <v>0</v>
      </c>
      <c r="Y659" s="39">
        <v>0</v>
      </c>
    </row>
    <row r="660" spans="1:25" x14ac:dyDescent="0.25">
      <c r="A660" s="1" t="s">
        <v>4</v>
      </c>
      <c r="B660" s="1" t="s">
        <v>5</v>
      </c>
      <c r="C660" s="91">
        <v>40</v>
      </c>
      <c r="D660" s="92">
        <v>2024</v>
      </c>
      <c r="E660" s="93">
        <v>0</v>
      </c>
      <c r="F660" s="42">
        <v>0</v>
      </c>
      <c r="G660" s="39">
        <v>0</v>
      </c>
      <c r="H660" s="39">
        <v>0</v>
      </c>
      <c r="I660" s="39">
        <v>0</v>
      </c>
      <c r="J660" s="39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>
        <v>0</v>
      </c>
      <c r="X660" s="39">
        <v>0</v>
      </c>
      <c r="Y660" s="39">
        <v>0</v>
      </c>
    </row>
    <row r="661" spans="1:25" x14ac:dyDescent="0.25">
      <c r="A661" s="1" t="s">
        <v>4</v>
      </c>
      <c r="B661" s="1" t="s">
        <v>5</v>
      </c>
      <c r="C661" s="91">
        <v>40</v>
      </c>
      <c r="D661" s="92">
        <v>2025</v>
      </c>
      <c r="E661" s="93">
        <v>0</v>
      </c>
      <c r="F661" s="42">
        <v>0</v>
      </c>
      <c r="G661" s="39">
        <v>0</v>
      </c>
      <c r="H661" s="39">
        <v>0</v>
      </c>
      <c r="I661" s="39">
        <v>0</v>
      </c>
      <c r="J661" s="39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>
        <v>0</v>
      </c>
      <c r="X661" s="39">
        <v>0</v>
      </c>
      <c r="Y661" s="39">
        <v>0</v>
      </c>
    </row>
    <row r="662" spans="1:25" x14ac:dyDescent="0.25">
      <c r="A662" s="1" t="s">
        <v>4</v>
      </c>
      <c r="B662" s="1" t="s">
        <v>5</v>
      </c>
      <c r="C662" s="91">
        <v>40</v>
      </c>
      <c r="D662" s="92">
        <v>2026</v>
      </c>
      <c r="E662" s="93">
        <v>0</v>
      </c>
      <c r="F662" s="42">
        <v>0</v>
      </c>
      <c r="G662" s="39">
        <v>0</v>
      </c>
      <c r="H662" s="39">
        <v>0</v>
      </c>
      <c r="I662" s="39">
        <v>0</v>
      </c>
      <c r="J662" s="39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  <c r="Y662" s="39">
        <v>0</v>
      </c>
    </row>
    <row r="663" spans="1:25" x14ac:dyDescent="0.25">
      <c r="A663" s="1" t="s">
        <v>4</v>
      </c>
      <c r="B663" s="1" t="s">
        <v>5</v>
      </c>
      <c r="C663" s="91">
        <v>40</v>
      </c>
      <c r="D663" s="92">
        <v>2027</v>
      </c>
      <c r="E663" s="93">
        <v>0</v>
      </c>
      <c r="F663" s="42">
        <v>0</v>
      </c>
      <c r="G663" s="39">
        <v>0</v>
      </c>
      <c r="H663" s="39">
        <v>0</v>
      </c>
      <c r="I663" s="39">
        <v>0</v>
      </c>
      <c r="J663" s="39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>
        <v>0</v>
      </c>
      <c r="X663" s="39">
        <v>0</v>
      </c>
      <c r="Y663" s="39">
        <v>0</v>
      </c>
    </row>
    <row r="664" spans="1:25" x14ac:dyDescent="0.25">
      <c r="A664" s="1" t="s">
        <v>4</v>
      </c>
      <c r="B664" s="1" t="s">
        <v>5</v>
      </c>
      <c r="C664" s="91">
        <v>40</v>
      </c>
      <c r="D664" s="92">
        <v>2028</v>
      </c>
      <c r="E664" s="93">
        <v>0</v>
      </c>
      <c r="F664" s="42">
        <v>0</v>
      </c>
      <c r="G664" s="39">
        <v>0</v>
      </c>
      <c r="H664" s="39">
        <v>0</v>
      </c>
      <c r="I664" s="39">
        <v>0</v>
      </c>
      <c r="J664" s="39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  <c r="Y664" s="39">
        <v>0</v>
      </c>
    </row>
    <row r="665" spans="1:25" x14ac:dyDescent="0.25">
      <c r="A665" s="1" t="s">
        <v>4</v>
      </c>
      <c r="B665" s="1" t="s">
        <v>5</v>
      </c>
      <c r="C665" s="91">
        <v>40</v>
      </c>
      <c r="D665" s="92">
        <v>2029</v>
      </c>
      <c r="E665" s="93">
        <v>0</v>
      </c>
      <c r="F665" s="42">
        <v>0</v>
      </c>
      <c r="G665" s="39">
        <v>0</v>
      </c>
      <c r="H665" s="39">
        <v>0</v>
      </c>
      <c r="I665" s="39">
        <v>0</v>
      </c>
      <c r="J665" s="39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  <c r="Y665" s="39">
        <v>0</v>
      </c>
    </row>
    <row r="666" spans="1:25" x14ac:dyDescent="0.25">
      <c r="A666" s="1" t="s">
        <v>4</v>
      </c>
      <c r="B666" s="1" t="s">
        <v>5</v>
      </c>
      <c r="C666" s="91">
        <v>40</v>
      </c>
      <c r="D666" s="92">
        <v>2030</v>
      </c>
      <c r="E666" s="93">
        <v>0</v>
      </c>
      <c r="F666" s="42">
        <v>0</v>
      </c>
      <c r="G666" s="39">
        <v>0</v>
      </c>
      <c r="H666" s="39">
        <v>0</v>
      </c>
      <c r="I666" s="39">
        <v>0</v>
      </c>
      <c r="J666" s="39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>
        <v>0</v>
      </c>
      <c r="X666" s="39">
        <v>0</v>
      </c>
      <c r="Y666" s="39">
        <v>0</v>
      </c>
    </row>
    <row r="667" spans="1:25" x14ac:dyDescent="0.25">
      <c r="A667" s="1" t="s">
        <v>4</v>
      </c>
      <c r="B667" s="1" t="s">
        <v>5</v>
      </c>
      <c r="C667" s="91">
        <v>40</v>
      </c>
      <c r="D667" s="92">
        <v>2031</v>
      </c>
      <c r="E667" s="93">
        <v>0</v>
      </c>
      <c r="F667" s="42">
        <v>0</v>
      </c>
      <c r="G667" s="39">
        <v>0</v>
      </c>
      <c r="H667" s="39">
        <v>0</v>
      </c>
      <c r="I667" s="39">
        <v>0</v>
      </c>
      <c r="J667" s="39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>
        <v>0</v>
      </c>
      <c r="X667" s="39">
        <v>0</v>
      </c>
      <c r="Y667" s="39">
        <v>0</v>
      </c>
    </row>
    <row r="668" spans="1:25" x14ac:dyDescent="0.25">
      <c r="A668" s="1" t="s">
        <v>4</v>
      </c>
      <c r="B668" s="1" t="s">
        <v>5</v>
      </c>
      <c r="C668" s="91">
        <v>40</v>
      </c>
      <c r="D668" s="92">
        <v>2032</v>
      </c>
      <c r="E668" s="93">
        <v>0</v>
      </c>
      <c r="F668" s="42">
        <v>0</v>
      </c>
      <c r="G668" s="39">
        <v>0</v>
      </c>
      <c r="H668" s="39">
        <v>0</v>
      </c>
      <c r="I668" s="39">
        <v>0</v>
      </c>
      <c r="J668" s="39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</row>
    <row r="669" spans="1:25" x14ac:dyDescent="0.25">
      <c r="A669" s="1" t="s">
        <v>4</v>
      </c>
      <c r="B669" s="1" t="s">
        <v>5</v>
      </c>
      <c r="C669" s="91">
        <v>40</v>
      </c>
      <c r="D669" s="92">
        <v>2033</v>
      </c>
      <c r="E669" s="93">
        <v>0</v>
      </c>
      <c r="F669" s="42">
        <v>0</v>
      </c>
      <c r="G669" s="39">
        <v>0</v>
      </c>
      <c r="H669" s="39">
        <v>0</v>
      </c>
      <c r="I669" s="39">
        <v>0</v>
      </c>
      <c r="J669" s="39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>
        <v>0</v>
      </c>
      <c r="X669" s="39">
        <v>0</v>
      </c>
      <c r="Y669" s="39">
        <v>0</v>
      </c>
    </row>
    <row r="670" spans="1:25" x14ac:dyDescent="0.25">
      <c r="A670" s="1" t="s">
        <v>4</v>
      </c>
      <c r="B670" s="1" t="s">
        <v>5</v>
      </c>
      <c r="C670" s="91">
        <v>40</v>
      </c>
      <c r="D670" s="92">
        <v>2034</v>
      </c>
      <c r="E670" s="93">
        <v>0</v>
      </c>
      <c r="F670" s="42">
        <v>0</v>
      </c>
      <c r="G670" s="39">
        <v>0</v>
      </c>
      <c r="H670" s="39">
        <v>0</v>
      </c>
      <c r="I670" s="39">
        <v>0</v>
      </c>
      <c r="J670" s="39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</row>
    <row r="671" spans="1:25" x14ac:dyDescent="0.25">
      <c r="A671" s="1" t="s">
        <v>4</v>
      </c>
      <c r="B671" s="1" t="s">
        <v>5</v>
      </c>
      <c r="C671" s="91">
        <v>40</v>
      </c>
      <c r="D671" s="92">
        <v>2035</v>
      </c>
      <c r="E671" s="93">
        <v>0</v>
      </c>
      <c r="F671" s="42">
        <v>0</v>
      </c>
      <c r="G671" s="39">
        <v>0</v>
      </c>
      <c r="H671" s="39">
        <v>0</v>
      </c>
      <c r="I671" s="39">
        <v>0</v>
      </c>
      <c r="J671" s="39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>
        <v>0</v>
      </c>
      <c r="X671" s="39">
        <v>0</v>
      </c>
      <c r="Y671" s="39">
        <v>0</v>
      </c>
    </row>
    <row r="672" spans="1:25" x14ac:dyDescent="0.25">
      <c r="A672" s="1" t="s">
        <v>4</v>
      </c>
      <c r="B672" s="1" t="s">
        <v>5</v>
      </c>
      <c r="C672" s="91">
        <v>40</v>
      </c>
      <c r="D672" s="92">
        <v>2036</v>
      </c>
      <c r="E672" s="93">
        <v>0</v>
      </c>
      <c r="F672" s="42">
        <v>0</v>
      </c>
      <c r="G672" s="39">
        <v>0</v>
      </c>
      <c r="H672" s="39">
        <v>0</v>
      </c>
      <c r="I672" s="39">
        <v>0</v>
      </c>
      <c r="J672" s="39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9">
        <v>0</v>
      </c>
      <c r="S672" s="39">
        <v>0</v>
      </c>
      <c r="T672" s="39">
        <v>0</v>
      </c>
      <c r="U672" s="39">
        <v>0</v>
      </c>
      <c r="V672" s="39">
        <v>0</v>
      </c>
      <c r="W672" s="39">
        <v>0</v>
      </c>
      <c r="X672" s="39">
        <v>0</v>
      </c>
      <c r="Y672" s="39">
        <v>0</v>
      </c>
    </row>
    <row r="673" spans="1:25" x14ac:dyDescent="0.25">
      <c r="A673" s="1" t="s">
        <v>4</v>
      </c>
      <c r="B673" s="1" t="s">
        <v>5</v>
      </c>
      <c r="C673" s="91">
        <v>40</v>
      </c>
      <c r="D673" s="92">
        <v>2037</v>
      </c>
      <c r="E673" s="93">
        <v>0</v>
      </c>
      <c r="F673" s="42">
        <v>0</v>
      </c>
      <c r="G673" s="39">
        <v>0</v>
      </c>
      <c r="H673" s="39">
        <v>0</v>
      </c>
      <c r="I673" s="39">
        <v>0</v>
      </c>
      <c r="J673" s="39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>
        <v>0</v>
      </c>
      <c r="X673" s="39">
        <v>0</v>
      </c>
      <c r="Y673" s="39">
        <v>0</v>
      </c>
    </row>
    <row r="674" spans="1:25" x14ac:dyDescent="0.25">
      <c r="A674" s="1" t="s">
        <v>4</v>
      </c>
      <c r="B674" s="1" t="s">
        <v>5</v>
      </c>
      <c r="C674" s="91">
        <v>40</v>
      </c>
      <c r="D674" s="92">
        <v>2038</v>
      </c>
      <c r="E674" s="93">
        <v>0</v>
      </c>
      <c r="F674" s="42">
        <v>0</v>
      </c>
      <c r="G674" s="39">
        <v>0</v>
      </c>
      <c r="H674" s="39">
        <v>0</v>
      </c>
      <c r="I674" s="39">
        <v>0</v>
      </c>
      <c r="J674" s="39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</row>
    <row r="675" spans="1:25" x14ac:dyDescent="0.25">
      <c r="A675" s="1" t="s">
        <v>4</v>
      </c>
      <c r="B675" s="1" t="s">
        <v>5</v>
      </c>
      <c r="C675" s="91">
        <v>40</v>
      </c>
      <c r="D675" s="92">
        <v>2039</v>
      </c>
      <c r="E675" s="93">
        <v>0</v>
      </c>
      <c r="F675" s="42">
        <v>0</v>
      </c>
      <c r="G675" s="39">
        <v>0</v>
      </c>
      <c r="H675" s="39">
        <v>0</v>
      </c>
      <c r="I675" s="39">
        <v>0</v>
      </c>
      <c r="J675" s="39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  <c r="Y675" s="39">
        <v>0</v>
      </c>
    </row>
    <row r="676" spans="1:25" x14ac:dyDescent="0.25">
      <c r="A676" s="1" t="s">
        <v>4</v>
      </c>
      <c r="B676" s="1" t="s">
        <v>5</v>
      </c>
      <c r="C676" s="91">
        <v>40</v>
      </c>
      <c r="D676" s="92">
        <v>2040</v>
      </c>
      <c r="E676" s="93">
        <v>0</v>
      </c>
      <c r="F676" s="42">
        <v>0</v>
      </c>
      <c r="G676" s="39">
        <v>0</v>
      </c>
      <c r="H676" s="39">
        <v>0</v>
      </c>
      <c r="I676" s="39">
        <v>0</v>
      </c>
      <c r="J676" s="39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>
        <v>0</v>
      </c>
      <c r="X676" s="39">
        <v>0</v>
      </c>
      <c r="Y676" s="39">
        <v>0</v>
      </c>
    </row>
    <row r="677" spans="1:25" x14ac:dyDescent="0.25">
      <c r="A677" s="1" t="s">
        <v>4</v>
      </c>
      <c r="B677" s="1" t="s">
        <v>5</v>
      </c>
      <c r="C677" s="91">
        <v>40</v>
      </c>
      <c r="D677" s="92">
        <v>2041</v>
      </c>
      <c r="E677" s="93">
        <v>0</v>
      </c>
      <c r="F677" s="42">
        <v>0</v>
      </c>
      <c r="G677" s="39">
        <v>0</v>
      </c>
      <c r="H677" s="39">
        <v>0</v>
      </c>
      <c r="I677" s="39">
        <v>0</v>
      </c>
      <c r="J677" s="39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</row>
    <row r="678" spans="1:25" x14ac:dyDescent="0.25">
      <c r="A678" s="1" t="s">
        <v>4</v>
      </c>
      <c r="B678" s="1" t="s">
        <v>5</v>
      </c>
      <c r="C678" s="91">
        <v>40</v>
      </c>
      <c r="D678" s="92">
        <v>2042</v>
      </c>
      <c r="E678" s="93">
        <v>0</v>
      </c>
      <c r="F678" s="42">
        <v>0</v>
      </c>
      <c r="G678" s="39">
        <v>0</v>
      </c>
      <c r="H678" s="39">
        <v>0</v>
      </c>
      <c r="I678" s="39">
        <v>0</v>
      </c>
      <c r="J678" s="39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>
        <v>0</v>
      </c>
      <c r="X678" s="39">
        <v>0</v>
      </c>
      <c r="Y678" s="39">
        <v>0</v>
      </c>
    </row>
    <row r="679" spans="1:25" x14ac:dyDescent="0.25">
      <c r="A679" s="1" t="s">
        <v>4</v>
      </c>
      <c r="B679" s="1" t="s">
        <v>5</v>
      </c>
      <c r="C679" s="91">
        <v>40</v>
      </c>
      <c r="D679" s="92">
        <v>2043</v>
      </c>
      <c r="E679" s="93">
        <v>0</v>
      </c>
      <c r="F679" s="42">
        <v>0</v>
      </c>
      <c r="G679" s="39">
        <v>0</v>
      </c>
      <c r="H679" s="39">
        <v>0</v>
      </c>
      <c r="I679" s="39">
        <v>0</v>
      </c>
      <c r="J679" s="39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</row>
    <row r="680" spans="1:25" x14ac:dyDescent="0.25">
      <c r="A680" s="1" t="s">
        <v>4</v>
      </c>
      <c r="B680" s="1" t="s">
        <v>5</v>
      </c>
      <c r="C680" s="91">
        <v>40</v>
      </c>
      <c r="D680" s="92">
        <v>2044</v>
      </c>
      <c r="E680" s="93">
        <v>0</v>
      </c>
      <c r="F680" s="42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</row>
    <row r="681" spans="1:25" x14ac:dyDescent="0.25">
      <c r="A681" s="1" t="s">
        <v>4</v>
      </c>
      <c r="B681" s="1" t="s">
        <v>5</v>
      </c>
      <c r="C681" s="91">
        <v>40</v>
      </c>
      <c r="D681" s="92">
        <v>2045</v>
      </c>
      <c r="E681" s="93">
        <v>0</v>
      </c>
      <c r="F681" s="42">
        <v>0</v>
      </c>
      <c r="G681" s="39">
        <v>0</v>
      </c>
      <c r="H681" s="39">
        <v>0</v>
      </c>
      <c r="I681" s="39">
        <v>0</v>
      </c>
      <c r="J681" s="39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0</v>
      </c>
      <c r="T681" s="39">
        <v>0</v>
      </c>
      <c r="U681" s="39">
        <v>0</v>
      </c>
      <c r="V681" s="39">
        <v>0</v>
      </c>
      <c r="W681" s="39">
        <v>0</v>
      </c>
      <c r="X681" s="39">
        <v>0</v>
      </c>
      <c r="Y681" s="39">
        <v>0</v>
      </c>
    </row>
    <row r="682" spans="1:25" x14ac:dyDescent="0.25">
      <c r="A682" s="1" t="s">
        <v>4</v>
      </c>
      <c r="B682" s="1" t="s">
        <v>5</v>
      </c>
      <c r="C682" s="91">
        <v>40</v>
      </c>
      <c r="D682" s="92">
        <v>2046</v>
      </c>
      <c r="E682" s="93">
        <v>0</v>
      </c>
      <c r="F682" s="42">
        <v>0</v>
      </c>
      <c r="G682" s="39">
        <v>0</v>
      </c>
      <c r="H682" s="39">
        <v>0</v>
      </c>
      <c r="I682" s="39">
        <v>0</v>
      </c>
      <c r="J682" s="39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0</v>
      </c>
      <c r="Y682" s="39">
        <v>0</v>
      </c>
    </row>
    <row r="683" spans="1:25" x14ac:dyDescent="0.25">
      <c r="A683" s="1" t="s">
        <v>4</v>
      </c>
      <c r="B683" s="1" t="s">
        <v>5</v>
      </c>
      <c r="C683" s="91">
        <v>40</v>
      </c>
      <c r="D683" s="92">
        <v>2047</v>
      </c>
      <c r="E683" s="93">
        <v>0</v>
      </c>
      <c r="F683" s="42">
        <v>0</v>
      </c>
      <c r="G683" s="39">
        <v>0</v>
      </c>
      <c r="H683" s="39">
        <v>0</v>
      </c>
      <c r="I683" s="39">
        <v>0</v>
      </c>
      <c r="J683" s="39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</row>
    <row r="684" spans="1:25" x14ac:dyDescent="0.25">
      <c r="A684" s="1" t="s">
        <v>4</v>
      </c>
      <c r="B684" s="1" t="s">
        <v>5</v>
      </c>
      <c r="C684" s="91">
        <v>40</v>
      </c>
      <c r="D684" s="92">
        <v>2048</v>
      </c>
      <c r="E684" s="93">
        <v>0</v>
      </c>
      <c r="F684" s="42">
        <v>0</v>
      </c>
      <c r="G684" s="39">
        <v>0</v>
      </c>
      <c r="H684" s="39">
        <v>0</v>
      </c>
      <c r="I684" s="39">
        <v>0</v>
      </c>
      <c r="J684" s="39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</row>
    <row r="685" spans="1:25" x14ac:dyDescent="0.25">
      <c r="A685" s="1" t="s">
        <v>4</v>
      </c>
      <c r="B685" s="1" t="s">
        <v>5</v>
      </c>
      <c r="C685" s="91">
        <v>40</v>
      </c>
      <c r="D685" s="92">
        <v>2049</v>
      </c>
      <c r="E685" s="93">
        <v>0</v>
      </c>
      <c r="F685" s="42">
        <v>0</v>
      </c>
      <c r="G685" s="39">
        <v>0</v>
      </c>
      <c r="H685" s="39">
        <v>0</v>
      </c>
      <c r="I685" s="39">
        <v>0</v>
      </c>
      <c r="J685" s="39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</row>
    <row r="686" spans="1:25" x14ac:dyDescent="0.25">
      <c r="A686" s="1" t="s">
        <v>4</v>
      </c>
      <c r="B686" s="1" t="s">
        <v>5</v>
      </c>
      <c r="C686" s="91">
        <v>40</v>
      </c>
      <c r="D686" s="92">
        <v>2050</v>
      </c>
      <c r="E686" s="93">
        <v>0</v>
      </c>
      <c r="F686" s="42">
        <v>0</v>
      </c>
      <c r="G686" s="39">
        <v>0</v>
      </c>
      <c r="H686" s="39">
        <v>0</v>
      </c>
      <c r="I686" s="39">
        <v>0</v>
      </c>
      <c r="J686" s="39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</row>
    <row r="687" spans="1:25" x14ac:dyDescent="0.25">
      <c r="A687" s="1" t="s">
        <v>4</v>
      </c>
      <c r="B687" s="1" t="s">
        <v>5</v>
      </c>
      <c r="C687" s="91">
        <v>40</v>
      </c>
      <c r="D687" s="92">
        <v>2051</v>
      </c>
      <c r="E687" s="93">
        <v>0</v>
      </c>
      <c r="F687" s="42">
        <v>0</v>
      </c>
      <c r="G687" s="39">
        <v>0</v>
      </c>
      <c r="H687" s="39">
        <v>0</v>
      </c>
      <c r="I687" s="39">
        <v>0</v>
      </c>
      <c r="J687" s="39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</row>
    <row r="688" spans="1:25" x14ac:dyDescent="0.25">
      <c r="A688" s="1" t="s">
        <v>4</v>
      </c>
      <c r="B688" s="1" t="s">
        <v>5</v>
      </c>
      <c r="D688" s="94" t="s">
        <v>388</v>
      </c>
      <c r="F688" s="95">
        <v>0</v>
      </c>
      <c r="G688" s="95">
        <v>0</v>
      </c>
      <c r="H688" s="95">
        <v>0</v>
      </c>
      <c r="I688" s="95">
        <v>0</v>
      </c>
      <c r="J688" s="95">
        <v>0</v>
      </c>
      <c r="K688" s="95">
        <v>0</v>
      </c>
      <c r="L688" s="95">
        <v>0</v>
      </c>
      <c r="M688" s="95">
        <v>0</v>
      </c>
      <c r="N688" s="95">
        <v>0</v>
      </c>
      <c r="O688" s="95">
        <v>0</v>
      </c>
      <c r="P688" s="95">
        <v>0</v>
      </c>
      <c r="Q688" s="95">
        <v>0</v>
      </c>
      <c r="R688" s="95">
        <v>0</v>
      </c>
      <c r="S688" s="95">
        <v>0</v>
      </c>
      <c r="T688" s="95">
        <v>0</v>
      </c>
      <c r="U688" s="95">
        <v>0</v>
      </c>
      <c r="V688" s="95">
        <v>0</v>
      </c>
      <c r="W688" s="95">
        <v>0</v>
      </c>
      <c r="X688" s="95">
        <v>0</v>
      </c>
      <c r="Y688" s="95">
        <v>0</v>
      </c>
    </row>
    <row r="689" spans="1:25" x14ac:dyDescent="0.25">
      <c r="A689" s="1" t="s">
        <v>4</v>
      </c>
      <c r="B689" s="1" t="s">
        <v>5</v>
      </c>
      <c r="D689" s="94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</row>
    <row r="690" spans="1:25" x14ac:dyDescent="0.25">
      <c r="A690" s="1" t="s">
        <v>4</v>
      </c>
      <c r="B690" s="1" t="s">
        <v>5</v>
      </c>
      <c r="F690" s="17">
        <v>2022</v>
      </c>
      <c r="G690" s="17">
        <v>2023</v>
      </c>
      <c r="H690" s="17">
        <v>2024</v>
      </c>
      <c r="I690" s="17">
        <v>2025</v>
      </c>
      <c r="J690" s="17">
        <v>2026</v>
      </c>
      <c r="K690" s="17">
        <v>2027</v>
      </c>
      <c r="L690" s="17">
        <v>2028</v>
      </c>
      <c r="M690" s="17">
        <v>2029</v>
      </c>
      <c r="N690" s="17">
        <v>2030</v>
      </c>
      <c r="O690" s="17">
        <v>2031</v>
      </c>
      <c r="P690" s="17">
        <v>2032</v>
      </c>
      <c r="Q690" s="17">
        <v>2033</v>
      </c>
      <c r="R690" s="17">
        <v>2034</v>
      </c>
      <c r="S690" s="17">
        <v>2035</v>
      </c>
      <c r="T690" s="17">
        <v>2036</v>
      </c>
      <c r="U690" s="17">
        <v>2037</v>
      </c>
      <c r="V690" s="17">
        <v>2038</v>
      </c>
      <c r="W690" s="17">
        <v>2039</v>
      </c>
      <c r="X690" s="17">
        <v>2040</v>
      </c>
      <c r="Y690" s="17">
        <v>2041</v>
      </c>
    </row>
    <row r="691" spans="1:25" x14ac:dyDescent="0.25">
      <c r="A691" s="1" t="s">
        <v>4</v>
      </c>
      <c r="B691" s="1" t="s">
        <v>5</v>
      </c>
      <c r="D691" s="15" t="s">
        <v>398</v>
      </c>
      <c r="E691" t="s">
        <v>211</v>
      </c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25" x14ac:dyDescent="0.25">
      <c r="A692" s="1" t="s">
        <v>4</v>
      </c>
      <c r="B692" s="1" t="s">
        <v>5</v>
      </c>
      <c r="D692" s="97" t="s">
        <v>390</v>
      </c>
      <c r="E692" t="s">
        <v>391</v>
      </c>
      <c r="F692" s="89">
        <v>20</v>
      </c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25" x14ac:dyDescent="0.25">
      <c r="A693" s="1" t="s">
        <v>4</v>
      </c>
      <c r="B693" s="1" t="s">
        <v>5</v>
      </c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25" x14ac:dyDescent="0.25">
      <c r="A694" s="1" t="s">
        <v>4</v>
      </c>
      <c r="B694" s="1" t="s">
        <v>5</v>
      </c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25" x14ac:dyDescent="0.25">
      <c r="A695" s="1" t="s">
        <v>4</v>
      </c>
      <c r="B695" s="1" t="s">
        <v>5</v>
      </c>
      <c r="E695" s="90" t="s">
        <v>387</v>
      </c>
      <c r="F695" s="17">
        <v>2022</v>
      </c>
      <c r="G695" s="17">
        <v>2023</v>
      </c>
      <c r="H695" s="17">
        <v>2024</v>
      </c>
      <c r="I695" s="17">
        <v>2025</v>
      </c>
      <c r="J695" s="17">
        <v>2026</v>
      </c>
      <c r="K695" s="17">
        <v>2027</v>
      </c>
      <c r="L695" s="17">
        <v>2028</v>
      </c>
      <c r="M695" s="17">
        <v>2029</v>
      </c>
      <c r="N695" s="17">
        <v>2030</v>
      </c>
      <c r="O695" s="17">
        <v>2031</v>
      </c>
      <c r="P695" s="17">
        <v>2032</v>
      </c>
      <c r="Q695" s="17">
        <v>2033</v>
      </c>
      <c r="R695" s="17">
        <v>2034</v>
      </c>
      <c r="S695" s="17">
        <v>2035</v>
      </c>
      <c r="T695" s="17">
        <v>2036</v>
      </c>
      <c r="U695" s="17">
        <v>2037</v>
      </c>
      <c r="V695" s="17">
        <v>2038</v>
      </c>
      <c r="W695" s="17">
        <v>2039</v>
      </c>
      <c r="X695" s="17">
        <v>2040</v>
      </c>
      <c r="Y695" s="17">
        <v>2041</v>
      </c>
    </row>
    <row r="696" spans="1:25" x14ac:dyDescent="0.25">
      <c r="A696" s="1" t="s">
        <v>4</v>
      </c>
      <c r="B696" s="1" t="s">
        <v>5</v>
      </c>
      <c r="C696" s="91">
        <v>20</v>
      </c>
      <c r="D696" s="92">
        <v>2022</v>
      </c>
      <c r="E696" s="93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>
        <v>0</v>
      </c>
      <c r="X696" s="42">
        <v>0</v>
      </c>
      <c r="Y696" s="42">
        <v>0</v>
      </c>
    </row>
    <row r="697" spans="1:25" x14ac:dyDescent="0.25">
      <c r="A697" s="1" t="s">
        <v>4</v>
      </c>
      <c r="B697" s="1" t="s">
        <v>5</v>
      </c>
      <c r="C697" s="91">
        <v>20</v>
      </c>
      <c r="D697" s="92">
        <v>2023</v>
      </c>
      <c r="E697" s="93">
        <v>0</v>
      </c>
      <c r="F697" s="42">
        <v>0</v>
      </c>
      <c r="G697" s="42">
        <v>0</v>
      </c>
      <c r="H697" s="42">
        <v>0</v>
      </c>
      <c r="I697" s="42">
        <v>0</v>
      </c>
      <c r="J697" s="42">
        <v>0</v>
      </c>
      <c r="K697" s="42">
        <v>0</v>
      </c>
      <c r="L697" s="42">
        <v>0</v>
      </c>
      <c r="M697" s="42">
        <v>0</v>
      </c>
      <c r="N697" s="42">
        <v>0</v>
      </c>
      <c r="O697" s="42">
        <v>0</v>
      </c>
      <c r="P697" s="42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42">
        <v>0</v>
      </c>
      <c r="X697" s="42">
        <v>0</v>
      </c>
      <c r="Y697" s="42">
        <v>0</v>
      </c>
    </row>
    <row r="698" spans="1:25" x14ac:dyDescent="0.25">
      <c r="A698" s="1" t="s">
        <v>4</v>
      </c>
      <c r="B698" s="1" t="s">
        <v>5</v>
      </c>
      <c r="C698" s="91">
        <v>20</v>
      </c>
      <c r="D698" s="92">
        <v>2024</v>
      </c>
      <c r="E698" s="93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>
        <v>0</v>
      </c>
      <c r="X698" s="42">
        <v>0</v>
      </c>
      <c r="Y698" s="42">
        <v>0</v>
      </c>
    </row>
    <row r="699" spans="1:25" x14ac:dyDescent="0.25">
      <c r="A699" s="1" t="s">
        <v>4</v>
      </c>
      <c r="B699" s="1" t="s">
        <v>5</v>
      </c>
      <c r="C699" s="91">
        <v>20</v>
      </c>
      <c r="D699" s="92">
        <v>2025</v>
      </c>
      <c r="E699" s="93">
        <v>0</v>
      </c>
      <c r="F699" s="42">
        <v>0</v>
      </c>
      <c r="G699" s="42">
        <v>0</v>
      </c>
      <c r="H699" s="42">
        <v>0</v>
      </c>
      <c r="I699" s="42">
        <v>0</v>
      </c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>
        <v>0</v>
      </c>
      <c r="X699" s="42">
        <v>0</v>
      </c>
      <c r="Y699" s="42">
        <v>0</v>
      </c>
    </row>
    <row r="700" spans="1:25" x14ac:dyDescent="0.25">
      <c r="A700" s="1" t="s">
        <v>4</v>
      </c>
      <c r="B700" s="1" t="s">
        <v>5</v>
      </c>
      <c r="C700" s="91">
        <v>20</v>
      </c>
      <c r="D700" s="92">
        <v>2026</v>
      </c>
      <c r="E700" s="93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0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42">
        <v>0</v>
      </c>
      <c r="X700" s="42">
        <v>0</v>
      </c>
      <c r="Y700" s="42">
        <v>0</v>
      </c>
    </row>
    <row r="701" spans="1:25" x14ac:dyDescent="0.25">
      <c r="A701" s="1" t="s">
        <v>4</v>
      </c>
      <c r="B701" s="1" t="s">
        <v>5</v>
      </c>
      <c r="C701" s="91">
        <v>20</v>
      </c>
      <c r="D701" s="92">
        <v>2027</v>
      </c>
      <c r="E701" s="93">
        <v>0</v>
      </c>
      <c r="F701" s="42">
        <v>0</v>
      </c>
      <c r="G701" s="42">
        <v>0</v>
      </c>
      <c r="H701" s="42">
        <v>0</v>
      </c>
      <c r="I701" s="42">
        <v>0</v>
      </c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>
        <v>0</v>
      </c>
      <c r="X701" s="42">
        <v>0</v>
      </c>
      <c r="Y701" s="42">
        <v>0</v>
      </c>
    </row>
    <row r="702" spans="1:25" x14ac:dyDescent="0.25">
      <c r="A702" s="1" t="s">
        <v>4</v>
      </c>
      <c r="B702" s="1" t="s">
        <v>5</v>
      </c>
      <c r="C702" s="91">
        <v>20</v>
      </c>
      <c r="D702" s="92">
        <v>2028</v>
      </c>
      <c r="E702" s="93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42">
        <v>0</v>
      </c>
      <c r="X702" s="42">
        <v>0</v>
      </c>
      <c r="Y702" s="42">
        <v>0</v>
      </c>
    </row>
    <row r="703" spans="1:25" x14ac:dyDescent="0.25">
      <c r="A703" s="1" t="s">
        <v>4</v>
      </c>
      <c r="B703" s="1" t="s">
        <v>5</v>
      </c>
      <c r="C703" s="91">
        <v>20</v>
      </c>
      <c r="D703" s="92">
        <v>2029</v>
      </c>
      <c r="E703" s="93">
        <v>0</v>
      </c>
      <c r="F703" s="42">
        <v>0</v>
      </c>
      <c r="G703" s="42">
        <v>0</v>
      </c>
      <c r="H703" s="42">
        <v>0</v>
      </c>
      <c r="I703" s="42">
        <v>0</v>
      </c>
      <c r="J703" s="42">
        <v>0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0</v>
      </c>
      <c r="Q703" s="42">
        <v>0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42">
        <v>0</v>
      </c>
      <c r="X703" s="42">
        <v>0</v>
      </c>
      <c r="Y703" s="42">
        <v>0</v>
      </c>
    </row>
    <row r="704" spans="1:25" x14ac:dyDescent="0.25">
      <c r="A704" s="1" t="s">
        <v>4</v>
      </c>
      <c r="B704" s="1" t="s">
        <v>5</v>
      </c>
      <c r="C704" s="91">
        <v>20</v>
      </c>
      <c r="D704" s="92">
        <v>2030</v>
      </c>
      <c r="E704" s="93">
        <v>0</v>
      </c>
      <c r="F704" s="42">
        <v>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>
        <v>0</v>
      </c>
      <c r="X704" s="42">
        <v>0</v>
      </c>
      <c r="Y704" s="42">
        <v>0</v>
      </c>
    </row>
    <row r="705" spans="1:25" x14ac:dyDescent="0.25">
      <c r="A705" s="1" t="s">
        <v>4</v>
      </c>
      <c r="B705" s="1" t="s">
        <v>5</v>
      </c>
      <c r="C705" s="91">
        <v>20</v>
      </c>
      <c r="D705" s="92">
        <v>2031</v>
      </c>
      <c r="E705" s="93">
        <v>0</v>
      </c>
      <c r="F705" s="42">
        <v>0</v>
      </c>
      <c r="G705" s="42">
        <v>0</v>
      </c>
      <c r="H705" s="42">
        <v>0</v>
      </c>
      <c r="I705" s="42">
        <v>0</v>
      </c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>
        <v>0</v>
      </c>
      <c r="X705" s="42">
        <v>0</v>
      </c>
      <c r="Y705" s="42">
        <v>0</v>
      </c>
    </row>
    <row r="706" spans="1:25" x14ac:dyDescent="0.25">
      <c r="A706" s="1" t="s">
        <v>4</v>
      </c>
      <c r="B706" s="1" t="s">
        <v>5</v>
      </c>
      <c r="C706" s="91">
        <v>20</v>
      </c>
      <c r="D706" s="92">
        <v>2032</v>
      </c>
      <c r="E706" s="93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42">
        <v>0</v>
      </c>
      <c r="X706" s="42">
        <v>0</v>
      </c>
      <c r="Y706" s="42">
        <v>0</v>
      </c>
    </row>
    <row r="707" spans="1:25" x14ac:dyDescent="0.25">
      <c r="A707" s="1" t="s">
        <v>4</v>
      </c>
      <c r="B707" s="1" t="s">
        <v>5</v>
      </c>
      <c r="C707" s="91">
        <v>20</v>
      </c>
      <c r="D707" s="92">
        <v>2033</v>
      </c>
      <c r="E707" s="93">
        <v>0</v>
      </c>
      <c r="F707" s="42">
        <v>0</v>
      </c>
      <c r="G707" s="42">
        <v>0</v>
      </c>
      <c r="H707" s="42">
        <v>0</v>
      </c>
      <c r="I707" s="42">
        <v>0</v>
      </c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>
        <v>0</v>
      </c>
      <c r="X707" s="42">
        <v>0</v>
      </c>
      <c r="Y707" s="42">
        <v>0</v>
      </c>
    </row>
    <row r="708" spans="1:25" x14ac:dyDescent="0.25">
      <c r="A708" s="1" t="s">
        <v>4</v>
      </c>
      <c r="B708" s="1" t="s">
        <v>5</v>
      </c>
      <c r="C708" s="91">
        <v>20</v>
      </c>
      <c r="D708" s="92">
        <v>2034</v>
      </c>
      <c r="E708" s="93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2">
        <v>0</v>
      </c>
      <c r="P708" s="42">
        <v>0</v>
      </c>
      <c r="Q708" s="42">
        <v>0</v>
      </c>
      <c r="R708" s="42">
        <v>0</v>
      </c>
      <c r="S708" s="42">
        <v>0</v>
      </c>
      <c r="T708" s="42">
        <v>0</v>
      </c>
      <c r="U708" s="42">
        <v>0</v>
      </c>
      <c r="V708" s="42">
        <v>0</v>
      </c>
      <c r="W708" s="42">
        <v>0</v>
      </c>
      <c r="X708" s="42">
        <v>0</v>
      </c>
      <c r="Y708" s="42">
        <v>0</v>
      </c>
    </row>
    <row r="709" spans="1:25" x14ac:dyDescent="0.25">
      <c r="A709" s="1" t="s">
        <v>4</v>
      </c>
      <c r="B709" s="1" t="s">
        <v>5</v>
      </c>
      <c r="C709" s="91">
        <v>20</v>
      </c>
      <c r="D709" s="92">
        <v>2035</v>
      </c>
      <c r="E709" s="93">
        <v>0</v>
      </c>
      <c r="F709" s="42">
        <v>0</v>
      </c>
      <c r="G709" s="42">
        <v>0</v>
      </c>
      <c r="H709" s="42">
        <v>0</v>
      </c>
      <c r="I709" s="42">
        <v>0</v>
      </c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>
        <v>0</v>
      </c>
      <c r="X709" s="42">
        <v>0</v>
      </c>
      <c r="Y709" s="42">
        <v>0</v>
      </c>
    </row>
    <row r="710" spans="1:25" x14ac:dyDescent="0.25">
      <c r="A710" s="1" t="s">
        <v>4</v>
      </c>
      <c r="B710" s="1" t="s">
        <v>5</v>
      </c>
      <c r="C710" s="91">
        <v>20</v>
      </c>
      <c r="D710" s="92">
        <v>2036</v>
      </c>
      <c r="E710" s="93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2">
        <v>0</v>
      </c>
      <c r="P710" s="42">
        <v>0</v>
      </c>
      <c r="Q710" s="42">
        <v>0</v>
      </c>
      <c r="R710" s="42">
        <v>0</v>
      </c>
      <c r="S710" s="42">
        <v>0</v>
      </c>
      <c r="T710" s="42">
        <v>0</v>
      </c>
      <c r="U710" s="42">
        <v>0</v>
      </c>
      <c r="V710" s="42">
        <v>0</v>
      </c>
      <c r="W710" s="42">
        <v>0</v>
      </c>
      <c r="X710" s="42">
        <v>0</v>
      </c>
      <c r="Y710" s="42">
        <v>0</v>
      </c>
    </row>
    <row r="711" spans="1:25" x14ac:dyDescent="0.25">
      <c r="A711" s="1" t="s">
        <v>4</v>
      </c>
      <c r="B711" s="1" t="s">
        <v>5</v>
      </c>
      <c r="C711" s="91">
        <v>20</v>
      </c>
      <c r="D711" s="92">
        <v>2037</v>
      </c>
      <c r="E711" s="93">
        <v>0</v>
      </c>
      <c r="F711" s="42">
        <v>0</v>
      </c>
      <c r="G711" s="42">
        <v>0</v>
      </c>
      <c r="H711" s="42">
        <v>0</v>
      </c>
      <c r="I711" s="42">
        <v>0</v>
      </c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0</v>
      </c>
      <c r="S711" s="42">
        <v>0</v>
      </c>
      <c r="T711" s="42">
        <v>0</v>
      </c>
      <c r="U711" s="42">
        <v>0</v>
      </c>
      <c r="V711" s="42">
        <v>0</v>
      </c>
      <c r="W711" s="42">
        <v>0</v>
      </c>
      <c r="X711" s="42">
        <v>0</v>
      </c>
      <c r="Y711" s="42">
        <v>0</v>
      </c>
    </row>
    <row r="712" spans="1:25" x14ac:dyDescent="0.25">
      <c r="A712" s="1" t="s">
        <v>4</v>
      </c>
      <c r="B712" s="1" t="s">
        <v>5</v>
      </c>
      <c r="C712" s="91">
        <v>20</v>
      </c>
      <c r="D712" s="92">
        <v>2038</v>
      </c>
      <c r="E712" s="93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2">
        <v>0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>
        <v>0</v>
      </c>
      <c r="X712" s="42">
        <v>0</v>
      </c>
      <c r="Y712" s="42">
        <v>0</v>
      </c>
    </row>
    <row r="713" spans="1:25" x14ac:dyDescent="0.25">
      <c r="A713" s="1" t="s">
        <v>4</v>
      </c>
      <c r="B713" s="1" t="s">
        <v>5</v>
      </c>
      <c r="C713" s="91">
        <v>20</v>
      </c>
      <c r="D713" s="92">
        <v>2039</v>
      </c>
      <c r="E713" s="93">
        <v>0</v>
      </c>
      <c r="F713" s="42">
        <v>0</v>
      </c>
      <c r="G713" s="42">
        <v>0</v>
      </c>
      <c r="H713" s="42">
        <v>0</v>
      </c>
      <c r="I713" s="42">
        <v>0</v>
      </c>
      <c r="J713" s="42">
        <v>0</v>
      </c>
      <c r="K713" s="42">
        <v>0</v>
      </c>
      <c r="L713" s="42">
        <v>0</v>
      </c>
      <c r="M713" s="42">
        <v>0</v>
      </c>
      <c r="N713" s="42">
        <v>0</v>
      </c>
      <c r="O713" s="42">
        <v>0</v>
      </c>
      <c r="P713" s="42">
        <v>0</v>
      </c>
      <c r="Q713" s="42">
        <v>0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42">
        <v>0</v>
      </c>
      <c r="X713" s="42">
        <v>0</v>
      </c>
      <c r="Y713" s="42">
        <v>0</v>
      </c>
    </row>
    <row r="714" spans="1:25" x14ac:dyDescent="0.25">
      <c r="A714" s="1" t="s">
        <v>4</v>
      </c>
      <c r="B714" s="1" t="s">
        <v>5</v>
      </c>
      <c r="C714" s="91">
        <v>20</v>
      </c>
      <c r="D714" s="92">
        <v>2040</v>
      </c>
      <c r="E714" s="93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2">
        <v>0</v>
      </c>
      <c r="P714" s="42">
        <v>0</v>
      </c>
      <c r="Q714" s="42">
        <v>0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>
        <v>0</v>
      </c>
      <c r="X714" s="42">
        <v>0</v>
      </c>
      <c r="Y714" s="42">
        <v>0</v>
      </c>
    </row>
    <row r="715" spans="1:25" x14ac:dyDescent="0.25">
      <c r="A715" s="1" t="s">
        <v>4</v>
      </c>
      <c r="B715" s="1" t="s">
        <v>5</v>
      </c>
      <c r="C715" s="91">
        <v>20</v>
      </c>
      <c r="D715" s="92">
        <v>2041</v>
      </c>
      <c r="E715" s="93">
        <v>0</v>
      </c>
      <c r="F715" s="42">
        <v>0</v>
      </c>
      <c r="G715" s="42">
        <v>0</v>
      </c>
      <c r="H715" s="42">
        <v>0</v>
      </c>
      <c r="I715" s="42">
        <v>0</v>
      </c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>
        <v>0</v>
      </c>
      <c r="X715" s="42">
        <v>0</v>
      </c>
      <c r="Y715" s="42">
        <v>0</v>
      </c>
    </row>
    <row r="716" spans="1:25" x14ac:dyDescent="0.25">
      <c r="A716" s="1" t="s">
        <v>4</v>
      </c>
      <c r="B716" s="1" t="s">
        <v>5</v>
      </c>
      <c r="C716" s="91">
        <v>20</v>
      </c>
      <c r="D716" s="92">
        <v>2042</v>
      </c>
      <c r="E716" s="93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2">
        <v>0</v>
      </c>
      <c r="P716" s="42">
        <v>0</v>
      </c>
      <c r="Q716" s="42">
        <v>0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42">
        <v>0</v>
      </c>
      <c r="X716" s="42">
        <v>0</v>
      </c>
      <c r="Y716" s="42">
        <v>0</v>
      </c>
    </row>
    <row r="717" spans="1:25" x14ac:dyDescent="0.25">
      <c r="A717" s="1" t="s">
        <v>4</v>
      </c>
      <c r="B717" s="1" t="s">
        <v>5</v>
      </c>
      <c r="C717" s="91">
        <v>20</v>
      </c>
      <c r="D717" s="92">
        <v>2043</v>
      </c>
      <c r="E717" s="93">
        <v>0</v>
      </c>
      <c r="F717" s="42">
        <v>0</v>
      </c>
      <c r="G717" s="42">
        <v>0</v>
      </c>
      <c r="H717" s="42">
        <v>0</v>
      </c>
      <c r="I717" s="42">
        <v>0</v>
      </c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>
        <v>0</v>
      </c>
      <c r="X717" s="42">
        <v>0</v>
      </c>
      <c r="Y717" s="42">
        <v>0</v>
      </c>
    </row>
    <row r="718" spans="1:25" x14ac:dyDescent="0.25">
      <c r="A718" s="1" t="s">
        <v>4</v>
      </c>
      <c r="B718" s="1" t="s">
        <v>5</v>
      </c>
      <c r="C718" s="91">
        <v>20</v>
      </c>
      <c r="D718" s="92">
        <v>2044</v>
      </c>
      <c r="E718" s="93">
        <v>0</v>
      </c>
      <c r="F718" s="42">
        <v>0</v>
      </c>
      <c r="G718" s="42">
        <v>0</v>
      </c>
      <c r="H718" s="42">
        <v>0</v>
      </c>
      <c r="I718" s="42">
        <v>0</v>
      </c>
      <c r="J718" s="42">
        <v>0</v>
      </c>
      <c r="K718" s="42">
        <v>0</v>
      </c>
      <c r="L718" s="42">
        <v>0</v>
      </c>
      <c r="M718" s="42">
        <v>0</v>
      </c>
      <c r="N718" s="42">
        <v>0</v>
      </c>
      <c r="O718" s="42">
        <v>0</v>
      </c>
      <c r="P718" s="42">
        <v>0</v>
      </c>
      <c r="Q718" s="42">
        <v>0</v>
      </c>
      <c r="R718" s="42">
        <v>0</v>
      </c>
      <c r="S718" s="42">
        <v>0</v>
      </c>
      <c r="T718" s="42">
        <v>0</v>
      </c>
      <c r="U718" s="42">
        <v>0</v>
      </c>
      <c r="V718" s="42">
        <v>0</v>
      </c>
      <c r="W718" s="42">
        <v>0</v>
      </c>
      <c r="X718" s="42">
        <v>0</v>
      </c>
      <c r="Y718" s="42">
        <v>0</v>
      </c>
    </row>
    <row r="719" spans="1:25" x14ac:dyDescent="0.25">
      <c r="A719" s="1" t="s">
        <v>4</v>
      </c>
      <c r="B719" s="1" t="s">
        <v>5</v>
      </c>
      <c r="C719" s="91">
        <v>20</v>
      </c>
      <c r="D719" s="92">
        <v>2045</v>
      </c>
      <c r="E719" s="93">
        <v>0</v>
      </c>
      <c r="F719" s="42">
        <v>0</v>
      </c>
      <c r="G719" s="42">
        <v>0</v>
      </c>
      <c r="H719" s="42">
        <v>0</v>
      </c>
      <c r="I719" s="42">
        <v>0</v>
      </c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0</v>
      </c>
      <c r="Q719" s="42">
        <v>0</v>
      </c>
      <c r="R719" s="42">
        <v>0</v>
      </c>
      <c r="S719" s="42">
        <v>0</v>
      </c>
      <c r="T719" s="42">
        <v>0</v>
      </c>
      <c r="U719" s="42">
        <v>0</v>
      </c>
      <c r="V719" s="42">
        <v>0</v>
      </c>
      <c r="W719" s="42">
        <v>0</v>
      </c>
      <c r="X719" s="42">
        <v>0</v>
      </c>
      <c r="Y719" s="42">
        <v>0</v>
      </c>
    </row>
    <row r="720" spans="1:25" x14ac:dyDescent="0.25">
      <c r="A720" s="1" t="s">
        <v>4</v>
      </c>
      <c r="B720" s="1" t="s">
        <v>5</v>
      </c>
      <c r="C720" s="91">
        <v>20</v>
      </c>
      <c r="D720" s="92">
        <v>2046</v>
      </c>
      <c r="E720" s="93">
        <v>0</v>
      </c>
      <c r="F720" s="42">
        <v>0</v>
      </c>
      <c r="G720" s="42">
        <v>0</v>
      </c>
      <c r="H720" s="42">
        <v>0</v>
      </c>
      <c r="I720" s="42">
        <v>0</v>
      </c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>
        <v>0</v>
      </c>
      <c r="X720" s="42">
        <v>0</v>
      </c>
      <c r="Y720" s="42">
        <v>0</v>
      </c>
    </row>
    <row r="721" spans="1:25" x14ac:dyDescent="0.25">
      <c r="A721" s="1" t="s">
        <v>4</v>
      </c>
      <c r="B721" s="1" t="s">
        <v>5</v>
      </c>
      <c r="C721" s="91">
        <v>20</v>
      </c>
      <c r="D721" s="92">
        <v>2047</v>
      </c>
      <c r="E721" s="93">
        <v>0</v>
      </c>
      <c r="F721" s="42">
        <v>0</v>
      </c>
      <c r="G721" s="42">
        <v>0</v>
      </c>
      <c r="H721" s="42">
        <v>0</v>
      </c>
      <c r="I721" s="42">
        <v>0</v>
      </c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>
        <v>0</v>
      </c>
      <c r="X721" s="42">
        <v>0</v>
      </c>
      <c r="Y721" s="42">
        <v>0</v>
      </c>
    </row>
    <row r="722" spans="1:25" x14ac:dyDescent="0.25">
      <c r="A722" s="1" t="s">
        <v>4</v>
      </c>
      <c r="B722" s="1" t="s">
        <v>5</v>
      </c>
      <c r="C722" s="91">
        <v>20</v>
      </c>
      <c r="D722" s="92">
        <v>2048</v>
      </c>
      <c r="E722" s="93">
        <v>0</v>
      </c>
      <c r="F722" s="42">
        <v>0</v>
      </c>
      <c r="G722" s="42">
        <v>0</v>
      </c>
      <c r="H722" s="42">
        <v>0</v>
      </c>
      <c r="I722" s="42">
        <v>0</v>
      </c>
      <c r="J722" s="42">
        <v>0</v>
      </c>
      <c r="K722" s="42">
        <v>0</v>
      </c>
      <c r="L722" s="42">
        <v>0</v>
      </c>
      <c r="M722" s="42">
        <v>0</v>
      </c>
      <c r="N722" s="42">
        <v>0</v>
      </c>
      <c r="O722" s="42">
        <v>0</v>
      </c>
      <c r="P722" s="42">
        <v>0</v>
      </c>
      <c r="Q722" s="42">
        <v>0</v>
      </c>
      <c r="R722" s="42">
        <v>0</v>
      </c>
      <c r="S722" s="42">
        <v>0</v>
      </c>
      <c r="T722" s="42">
        <v>0</v>
      </c>
      <c r="U722" s="42">
        <v>0</v>
      </c>
      <c r="V722" s="42">
        <v>0</v>
      </c>
      <c r="W722" s="42">
        <v>0</v>
      </c>
      <c r="X722" s="42">
        <v>0</v>
      </c>
      <c r="Y722" s="42">
        <v>0</v>
      </c>
    </row>
    <row r="723" spans="1:25" x14ac:dyDescent="0.25">
      <c r="A723" s="1" t="s">
        <v>4</v>
      </c>
      <c r="B723" s="1" t="s">
        <v>5</v>
      </c>
      <c r="C723" s="91">
        <v>20</v>
      </c>
      <c r="D723" s="92">
        <v>2049</v>
      </c>
      <c r="E723" s="93">
        <v>0</v>
      </c>
      <c r="F723" s="42">
        <v>0</v>
      </c>
      <c r="G723" s="42">
        <v>0</v>
      </c>
      <c r="H723" s="42">
        <v>0</v>
      </c>
      <c r="I723" s="42">
        <v>0</v>
      </c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>
        <v>0</v>
      </c>
      <c r="X723" s="42">
        <v>0</v>
      </c>
      <c r="Y723" s="42">
        <v>0</v>
      </c>
    </row>
    <row r="724" spans="1:25" x14ac:dyDescent="0.25">
      <c r="A724" s="1" t="s">
        <v>4</v>
      </c>
      <c r="B724" s="1" t="s">
        <v>5</v>
      </c>
      <c r="C724" s="91">
        <v>20</v>
      </c>
      <c r="D724" s="92">
        <v>2050</v>
      </c>
      <c r="E724" s="93">
        <v>0</v>
      </c>
      <c r="F724" s="42">
        <v>0</v>
      </c>
      <c r="G724" s="42">
        <v>0</v>
      </c>
      <c r="H724" s="42">
        <v>0</v>
      </c>
      <c r="I724" s="42">
        <v>0</v>
      </c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0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>
        <v>0</v>
      </c>
      <c r="X724" s="42">
        <v>0</v>
      </c>
      <c r="Y724" s="42">
        <v>0</v>
      </c>
    </row>
    <row r="725" spans="1:25" x14ac:dyDescent="0.25">
      <c r="A725" s="1" t="s">
        <v>4</v>
      </c>
      <c r="B725" s="1" t="s">
        <v>5</v>
      </c>
      <c r="C725" s="91">
        <v>20</v>
      </c>
      <c r="D725" s="92">
        <v>2051</v>
      </c>
      <c r="E725" s="93">
        <v>0</v>
      </c>
      <c r="F725" s="42">
        <v>0</v>
      </c>
      <c r="G725" s="42">
        <v>0</v>
      </c>
      <c r="H725" s="42">
        <v>0</v>
      </c>
      <c r="I725" s="42">
        <v>0</v>
      </c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>
        <v>0</v>
      </c>
      <c r="X725" s="42">
        <v>0</v>
      </c>
      <c r="Y725" s="42">
        <v>0</v>
      </c>
    </row>
    <row r="726" spans="1:25" x14ac:dyDescent="0.25">
      <c r="A726" s="1" t="s">
        <v>4</v>
      </c>
      <c r="B726" s="1" t="s">
        <v>5</v>
      </c>
      <c r="D726" s="94" t="s">
        <v>392</v>
      </c>
      <c r="F726" s="95">
        <v>0</v>
      </c>
      <c r="G726" s="95">
        <v>0</v>
      </c>
      <c r="H726" s="95">
        <v>0</v>
      </c>
      <c r="I726" s="95">
        <v>0</v>
      </c>
      <c r="J726" s="95">
        <v>0</v>
      </c>
      <c r="K726" s="95">
        <v>0</v>
      </c>
      <c r="L726" s="95">
        <v>0</v>
      </c>
      <c r="M726" s="95">
        <v>0</v>
      </c>
      <c r="N726" s="95">
        <v>0</v>
      </c>
      <c r="O726" s="95">
        <v>0</v>
      </c>
      <c r="P726" s="95">
        <v>0</v>
      </c>
      <c r="Q726" s="95">
        <v>0</v>
      </c>
      <c r="R726" s="95">
        <v>0</v>
      </c>
      <c r="S726" s="95">
        <v>0</v>
      </c>
      <c r="T726" s="95">
        <v>0</v>
      </c>
      <c r="U726" s="95">
        <v>0</v>
      </c>
      <c r="V726" s="95">
        <v>0</v>
      </c>
      <c r="W726" s="95">
        <v>0</v>
      </c>
      <c r="X726" s="95">
        <v>0</v>
      </c>
      <c r="Y726" s="95">
        <v>0</v>
      </c>
    </row>
    <row r="727" spans="1:25" x14ac:dyDescent="0.25">
      <c r="A727" s="1" t="s">
        <v>4</v>
      </c>
      <c r="B727" s="1" t="s">
        <v>5</v>
      </c>
      <c r="C727" s="91"/>
      <c r="D727" s="92"/>
      <c r="E727" s="93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</row>
    <row r="728" spans="1:25" x14ac:dyDescent="0.25">
      <c r="A728" s="1" t="s">
        <v>4</v>
      </c>
      <c r="B728" s="1" t="s">
        <v>5</v>
      </c>
      <c r="C728" s="91"/>
      <c r="D728" s="92"/>
      <c r="E728" s="93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</row>
    <row r="729" spans="1:25" x14ac:dyDescent="0.25">
      <c r="A729" s="1" t="s">
        <v>4</v>
      </c>
      <c r="B729" s="1" t="s">
        <v>5</v>
      </c>
      <c r="D729" s="15" t="s">
        <v>399</v>
      </c>
      <c r="E729" t="s">
        <v>400</v>
      </c>
      <c r="F729" s="17">
        <v>2022</v>
      </c>
      <c r="G729" s="17">
        <v>2023</v>
      </c>
      <c r="H729" s="17">
        <v>2024</v>
      </c>
      <c r="I729" s="17">
        <v>2025</v>
      </c>
      <c r="J729" s="17">
        <v>2026</v>
      </c>
      <c r="K729" s="17">
        <v>2027</v>
      </c>
      <c r="L729" s="17">
        <v>2028</v>
      </c>
      <c r="M729" s="17">
        <v>2029</v>
      </c>
      <c r="N729" s="17">
        <v>2030</v>
      </c>
      <c r="O729" s="17">
        <v>2031</v>
      </c>
      <c r="P729" s="17">
        <v>2032</v>
      </c>
      <c r="Q729" s="17">
        <v>2033</v>
      </c>
      <c r="R729" s="17">
        <v>2034</v>
      </c>
      <c r="S729" s="17">
        <v>2035</v>
      </c>
      <c r="T729" s="17">
        <v>2036</v>
      </c>
      <c r="U729" s="17">
        <v>2037</v>
      </c>
      <c r="V729" s="17">
        <v>2038</v>
      </c>
      <c r="W729" s="17">
        <v>2039</v>
      </c>
      <c r="X729" s="17">
        <v>2040</v>
      </c>
      <c r="Y729" s="17">
        <v>2041</v>
      </c>
    </row>
    <row r="730" spans="1:25" x14ac:dyDescent="0.25">
      <c r="A730" s="1" t="s">
        <v>4</v>
      </c>
      <c r="B730" s="1" t="s">
        <v>5</v>
      </c>
      <c r="D730" t="s">
        <v>381</v>
      </c>
      <c r="E730" t="s">
        <v>382</v>
      </c>
      <c r="F730" s="39">
        <v>0</v>
      </c>
      <c r="G730" s="39">
        <v>0</v>
      </c>
      <c r="H730" s="39">
        <v>0</v>
      </c>
      <c r="I730" s="39">
        <v>0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</row>
    <row r="731" spans="1:25" x14ac:dyDescent="0.25">
      <c r="A731" s="1" t="s">
        <v>4</v>
      </c>
      <c r="B731" s="1" t="s">
        <v>5</v>
      </c>
      <c r="F731" s="19"/>
      <c r="G731" s="39"/>
      <c r="H731" s="3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25" x14ac:dyDescent="0.25">
      <c r="A732" s="1" t="s">
        <v>4</v>
      </c>
      <c r="B732" s="1" t="s">
        <v>5</v>
      </c>
      <c r="D732" t="s">
        <v>383</v>
      </c>
      <c r="E732" t="s">
        <v>384</v>
      </c>
      <c r="F732" s="89">
        <v>30</v>
      </c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25" x14ac:dyDescent="0.25">
      <c r="A733" s="1" t="s">
        <v>4</v>
      </c>
      <c r="B733" s="1" t="s">
        <v>5</v>
      </c>
      <c r="D733" s="17" t="s">
        <v>385</v>
      </c>
      <c r="E733" t="s">
        <v>386</v>
      </c>
      <c r="F733" s="23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25" x14ac:dyDescent="0.25">
      <c r="A734" s="1" t="s">
        <v>4</v>
      </c>
      <c r="B734" s="1" t="s">
        <v>5</v>
      </c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25" x14ac:dyDescent="0.25">
      <c r="A735" s="1" t="s">
        <v>4</v>
      </c>
      <c r="B735" s="1" t="s">
        <v>5</v>
      </c>
      <c r="E735" s="90" t="s">
        <v>387</v>
      </c>
      <c r="F735" s="17">
        <v>2022</v>
      </c>
      <c r="G735" s="17">
        <v>2023</v>
      </c>
      <c r="H735" s="17">
        <v>2024</v>
      </c>
      <c r="I735" s="17">
        <v>2025</v>
      </c>
      <c r="J735" s="17">
        <v>2026</v>
      </c>
      <c r="K735" s="17">
        <v>2027</v>
      </c>
      <c r="L735" s="17">
        <v>2028</v>
      </c>
      <c r="M735" s="17">
        <v>2029</v>
      </c>
      <c r="N735" s="17">
        <v>2030</v>
      </c>
      <c r="O735" s="17">
        <v>2031</v>
      </c>
      <c r="P735" s="17">
        <v>2032</v>
      </c>
      <c r="Q735" s="17">
        <v>2033</v>
      </c>
      <c r="R735" s="17">
        <v>2034</v>
      </c>
      <c r="S735" s="17">
        <v>2035</v>
      </c>
      <c r="T735" s="17">
        <v>2036</v>
      </c>
      <c r="U735" s="17">
        <v>2037</v>
      </c>
      <c r="V735" s="17">
        <v>2038</v>
      </c>
      <c r="W735" s="17">
        <v>2039</v>
      </c>
      <c r="X735" s="17">
        <v>2040</v>
      </c>
      <c r="Y735" s="17">
        <v>2041</v>
      </c>
    </row>
    <row r="736" spans="1:25" x14ac:dyDescent="0.25">
      <c r="A736" s="1" t="s">
        <v>4</v>
      </c>
      <c r="B736" s="1" t="s">
        <v>5</v>
      </c>
      <c r="C736" s="91">
        <v>30</v>
      </c>
      <c r="D736" s="92">
        <v>2022</v>
      </c>
      <c r="E736" s="93">
        <v>0</v>
      </c>
      <c r="F736" s="42">
        <v>0</v>
      </c>
      <c r="G736" s="39">
        <v>0</v>
      </c>
      <c r="H736" s="39">
        <v>0</v>
      </c>
      <c r="I736" s="39">
        <v>0</v>
      </c>
      <c r="J736" s="39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</row>
    <row r="737" spans="1:25" x14ac:dyDescent="0.25">
      <c r="A737" s="1" t="s">
        <v>4</v>
      </c>
      <c r="B737" s="1" t="s">
        <v>5</v>
      </c>
      <c r="C737" s="91">
        <v>30</v>
      </c>
      <c r="D737" s="92">
        <v>2023</v>
      </c>
      <c r="E737" s="93">
        <v>0</v>
      </c>
      <c r="F737" s="42">
        <v>0</v>
      </c>
      <c r="G737" s="39">
        <v>0</v>
      </c>
      <c r="H737" s="39">
        <v>0</v>
      </c>
      <c r="I737" s="39">
        <v>0</v>
      </c>
      <c r="J737" s="39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</row>
    <row r="738" spans="1:25" x14ac:dyDescent="0.25">
      <c r="A738" s="1" t="s">
        <v>4</v>
      </c>
      <c r="B738" s="1" t="s">
        <v>5</v>
      </c>
      <c r="C738" s="91">
        <v>30</v>
      </c>
      <c r="D738" s="92">
        <v>2024</v>
      </c>
      <c r="E738" s="93">
        <v>0</v>
      </c>
      <c r="F738" s="42">
        <v>0</v>
      </c>
      <c r="G738" s="39">
        <v>0</v>
      </c>
      <c r="H738" s="39">
        <v>0</v>
      </c>
      <c r="I738" s="39">
        <v>0</v>
      </c>
      <c r="J738" s="39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</row>
    <row r="739" spans="1:25" x14ac:dyDescent="0.25">
      <c r="A739" s="1" t="s">
        <v>4</v>
      </c>
      <c r="B739" s="1" t="s">
        <v>5</v>
      </c>
      <c r="C739" s="91">
        <v>30</v>
      </c>
      <c r="D739" s="92">
        <v>2025</v>
      </c>
      <c r="E739" s="93">
        <v>0</v>
      </c>
      <c r="F739" s="42">
        <v>0</v>
      </c>
      <c r="G739" s="39">
        <v>0</v>
      </c>
      <c r="H739" s="39">
        <v>0</v>
      </c>
      <c r="I739" s="39">
        <v>0</v>
      </c>
      <c r="J739" s="39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</row>
    <row r="740" spans="1:25" x14ac:dyDescent="0.25">
      <c r="A740" s="1" t="s">
        <v>4</v>
      </c>
      <c r="B740" s="1" t="s">
        <v>5</v>
      </c>
      <c r="C740" s="91">
        <v>30</v>
      </c>
      <c r="D740" s="92">
        <v>2026</v>
      </c>
      <c r="E740" s="93">
        <v>0</v>
      </c>
      <c r="F740" s="42">
        <v>0</v>
      </c>
      <c r="G740" s="39">
        <v>0</v>
      </c>
      <c r="H740" s="39">
        <v>0</v>
      </c>
      <c r="I740" s="39">
        <v>0</v>
      </c>
      <c r="J740" s="39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</row>
    <row r="741" spans="1:25" x14ac:dyDescent="0.25">
      <c r="A741" s="1" t="s">
        <v>4</v>
      </c>
      <c r="B741" s="1" t="s">
        <v>5</v>
      </c>
      <c r="C741" s="91">
        <v>30</v>
      </c>
      <c r="D741" s="92">
        <v>2027</v>
      </c>
      <c r="E741" s="93">
        <v>0</v>
      </c>
      <c r="F741" s="42">
        <v>0</v>
      </c>
      <c r="G741" s="39">
        <v>0</v>
      </c>
      <c r="H741" s="39">
        <v>0</v>
      </c>
      <c r="I741" s="39">
        <v>0</v>
      </c>
      <c r="J741" s="39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</row>
    <row r="742" spans="1:25" x14ac:dyDescent="0.25">
      <c r="A742" s="1" t="s">
        <v>4</v>
      </c>
      <c r="B742" s="1" t="s">
        <v>5</v>
      </c>
      <c r="C742" s="91">
        <v>30</v>
      </c>
      <c r="D742" s="92">
        <v>2028</v>
      </c>
      <c r="E742" s="93">
        <v>0</v>
      </c>
      <c r="F742" s="42">
        <v>0</v>
      </c>
      <c r="G742" s="39">
        <v>0</v>
      </c>
      <c r="H742" s="39">
        <v>0</v>
      </c>
      <c r="I742" s="39">
        <v>0</v>
      </c>
      <c r="J742" s="39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</row>
    <row r="743" spans="1:25" x14ac:dyDescent="0.25">
      <c r="A743" s="1" t="s">
        <v>4</v>
      </c>
      <c r="B743" s="1" t="s">
        <v>5</v>
      </c>
      <c r="C743" s="91">
        <v>30</v>
      </c>
      <c r="D743" s="92">
        <v>2029</v>
      </c>
      <c r="E743" s="93">
        <v>0</v>
      </c>
      <c r="F743" s="42">
        <v>0</v>
      </c>
      <c r="G743" s="39">
        <v>0</v>
      </c>
      <c r="H743" s="39">
        <v>0</v>
      </c>
      <c r="I743" s="39">
        <v>0</v>
      </c>
      <c r="J743" s="39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</row>
    <row r="744" spans="1:25" x14ac:dyDescent="0.25">
      <c r="A744" s="1" t="s">
        <v>4</v>
      </c>
      <c r="B744" s="1" t="s">
        <v>5</v>
      </c>
      <c r="C744" s="91">
        <v>30</v>
      </c>
      <c r="D744" s="92">
        <v>2030</v>
      </c>
      <c r="E744" s="93">
        <v>0</v>
      </c>
      <c r="F744" s="42">
        <v>0</v>
      </c>
      <c r="G744" s="39">
        <v>0</v>
      </c>
      <c r="H744" s="39">
        <v>0</v>
      </c>
      <c r="I744" s="39">
        <v>0</v>
      </c>
      <c r="J744" s="39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</row>
    <row r="745" spans="1:25" x14ac:dyDescent="0.25">
      <c r="A745" s="1" t="s">
        <v>4</v>
      </c>
      <c r="B745" s="1" t="s">
        <v>5</v>
      </c>
      <c r="C745" s="91">
        <v>30</v>
      </c>
      <c r="D745" s="92">
        <v>2031</v>
      </c>
      <c r="E745" s="93">
        <v>0</v>
      </c>
      <c r="F745" s="42">
        <v>0</v>
      </c>
      <c r="G745" s="39">
        <v>0</v>
      </c>
      <c r="H745" s="39">
        <v>0</v>
      </c>
      <c r="I745" s="39">
        <v>0</v>
      </c>
      <c r="J745" s="39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</row>
    <row r="746" spans="1:25" x14ac:dyDescent="0.25">
      <c r="A746" s="1" t="s">
        <v>4</v>
      </c>
      <c r="B746" s="1" t="s">
        <v>5</v>
      </c>
      <c r="C746" s="91">
        <v>30</v>
      </c>
      <c r="D746" s="92">
        <v>2032</v>
      </c>
      <c r="E746" s="93">
        <v>0</v>
      </c>
      <c r="F746" s="42">
        <v>0</v>
      </c>
      <c r="G746" s="39">
        <v>0</v>
      </c>
      <c r="H746" s="39">
        <v>0</v>
      </c>
      <c r="I746" s="39">
        <v>0</v>
      </c>
      <c r="J746" s="39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</row>
    <row r="747" spans="1:25" x14ac:dyDescent="0.25">
      <c r="A747" s="1" t="s">
        <v>4</v>
      </c>
      <c r="B747" s="1" t="s">
        <v>5</v>
      </c>
      <c r="C747" s="91">
        <v>30</v>
      </c>
      <c r="D747" s="92">
        <v>2033</v>
      </c>
      <c r="E747" s="93">
        <v>0</v>
      </c>
      <c r="F747" s="42">
        <v>0</v>
      </c>
      <c r="G747" s="39">
        <v>0</v>
      </c>
      <c r="H747" s="39">
        <v>0</v>
      </c>
      <c r="I747" s="39">
        <v>0</v>
      </c>
      <c r="J747" s="39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</row>
    <row r="748" spans="1:25" x14ac:dyDescent="0.25">
      <c r="A748" s="1" t="s">
        <v>4</v>
      </c>
      <c r="B748" s="1" t="s">
        <v>5</v>
      </c>
      <c r="C748" s="91">
        <v>30</v>
      </c>
      <c r="D748" s="92">
        <v>2034</v>
      </c>
      <c r="E748" s="93">
        <v>0</v>
      </c>
      <c r="F748" s="42">
        <v>0</v>
      </c>
      <c r="G748" s="39">
        <v>0</v>
      </c>
      <c r="H748" s="39">
        <v>0</v>
      </c>
      <c r="I748" s="39">
        <v>0</v>
      </c>
      <c r="J748" s="39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</row>
    <row r="749" spans="1:25" x14ac:dyDescent="0.25">
      <c r="A749" s="1" t="s">
        <v>4</v>
      </c>
      <c r="B749" s="1" t="s">
        <v>5</v>
      </c>
      <c r="C749" s="91">
        <v>30</v>
      </c>
      <c r="D749" s="92">
        <v>2035</v>
      </c>
      <c r="E749" s="93">
        <v>0</v>
      </c>
      <c r="F749" s="42">
        <v>0</v>
      </c>
      <c r="G749" s="39">
        <v>0</v>
      </c>
      <c r="H749" s="39">
        <v>0</v>
      </c>
      <c r="I749" s="39">
        <v>0</v>
      </c>
      <c r="J749" s="39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</row>
    <row r="750" spans="1:25" x14ac:dyDescent="0.25">
      <c r="A750" s="1" t="s">
        <v>4</v>
      </c>
      <c r="B750" s="1" t="s">
        <v>5</v>
      </c>
      <c r="C750" s="91">
        <v>30</v>
      </c>
      <c r="D750" s="92">
        <v>2036</v>
      </c>
      <c r="E750" s="93">
        <v>0</v>
      </c>
      <c r="F750" s="42">
        <v>0</v>
      </c>
      <c r="G750" s="39">
        <v>0</v>
      </c>
      <c r="H750" s="39">
        <v>0</v>
      </c>
      <c r="I750" s="39">
        <v>0</v>
      </c>
      <c r="J750" s="39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</row>
    <row r="751" spans="1:25" x14ac:dyDescent="0.25">
      <c r="A751" s="1" t="s">
        <v>4</v>
      </c>
      <c r="B751" s="1" t="s">
        <v>5</v>
      </c>
      <c r="C751" s="91">
        <v>30</v>
      </c>
      <c r="D751" s="92">
        <v>2037</v>
      </c>
      <c r="E751" s="93">
        <v>0</v>
      </c>
      <c r="F751" s="42">
        <v>0</v>
      </c>
      <c r="G751" s="39">
        <v>0</v>
      </c>
      <c r="H751" s="39">
        <v>0</v>
      </c>
      <c r="I751" s="39">
        <v>0</v>
      </c>
      <c r="J751" s="39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</row>
    <row r="752" spans="1:25" x14ac:dyDescent="0.25">
      <c r="A752" s="1" t="s">
        <v>4</v>
      </c>
      <c r="B752" s="1" t="s">
        <v>5</v>
      </c>
      <c r="C752" s="91">
        <v>30</v>
      </c>
      <c r="D752" s="92">
        <v>2038</v>
      </c>
      <c r="E752" s="93">
        <v>0</v>
      </c>
      <c r="F752" s="42">
        <v>0</v>
      </c>
      <c r="G752" s="39">
        <v>0</v>
      </c>
      <c r="H752" s="39">
        <v>0</v>
      </c>
      <c r="I752" s="39">
        <v>0</v>
      </c>
      <c r="J752" s="39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</row>
    <row r="753" spans="1:25" x14ac:dyDescent="0.25">
      <c r="A753" s="1" t="s">
        <v>4</v>
      </c>
      <c r="B753" s="1" t="s">
        <v>5</v>
      </c>
      <c r="C753" s="91">
        <v>30</v>
      </c>
      <c r="D753" s="92">
        <v>2039</v>
      </c>
      <c r="E753" s="93">
        <v>0</v>
      </c>
      <c r="F753" s="42">
        <v>0</v>
      </c>
      <c r="G753" s="39">
        <v>0</v>
      </c>
      <c r="H753" s="39">
        <v>0</v>
      </c>
      <c r="I753" s="39">
        <v>0</v>
      </c>
      <c r="J753" s="39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</row>
    <row r="754" spans="1:25" x14ac:dyDescent="0.25">
      <c r="A754" s="1" t="s">
        <v>4</v>
      </c>
      <c r="B754" s="1" t="s">
        <v>5</v>
      </c>
      <c r="C754" s="91">
        <v>30</v>
      </c>
      <c r="D754" s="92">
        <v>2040</v>
      </c>
      <c r="E754" s="93">
        <v>0</v>
      </c>
      <c r="F754" s="42">
        <v>0</v>
      </c>
      <c r="G754" s="39">
        <v>0</v>
      </c>
      <c r="H754" s="39">
        <v>0</v>
      </c>
      <c r="I754" s="39">
        <v>0</v>
      </c>
      <c r="J754" s="39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>
        <v>0</v>
      </c>
      <c r="R754" s="39">
        <v>0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</row>
    <row r="755" spans="1:25" x14ac:dyDescent="0.25">
      <c r="A755" s="1" t="s">
        <v>4</v>
      </c>
      <c r="B755" s="1" t="s">
        <v>5</v>
      </c>
      <c r="C755" s="91">
        <v>30</v>
      </c>
      <c r="D755" s="92">
        <v>2041</v>
      </c>
      <c r="E755" s="93">
        <v>0</v>
      </c>
      <c r="F755" s="42">
        <v>0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</row>
    <row r="756" spans="1:25" x14ac:dyDescent="0.25">
      <c r="A756" s="1" t="s">
        <v>4</v>
      </c>
      <c r="B756" s="1" t="s">
        <v>5</v>
      </c>
      <c r="C756" s="91">
        <v>30</v>
      </c>
      <c r="D756" s="92">
        <v>2042</v>
      </c>
      <c r="E756" s="93">
        <v>0</v>
      </c>
      <c r="F756" s="42">
        <v>0</v>
      </c>
      <c r="G756" s="39">
        <v>0</v>
      </c>
      <c r="H756" s="39">
        <v>0</v>
      </c>
      <c r="I756" s="39">
        <v>0</v>
      </c>
      <c r="J756" s="39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</row>
    <row r="757" spans="1:25" x14ac:dyDescent="0.25">
      <c r="A757" s="1" t="s">
        <v>4</v>
      </c>
      <c r="B757" s="1" t="s">
        <v>5</v>
      </c>
      <c r="C757" s="91">
        <v>30</v>
      </c>
      <c r="D757" s="92">
        <v>2043</v>
      </c>
      <c r="E757" s="93">
        <v>0</v>
      </c>
      <c r="F757" s="42">
        <v>0</v>
      </c>
      <c r="G757" s="39">
        <v>0</v>
      </c>
      <c r="H757" s="39">
        <v>0</v>
      </c>
      <c r="I757" s="39">
        <v>0</v>
      </c>
      <c r="J757" s="39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</row>
    <row r="758" spans="1:25" x14ac:dyDescent="0.25">
      <c r="A758" s="1" t="s">
        <v>4</v>
      </c>
      <c r="B758" s="1" t="s">
        <v>5</v>
      </c>
      <c r="C758" s="91">
        <v>30</v>
      </c>
      <c r="D758" s="92">
        <v>2044</v>
      </c>
      <c r="E758" s="93">
        <v>0</v>
      </c>
      <c r="F758" s="42">
        <v>0</v>
      </c>
      <c r="G758" s="39">
        <v>0</v>
      </c>
      <c r="H758" s="39">
        <v>0</v>
      </c>
      <c r="I758" s="39">
        <v>0</v>
      </c>
      <c r="J758" s="39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</row>
    <row r="759" spans="1:25" x14ac:dyDescent="0.25">
      <c r="A759" s="1" t="s">
        <v>4</v>
      </c>
      <c r="B759" s="1" t="s">
        <v>5</v>
      </c>
      <c r="C759" s="91">
        <v>30</v>
      </c>
      <c r="D759" s="92">
        <v>2045</v>
      </c>
      <c r="E759" s="93">
        <v>0</v>
      </c>
      <c r="F759" s="42">
        <v>0</v>
      </c>
      <c r="G759" s="39">
        <v>0</v>
      </c>
      <c r="H759" s="39">
        <v>0</v>
      </c>
      <c r="I759" s="39">
        <v>0</v>
      </c>
      <c r="J759" s="39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</row>
    <row r="760" spans="1:25" x14ac:dyDescent="0.25">
      <c r="A760" s="1" t="s">
        <v>4</v>
      </c>
      <c r="B760" s="1" t="s">
        <v>5</v>
      </c>
      <c r="C760" s="91">
        <v>30</v>
      </c>
      <c r="D760" s="92">
        <v>2046</v>
      </c>
      <c r="E760" s="93">
        <v>0</v>
      </c>
      <c r="F760" s="42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</row>
    <row r="761" spans="1:25" x14ac:dyDescent="0.25">
      <c r="A761" s="1" t="s">
        <v>4</v>
      </c>
      <c r="B761" s="1" t="s">
        <v>5</v>
      </c>
      <c r="C761" s="91">
        <v>30</v>
      </c>
      <c r="D761" s="92">
        <v>2047</v>
      </c>
      <c r="E761" s="93">
        <v>0</v>
      </c>
      <c r="F761" s="42">
        <v>0</v>
      </c>
      <c r="G761" s="39">
        <v>0</v>
      </c>
      <c r="H761" s="39">
        <v>0</v>
      </c>
      <c r="I761" s="39">
        <v>0</v>
      </c>
      <c r="J761" s="39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</row>
    <row r="762" spans="1:25" x14ac:dyDescent="0.25">
      <c r="A762" s="1" t="s">
        <v>4</v>
      </c>
      <c r="B762" s="1" t="s">
        <v>5</v>
      </c>
      <c r="C762" s="91">
        <v>30</v>
      </c>
      <c r="D762" s="92">
        <v>2048</v>
      </c>
      <c r="E762" s="93">
        <v>0</v>
      </c>
      <c r="F762" s="42">
        <v>0</v>
      </c>
      <c r="G762" s="39">
        <v>0</v>
      </c>
      <c r="H762" s="39">
        <v>0</v>
      </c>
      <c r="I762" s="39">
        <v>0</v>
      </c>
      <c r="J762" s="39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</row>
    <row r="763" spans="1:25" x14ac:dyDescent="0.25">
      <c r="A763" s="1" t="s">
        <v>4</v>
      </c>
      <c r="B763" s="1" t="s">
        <v>5</v>
      </c>
      <c r="C763" s="91">
        <v>30</v>
      </c>
      <c r="D763" s="92">
        <v>2049</v>
      </c>
      <c r="E763" s="93">
        <v>0</v>
      </c>
      <c r="F763" s="42">
        <v>0</v>
      </c>
      <c r="G763" s="39">
        <v>0</v>
      </c>
      <c r="H763" s="39">
        <v>0</v>
      </c>
      <c r="I763" s="39">
        <v>0</v>
      </c>
      <c r="J763" s="39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</row>
    <row r="764" spans="1:25" x14ac:dyDescent="0.25">
      <c r="A764" s="1" t="s">
        <v>4</v>
      </c>
      <c r="B764" s="1" t="s">
        <v>5</v>
      </c>
      <c r="C764" s="91">
        <v>30</v>
      </c>
      <c r="D764" s="92">
        <v>2050</v>
      </c>
      <c r="E764" s="93">
        <v>0</v>
      </c>
      <c r="F764" s="42">
        <v>0</v>
      </c>
      <c r="G764" s="39">
        <v>0</v>
      </c>
      <c r="H764" s="39">
        <v>0</v>
      </c>
      <c r="I764" s="39">
        <v>0</v>
      </c>
      <c r="J764" s="39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</row>
    <row r="765" spans="1:25" x14ac:dyDescent="0.25">
      <c r="A765" s="1" t="s">
        <v>4</v>
      </c>
      <c r="B765" s="1" t="s">
        <v>5</v>
      </c>
      <c r="C765" s="91">
        <v>30</v>
      </c>
      <c r="D765" s="92">
        <v>2051</v>
      </c>
      <c r="E765" s="93">
        <v>0</v>
      </c>
      <c r="F765" s="42">
        <v>0</v>
      </c>
      <c r="G765" s="39">
        <v>0</v>
      </c>
      <c r="H765" s="39">
        <v>0</v>
      </c>
      <c r="I765" s="39">
        <v>0</v>
      </c>
      <c r="J765" s="39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</row>
    <row r="766" spans="1:25" x14ac:dyDescent="0.25">
      <c r="A766" s="1" t="s">
        <v>4</v>
      </c>
      <c r="B766" s="1" t="s">
        <v>5</v>
      </c>
      <c r="D766" s="94" t="s">
        <v>388</v>
      </c>
      <c r="F766" s="95">
        <v>0</v>
      </c>
      <c r="G766" s="95">
        <v>0</v>
      </c>
      <c r="H766" s="95">
        <v>0</v>
      </c>
      <c r="I766" s="95">
        <v>0</v>
      </c>
      <c r="J766" s="95">
        <v>0</v>
      </c>
      <c r="K766" s="95">
        <v>0</v>
      </c>
      <c r="L766" s="95">
        <v>0</v>
      </c>
      <c r="M766" s="95">
        <v>0</v>
      </c>
      <c r="N766" s="95">
        <v>0</v>
      </c>
      <c r="O766" s="95">
        <v>0</v>
      </c>
      <c r="P766" s="95">
        <v>0</v>
      </c>
      <c r="Q766" s="95">
        <v>0</v>
      </c>
      <c r="R766" s="95">
        <v>0</v>
      </c>
      <c r="S766" s="95">
        <v>0</v>
      </c>
      <c r="T766" s="95">
        <v>0</v>
      </c>
      <c r="U766" s="95">
        <v>0</v>
      </c>
      <c r="V766" s="95">
        <v>0</v>
      </c>
      <c r="W766" s="95">
        <v>0</v>
      </c>
      <c r="X766" s="95">
        <v>0</v>
      </c>
      <c r="Y766" s="95">
        <v>0</v>
      </c>
    </row>
    <row r="767" spans="1:25" x14ac:dyDescent="0.25">
      <c r="A767" s="1" t="s">
        <v>4</v>
      </c>
      <c r="B767" s="1" t="s">
        <v>5</v>
      </c>
      <c r="D767" s="94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</row>
    <row r="768" spans="1:25" x14ac:dyDescent="0.25">
      <c r="A768" s="1" t="s">
        <v>4</v>
      </c>
      <c r="B768" s="1" t="s">
        <v>5</v>
      </c>
      <c r="F768" s="17">
        <v>2022</v>
      </c>
      <c r="G768" s="17">
        <v>2023</v>
      </c>
      <c r="H768" s="17">
        <v>2024</v>
      </c>
      <c r="I768" s="17">
        <v>2025</v>
      </c>
      <c r="J768" s="17">
        <v>2026</v>
      </c>
      <c r="K768" s="17">
        <v>2027</v>
      </c>
      <c r="L768" s="17">
        <v>2028</v>
      </c>
      <c r="M768" s="17">
        <v>2029</v>
      </c>
      <c r="N768" s="17">
        <v>2030</v>
      </c>
      <c r="O768" s="17">
        <v>2031</v>
      </c>
      <c r="P768" s="17">
        <v>2032</v>
      </c>
      <c r="Q768" s="17">
        <v>2033</v>
      </c>
      <c r="R768" s="17">
        <v>2034</v>
      </c>
      <c r="S768" s="17">
        <v>2035</v>
      </c>
      <c r="T768" s="17">
        <v>2036</v>
      </c>
      <c r="U768" s="17">
        <v>2037</v>
      </c>
      <c r="V768" s="17">
        <v>2038</v>
      </c>
      <c r="W768" s="17">
        <v>2039</v>
      </c>
      <c r="X768" s="17">
        <v>2040</v>
      </c>
      <c r="Y768" s="17">
        <v>2041</v>
      </c>
    </row>
    <row r="769" spans="1:25" x14ac:dyDescent="0.25">
      <c r="A769" s="1" t="s">
        <v>4</v>
      </c>
      <c r="B769" s="1" t="s">
        <v>5</v>
      </c>
      <c r="D769" s="15" t="s">
        <v>401</v>
      </c>
      <c r="E769" t="s">
        <v>400</v>
      </c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25" x14ac:dyDescent="0.25">
      <c r="A770" s="1" t="s">
        <v>4</v>
      </c>
      <c r="B770" s="1" t="s">
        <v>5</v>
      </c>
      <c r="D770" s="97" t="s">
        <v>390</v>
      </c>
      <c r="E770" t="s">
        <v>391</v>
      </c>
      <c r="F770" s="89">
        <v>20</v>
      </c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25" x14ac:dyDescent="0.25">
      <c r="A771" s="1" t="s">
        <v>4</v>
      </c>
      <c r="B771" s="1" t="s">
        <v>5</v>
      </c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25" x14ac:dyDescent="0.25">
      <c r="A772" s="1" t="s">
        <v>4</v>
      </c>
      <c r="B772" s="1" t="s">
        <v>5</v>
      </c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25" x14ac:dyDescent="0.25">
      <c r="A773" s="1" t="s">
        <v>4</v>
      </c>
      <c r="B773" s="1" t="s">
        <v>5</v>
      </c>
      <c r="E773" s="90" t="s">
        <v>387</v>
      </c>
      <c r="F773" s="17">
        <v>2022</v>
      </c>
      <c r="G773" s="17">
        <v>2023</v>
      </c>
      <c r="H773" s="17">
        <v>2024</v>
      </c>
      <c r="I773" s="17">
        <v>2025</v>
      </c>
      <c r="J773" s="17">
        <v>2026</v>
      </c>
      <c r="K773" s="17">
        <v>2027</v>
      </c>
      <c r="L773" s="17">
        <v>2028</v>
      </c>
      <c r="M773" s="17">
        <v>2029</v>
      </c>
      <c r="N773" s="17">
        <v>2030</v>
      </c>
      <c r="O773" s="17">
        <v>2031</v>
      </c>
      <c r="P773" s="17">
        <v>2032</v>
      </c>
      <c r="Q773" s="17">
        <v>2033</v>
      </c>
      <c r="R773" s="17">
        <v>2034</v>
      </c>
      <c r="S773" s="17">
        <v>2035</v>
      </c>
      <c r="T773" s="17">
        <v>2036</v>
      </c>
      <c r="U773" s="17">
        <v>2037</v>
      </c>
      <c r="V773" s="17">
        <v>2038</v>
      </c>
      <c r="W773" s="17">
        <v>2039</v>
      </c>
      <c r="X773" s="17">
        <v>2040</v>
      </c>
      <c r="Y773" s="17">
        <v>2041</v>
      </c>
    </row>
    <row r="774" spans="1:25" x14ac:dyDescent="0.25">
      <c r="A774" s="1" t="s">
        <v>4</v>
      </c>
      <c r="B774" s="1" t="s">
        <v>5</v>
      </c>
      <c r="C774" s="91">
        <v>20</v>
      </c>
      <c r="D774" s="92">
        <v>2022</v>
      </c>
      <c r="E774" s="93">
        <v>0</v>
      </c>
      <c r="F774" s="42">
        <v>0</v>
      </c>
      <c r="G774" s="42">
        <v>0</v>
      </c>
      <c r="H774" s="42">
        <v>0</v>
      </c>
      <c r="I774" s="42">
        <v>0</v>
      </c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0</v>
      </c>
      <c r="P774" s="42">
        <v>0</v>
      </c>
      <c r="Q774" s="42">
        <v>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>
        <v>0</v>
      </c>
      <c r="X774" s="42">
        <v>0</v>
      </c>
      <c r="Y774" s="42">
        <v>0</v>
      </c>
    </row>
    <row r="775" spans="1:25" x14ac:dyDescent="0.25">
      <c r="A775" s="1" t="s">
        <v>4</v>
      </c>
      <c r="B775" s="1" t="s">
        <v>5</v>
      </c>
      <c r="C775" s="91">
        <v>20</v>
      </c>
      <c r="D775" s="92">
        <v>2023</v>
      </c>
      <c r="E775" s="93">
        <v>0</v>
      </c>
      <c r="F775" s="42">
        <v>0</v>
      </c>
      <c r="G775" s="42">
        <v>0</v>
      </c>
      <c r="H775" s="42">
        <v>0</v>
      </c>
      <c r="I775" s="42">
        <v>0</v>
      </c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>
        <v>0</v>
      </c>
      <c r="X775" s="42">
        <v>0</v>
      </c>
      <c r="Y775" s="42">
        <v>0</v>
      </c>
    </row>
    <row r="776" spans="1:25" x14ac:dyDescent="0.25">
      <c r="A776" s="1" t="s">
        <v>4</v>
      </c>
      <c r="B776" s="1" t="s">
        <v>5</v>
      </c>
      <c r="C776" s="91">
        <v>20</v>
      </c>
      <c r="D776" s="92">
        <v>2024</v>
      </c>
      <c r="E776" s="93">
        <v>0</v>
      </c>
      <c r="F776" s="42">
        <v>0</v>
      </c>
      <c r="G776" s="42">
        <v>0</v>
      </c>
      <c r="H776" s="42">
        <v>0</v>
      </c>
      <c r="I776" s="42">
        <v>0</v>
      </c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>
        <v>0</v>
      </c>
      <c r="X776" s="42">
        <v>0</v>
      </c>
      <c r="Y776" s="42">
        <v>0</v>
      </c>
    </row>
    <row r="777" spans="1:25" x14ac:dyDescent="0.25">
      <c r="A777" s="1" t="s">
        <v>4</v>
      </c>
      <c r="B777" s="1" t="s">
        <v>5</v>
      </c>
      <c r="C777" s="91">
        <v>20</v>
      </c>
      <c r="D777" s="92">
        <v>2025</v>
      </c>
      <c r="E777" s="93">
        <v>0</v>
      </c>
      <c r="F777" s="42">
        <v>0</v>
      </c>
      <c r="G777" s="42">
        <v>0</v>
      </c>
      <c r="H777" s="42">
        <v>0</v>
      </c>
      <c r="I777" s="42">
        <v>0</v>
      </c>
      <c r="J777" s="42">
        <v>0</v>
      </c>
      <c r="K777" s="42">
        <v>0</v>
      </c>
      <c r="L777" s="42">
        <v>0</v>
      </c>
      <c r="M777" s="42">
        <v>0</v>
      </c>
      <c r="N777" s="42">
        <v>0</v>
      </c>
      <c r="O777" s="42">
        <v>0</v>
      </c>
      <c r="P777" s="42">
        <v>0</v>
      </c>
      <c r="Q777" s="42">
        <v>0</v>
      </c>
      <c r="R777" s="42">
        <v>0</v>
      </c>
      <c r="S777" s="42">
        <v>0</v>
      </c>
      <c r="T777" s="42">
        <v>0</v>
      </c>
      <c r="U777" s="42">
        <v>0</v>
      </c>
      <c r="V777" s="42">
        <v>0</v>
      </c>
      <c r="W777" s="42">
        <v>0</v>
      </c>
      <c r="X777" s="42">
        <v>0</v>
      </c>
      <c r="Y777" s="42">
        <v>0</v>
      </c>
    </row>
    <row r="778" spans="1:25" x14ac:dyDescent="0.25">
      <c r="A778" s="1" t="s">
        <v>4</v>
      </c>
      <c r="B778" s="1" t="s">
        <v>5</v>
      </c>
      <c r="C778" s="91">
        <v>20</v>
      </c>
      <c r="D778" s="92">
        <v>2026</v>
      </c>
      <c r="E778" s="93">
        <v>0</v>
      </c>
      <c r="F778" s="42">
        <v>0</v>
      </c>
      <c r="G778" s="42">
        <v>0</v>
      </c>
      <c r="H778" s="42">
        <v>0</v>
      </c>
      <c r="I778" s="42">
        <v>0</v>
      </c>
      <c r="J778" s="42">
        <v>0</v>
      </c>
      <c r="K778" s="42">
        <v>0</v>
      </c>
      <c r="L778" s="42">
        <v>0</v>
      </c>
      <c r="M778" s="42">
        <v>0</v>
      </c>
      <c r="N778" s="42">
        <v>0</v>
      </c>
      <c r="O778" s="42">
        <v>0</v>
      </c>
      <c r="P778" s="42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0</v>
      </c>
      <c r="V778" s="42">
        <v>0</v>
      </c>
      <c r="W778" s="42">
        <v>0</v>
      </c>
      <c r="X778" s="42">
        <v>0</v>
      </c>
      <c r="Y778" s="42">
        <v>0</v>
      </c>
    </row>
    <row r="779" spans="1:25" x14ac:dyDescent="0.25">
      <c r="A779" s="1" t="s">
        <v>4</v>
      </c>
      <c r="B779" s="1" t="s">
        <v>5</v>
      </c>
      <c r="C779" s="91">
        <v>20</v>
      </c>
      <c r="D779" s="92">
        <v>2027</v>
      </c>
      <c r="E779" s="93">
        <v>0</v>
      </c>
      <c r="F779" s="42">
        <v>0</v>
      </c>
      <c r="G779" s="42">
        <v>0</v>
      </c>
      <c r="H779" s="42">
        <v>0</v>
      </c>
      <c r="I779" s="42">
        <v>0</v>
      </c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>
        <v>0</v>
      </c>
      <c r="X779" s="42">
        <v>0</v>
      </c>
      <c r="Y779" s="42">
        <v>0</v>
      </c>
    </row>
    <row r="780" spans="1:25" x14ac:dyDescent="0.25">
      <c r="A780" s="1" t="s">
        <v>4</v>
      </c>
      <c r="B780" s="1" t="s">
        <v>5</v>
      </c>
      <c r="C780" s="91">
        <v>20</v>
      </c>
      <c r="D780" s="92">
        <v>2028</v>
      </c>
      <c r="E780" s="93">
        <v>0</v>
      </c>
      <c r="F780" s="42">
        <v>0</v>
      </c>
      <c r="G780" s="42">
        <v>0</v>
      </c>
      <c r="H780" s="42">
        <v>0</v>
      </c>
      <c r="I780" s="42">
        <v>0</v>
      </c>
      <c r="J780" s="42">
        <v>0</v>
      </c>
      <c r="K780" s="42">
        <v>0</v>
      </c>
      <c r="L780" s="42">
        <v>0</v>
      </c>
      <c r="M780" s="42">
        <v>0</v>
      </c>
      <c r="N780" s="42">
        <v>0</v>
      </c>
      <c r="O780" s="42">
        <v>0</v>
      </c>
      <c r="P780" s="42">
        <v>0</v>
      </c>
      <c r="Q780" s="42">
        <v>0</v>
      </c>
      <c r="R780" s="42">
        <v>0</v>
      </c>
      <c r="S780" s="42">
        <v>0</v>
      </c>
      <c r="T780" s="42">
        <v>0</v>
      </c>
      <c r="U780" s="42">
        <v>0</v>
      </c>
      <c r="V780" s="42">
        <v>0</v>
      </c>
      <c r="W780" s="42">
        <v>0</v>
      </c>
      <c r="X780" s="42">
        <v>0</v>
      </c>
      <c r="Y780" s="42">
        <v>0</v>
      </c>
    </row>
    <row r="781" spans="1:25" x14ac:dyDescent="0.25">
      <c r="A781" s="1" t="s">
        <v>4</v>
      </c>
      <c r="B781" s="1" t="s">
        <v>5</v>
      </c>
      <c r="C781" s="91">
        <v>20</v>
      </c>
      <c r="D781" s="92">
        <v>2029</v>
      </c>
      <c r="E781" s="93">
        <v>0</v>
      </c>
      <c r="F781" s="42">
        <v>0</v>
      </c>
      <c r="G781" s="42">
        <v>0</v>
      </c>
      <c r="H781" s="42">
        <v>0</v>
      </c>
      <c r="I781" s="42">
        <v>0</v>
      </c>
      <c r="J781" s="42">
        <v>0</v>
      </c>
      <c r="K781" s="42">
        <v>0</v>
      </c>
      <c r="L781" s="42">
        <v>0</v>
      </c>
      <c r="M781" s="42">
        <v>0</v>
      </c>
      <c r="N781" s="42">
        <v>0</v>
      </c>
      <c r="O781" s="42">
        <v>0</v>
      </c>
      <c r="P781" s="42">
        <v>0</v>
      </c>
      <c r="Q781" s="42">
        <v>0</v>
      </c>
      <c r="R781" s="42">
        <v>0</v>
      </c>
      <c r="S781" s="42">
        <v>0</v>
      </c>
      <c r="T781" s="42">
        <v>0</v>
      </c>
      <c r="U781" s="42">
        <v>0</v>
      </c>
      <c r="V781" s="42">
        <v>0</v>
      </c>
      <c r="W781" s="42">
        <v>0</v>
      </c>
      <c r="X781" s="42">
        <v>0</v>
      </c>
      <c r="Y781" s="42">
        <v>0</v>
      </c>
    </row>
    <row r="782" spans="1:25" x14ac:dyDescent="0.25">
      <c r="A782" s="1" t="s">
        <v>4</v>
      </c>
      <c r="B782" s="1" t="s">
        <v>5</v>
      </c>
      <c r="C782" s="91">
        <v>20</v>
      </c>
      <c r="D782" s="92">
        <v>2030</v>
      </c>
      <c r="E782" s="93">
        <v>0</v>
      </c>
      <c r="F782" s="42">
        <v>0</v>
      </c>
      <c r="G782" s="42">
        <v>0</v>
      </c>
      <c r="H782" s="42">
        <v>0</v>
      </c>
      <c r="I782" s="42">
        <v>0</v>
      </c>
      <c r="J782" s="42">
        <v>0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0</v>
      </c>
      <c r="Q782" s="42">
        <v>0</v>
      </c>
      <c r="R782" s="42">
        <v>0</v>
      </c>
      <c r="S782" s="42">
        <v>0</v>
      </c>
      <c r="T782" s="42">
        <v>0</v>
      </c>
      <c r="U782" s="42">
        <v>0</v>
      </c>
      <c r="V782" s="42">
        <v>0</v>
      </c>
      <c r="W782" s="42">
        <v>0</v>
      </c>
      <c r="X782" s="42">
        <v>0</v>
      </c>
      <c r="Y782" s="42">
        <v>0</v>
      </c>
    </row>
    <row r="783" spans="1:25" x14ac:dyDescent="0.25">
      <c r="A783" s="1" t="s">
        <v>4</v>
      </c>
      <c r="B783" s="1" t="s">
        <v>5</v>
      </c>
      <c r="C783" s="91">
        <v>20</v>
      </c>
      <c r="D783" s="92">
        <v>2031</v>
      </c>
      <c r="E783" s="93">
        <v>0</v>
      </c>
      <c r="F783" s="42">
        <v>0</v>
      </c>
      <c r="G783" s="42">
        <v>0</v>
      </c>
      <c r="H783" s="42">
        <v>0</v>
      </c>
      <c r="I783" s="42">
        <v>0</v>
      </c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>
        <v>0</v>
      </c>
      <c r="X783" s="42">
        <v>0</v>
      </c>
      <c r="Y783" s="42">
        <v>0</v>
      </c>
    </row>
    <row r="784" spans="1:25" x14ac:dyDescent="0.25">
      <c r="A784" s="1" t="s">
        <v>4</v>
      </c>
      <c r="B784" s="1" t="s">
        <v>5</v>
      </c>
      <c r="C784" s="91">
        <v>20</v>
      </c>
      <c r="D784" s="92">
        <v>2032</v>
      </c>
      <c r="E784" s="93">
        <v>0</v>
      </c>
      <c r="F784" s="42">
        <v>0</v>
      </c>
      <c r="G784" s="42">
        <v>0</v>
      </c>
      <c r="H784" s="42">
        <v>0</v>
      </c>
      <c r="I784" s="42">
        <v>0</v>
      </c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0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>
        <v>0</v>
      </c>
      <c r="X784" s="42">
        <v>0</v>
      </c>
      <c r="Y784" s="42">
        <v>0</v>
      </c>
    </row>
    <row r="785" spans="1:25" x14ac:dyDescent="0.25">
      <c r="A785" s="1" t="s">
        <v>4</v>
      </c>
      <c r="B785" s="1" t="s">
        <v>5</v>
      </c>
      <c r="C785" s="91">
        <v>20</v>
      </c>
      <c r="D785" s="92">
        <v>2033</v>
      </c>
      <c r="E785" s="93">
        <v>0</v>
      </c>
      <c r="F785" s="42">
        <v>0</v>
      </c>
      <c r="G785" s="42">
        <v>0</v>
      </c>
      <c r="H785" s="42">
        <v>0</v>
      </c>
      <c r="I785" s="42">
        <v>0</v>
      </c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>
        <v>0</v>
      </c>
      <c r="X785" s="42">
        <v>0</v>
      </c>
      <c r="Y785" s="42">
        <v>0</v>
      </c>
    </row>
    <row r="786" spans="1:25" x14ac:dyDescent="0.25">
      <c r="A786" s="1" t="s">
        <v>4</v>
      </c>
      <c r="B786" s="1" t="s">
        <v>5</v>
      </c>
      <c r="C786" s="91">
        <v>20</v>
      </c>
      <c r="D786" s="92">
        <v>2034</v>
      </c>
      <c r="E786" s="93">
        <v>0</v>
      </c>
      <c r="F786" s="42">
        <v>0</v>
      </c>
      <c r="G786" s="42">
        <v>0</v>
      </c>
      <c r="H786" s="42">
        <v>0</v>
      </c>
      <c r="I786" s="42">
        <v>0</v>
      </c>
      <c r="J786" s="42">
        <v>0</v>
      </c>
      <c r="K786" s="42">
        <v>0</v>
      </c>
      <c r="L786" s="42">
        <v>0</v>
      </c>
      <c r="M786" s="42">
        <v>0</v>
      </c>
      <c r="N786" s="42">
        <v>0</v>
      </c>
      <c r="O786" s="42">
        <v>0</v>
      </c>
      <c r="P786" s="42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0</v>
      </c>
      <c r="W786" s="42">
        <v>0</v>
      </c>
      <c r="X786" s="42">
        <v>0</v>
      </c>
      <c r="Y786" s="42">
        <v>0</v>
      </c>
    </row>
    <row r="787" spans="1:25" x14ac:dyDescent="0.25">
      <c r="A787" s="1" t="s">
        <v>4</v>
      </c>
      <c r="B787" s="1" t="s">
        <v>5</v>
      </c>
      <c r="C787" s="91">
        <v>20</v>
      </c>
      <c r="D787" s="92">
        <v>2035</v>
      </c>
      <c r="E787" s="93">
        <v>0</v>
      </c>
      <c r="F787" s="42">
        <v>0</v>
      </c>
      <c r="G787" s="42">
        <v>0</v>
      </c>
      <c r="H787" s="42">
        <v>0</v>
      </c>
      <c r="I787" s="42">
        <v>0</v>
      </c>
      <c r="J787" s="42">
        <v>0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0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>
        <v>0</v>
      </c>
      <c r="X787" s="42">
        <v>0</v>
      </c>
      <c r="Y787" s="42">
        <v>0</v>
      </c>
    </row>
    <row r="788" spans="1:25" x14ac:dyDescent="0.25">
      <c r="A788" s="1" t="s">
        <v>4</v>
      </c>
      <c r="B788" s="1" t="s">
        <v>5</v>
      </c>
      <c r="C788" s="91">
        <v>20</v>
      </c>
      <c r="D788" s="92">
        <v>2036</v>
      </c>
      <c r="E788" s="93">
        <v>0</v>
      </c>
      <c r="F788" s="42">
        <v>0</v>
      </c>
      <c r="G788" s="42">
        <v>0</v>
      </c>
      <c r="H788" s="42">
        <v>0</v>
      </c>
      <c r="I788" s="42">
        <v>0</v>
      </c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0</v>
      </c>
      <c r="V788" s="42">
        <v>0</v>
      </c>
      <c r="W788" s="42">
        <v>0</v>
      </c>
      <c r="X788" s="42">
        <v>0</v>
      </c>
      <c r="Y788" s="42">
        <v>0</v>
      </c>
    </row>
    <row r="789" spans="1:25" x14ac:dyDescent="0.25">
      <c r="A789" s="1" t="s">
        <v>4</v>
      </c>
      <c r="B789" s="1" t="s">
        <v>5</v>
      </c>
      <c r="C789" s="91">
        <v>20</v>
      </c>
      <c r="D789" s="92">
        <v>2037</v>
      </c>
      <c r="E789" s="93">
        <v>0</v>
      </c>
      <c r="F789" s="42">
        <v>0</v>
      </c>
      <c r="G789" s="42">
        <v>0</v>
      </c>
      <c r="H789" s="42">
        <v>0</v>
      </c>
      <c r="I789" s="42">
        <v>0</v>
      </c>
      <c r="J789" s="42">
        <v>0</v>
      </c>
      <c r="K789" s="42">
        <v>0</v>
      </c>
      <c r="L789" s="42">
        <v>0</v>
      </c>
      <c r="M789" s="42">
        <v>0</v>
      </c>
      <c r="N789" s="42">
        <v>0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42">
        <v>0</v>
      </c>
      <c r="X789" s="42">
        <v>0</v>
      </c>
      <c r="Y789" s="42">
        <v>0</v>
      </c>
    </row>
    <row r="790" spans="1:25" x14ac:dyDescent="0.25">
      <c r="A790" s="1" t="s">
        <v>4</v>
      </c>
      <c r="B790" s="1" t="s">
        <v>5</v>
      </c>
      <c r="C790" s="91">
        <v>20</v>
      </c>
      <c r="D790" s="92">
        <v>2038</v>
      </c>
      <c r="E790" s="93">
        <v>0</v>
      </c>
      <c r="F790" s="42">
        <v>0</v>
      </c>
      <c r="G790" s="42">
        <v>0</v>
      </c>
      <c r="H790" s="42">
        <v>0</v>
      </c>
      <c r="I790" s="42">
        <v>0</v>
      </c>
      <c r="J790" s="42">
        <v>0</v>
      </c>
      <c r="K790" s="42">
        <v>0</v>
      </c>
      <c r="L790" s="42">
        <v>0</v>
      </c>
      <c r="M790" s="42">
        <v>0</v>
      </c>
      <c r="N790" s="42">
        <v>0</v>
      </c>
      <c r="O790" s="42">
        <v>0</v>
      </c>
      <c r="P790" s="42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42">
        <v>0</v>
      </c>
      <c r="X790" s="42">
        <v>0</v>
      </c>
      <c r="Y790" s="42">
        <v>0</v>
      </c>
    </row>
    <row r="791" spans="1:25" x14ac:dyDescent="0.25">
      <c r="A791" s="1" t="s">
        <v>4</v>
      </c>
      <c r="B791" s="1" t="s">
        <v>5</v>
      </c>
      <c r="C791" s="91">
        <v>20</v>
      </c>
      <c r="D791" s="92">
        <v>2039</v>
      </c>
      <c r="E791" s="93">
        <v>0</v>
      </c>
      <c r="F791" s="42">
        <v>0</v>
      </c>
      <c r="G791" s="42">
        <v>0</v>
      </c>
      <c r="H791" s="42">
        <v>0</v>
      </c>
      <c r="I791" s="42">
        <v>0</v>
      </c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>
        <v>0</v>
      </c>
      <c r="X791" s="42">
        <v>0</v>
      </c>
      <c r="Y791" s="42">
        <v>0</v>
      </c>
    </row>
    <row r="792" spans="1:25" x14ac:dyDescent="0.25">
      <c r="A792" s="1" t="s">
        <v>4</v>
      </c>
      <c r="B792" s="1" t="s">
        <v>5</v>
      </c>
      <c r="C792" s="91">
        <v>20</v>
      </c>
      <c r="D792" s="92">
        <v>2040</v>
      </c>
      <c r="E792" s="93">
        <v>0</v>
      </c>
      <c r="F792" s="42">
        <v>0</v>
      </c>
      <c r="G792" s="42">
        <v>0</v>
      </c>
      <c r="H792" s="42">
        <v>0</v>
      </c>
      <c r="I792" s="42">
        <v>0</v>
      </c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>
        <v>0</v>
      </c>
      <c r="X792" s="42">
        <v>0</v>
      </c>
      <c r="Y792" s="42">
        <v>0</v>
      </c>
    </row>
    <row r="793" spans="1:25" x14ac:dyDescent="0.25">
      <c r="A793" s="1" t="s">
        <v>4</v>
      </c>
      <c r="B793" s="1" t="s">
        <v>5</v>
      </c>
      <c r="C793" s="91">
        <v>20</v>
      </c>
      <c r="D793" s="92">
        <v>2041</v>
      </c>
      <c r="E793" s="93">
        <v>0</v>
      </c>
      <c r="F793" s="42">
        <v>0</v>
      </c>
      <c r="G793" s="42">
        <v>0</v>
      </c>
      <c r="H793" s="42">
        <v>0</v>
      </c>
      <c r="I793" s="42">
        <v>0</v>
      </c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42">
        <v>0</v>
      </c>
      <c r="X793" s="42">
        <v>0</v>
      </c>
      <c r="Y793" s="42">
        <v>0</v>
      </c>
    </row>
    <row r="794" spans="1:25" x14ac:dyDescent="0.25">
      <c r="A794" s="1" t="s">
        <v>4</v>
      </c>
      <c r="B794" s="1" t="s">
        <v>5</v>
      </c>
      <c r="C794" s="91">
        <v>20</v>
      </c>
      <c r="D794" s="92">
        <v>2042</v>
      </c>
      <c r="E794" s="93">
        <v>0</v>
      </c>
      <c r="F794" s="42">
        <v>0</v>
      </c>
      <c r="G794" s="42">
        <v>0</v>
      </c>
      <c r="H794" s="42">
        <v>0</v>
      </c>
      <c r="I794" s="42">
        <v>0</v>
      </c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0</v>
      </c>
      <c r="V794" s="42">
        <v>0</v>
      </c>
      <c r="W794" s="42">
        <v>0</v>
      </c>
      <c r="X794" s="42">
        <v>0</v>
      </c>
      <c r="Y794" s="42">
        <v>0</v>
      </c>
    </row>
    <row r="795" spans="1:25" x14ac:dyDescent="0.25">
      <c r="A795" s="1" t="s">
        <v>4</v>
      </c>
      <c r="B795" s="1" t="s">
        <v>5</v>
      </c>
      <c r="C795" s="91">
        <v>20</v>
      </c>
      <c r="D795" s="92">
        <v>2043</v>
      </c>
      <c r="E795" s="93">
        <v>0</v>
      </c>
      <c r="F795" s="42">
        <v>0</v>
      </c>
      <c r="G795" s="42">
        <v>0</v>
      </c>
      <c r="H795" s="42">
        <v>0</v>
      </c>
      <c r="I795" s="42">
        <v>0</v>
      </c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>
        <v>0</v>
      </c>
      <c r="X795" s="42">
        <v>0</v>
      </c>
      <c r="Y795" s="42">
        <v>0</v>
      </c>
    </row>
    <row r="796" spans="1:25" x14ac:dyDescent="0.25">
      <c r="A796" s="1" t="s">
        <v>4</v>
      </c>
      <c r="B796" s="1" t="s">
        <v>5</v>
      </c>
      <c r="C796" s="91">
        <v>20</v>
      </c>
      <c r="D796" s="92">
        <v>2044</v>
      </c>
      <c r="E796" s="93">
        <v>0</v>
      </c>
      <c r="F796" s="42">
        <v>0</v>
      </c>
      <c r="G796" s="42">
        <v>0</v>
      </c>
      <c r="H796" s="42">
        <v>0</v>
      </c>
      <c r="I796" s="42">
        <v>0</v>
      </c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>
        <v>0</v>
      </c>
      <c r="X796" s="42">
        <v>0</v>
      </c>
      <c r="Y796" s="42">
        <v>0</v>
      </c>
    </row>
    <row r="797" spans="1:25" x14ac:dyDescent="0.25">
      <c r="A797" s="1" t="s">
        <v>4</v>
      </c>
      <c r="B797" s="1" t="s">
        <v>5</v>
      </c>
      <c r="C797" s="91">
        <v>20</v>
      </c>
      <c r="D797" s="92">
        <v>2045</v>
      </c>
      <c r="E797" s="93">
        <v>0</v>
      </c>
      <c r="F797" s="42">
        <v>0</v>
      </c>
      <c r="G797" s="42">
        <v>0</v>
      </c>
      <c r="H797" s="42">
        <v>0</v>
      </c>
      <c r="I797" s="42">
        <v>0</v>
      </c>
      <c r="J797" s="42">
        <v>0</v>
      </c>
      <c r="K797" s="42">
        <v>0</v>
      </c>
      <c r="L797" s="42">
        <v>0</v>
      </c>
      <c r="M797" s="42">
        <v>0</v>
      </c>
      <c r="N797" s="42">
        <v>0</v>
      </c>
      <c r="O797" s="42">
        <v>0</v>
      </c>
      <c r="P797" s="42">
        <v>0</v>
      </c>
      <c r="Q797" s="42">
        <v>0</v>
      </c>
      <c r="R797" s="42">
        <v>0</v>
      </c>
      <c r="S797" s="42">
        <v>0</v>
      </c>
      <c r="T797" s="42">
        <v>0</v>
      </c>
      <c r="U797" s="42">
        <v>0</v>
      </c>
      <c r="V797" s="42">
        <v>0</v>
      </c>
      <c r="W797" s="42">
        <v>0</v>
      </c>
      <c r="X797" s="42">
        <v>0</v>
      </c>
      <c r="Y797" s="42">
        <v>0</v>
      </c>
    </row>
    <row r="798" spans="1:25" x14ac:dyDescent="0.25">
      <c r="A798" s="1" t="s">
        <v>4</v>
      </c>
      <c r="B798" s="1" t="s">
        <v>5</v>
      </c>
      <c r="C798" s="91">
        <v>20</v>
      </c>
      <c r="D798" s="92">
        <v>2046</v>
      </c>
      <c r="E798" s="93">
        <v>0</v>
      </c>
      <c r="F798" s="42">
        <v>0</v>
      </c>
      <c r="G798" s="42">
        <v>0</v>
      </c>
      <c r="H798" s="42">
        <v>0</v>
      </c>
      <c r="I798" s="42">
        <v>0</v>
      </c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>
        <v>0</v>
      </c>
      <c r="X798" s="42">
        <v>0</v>
      </c>
      <c r="Y798" s="42">
        <v>0</v>
      </c>
    </row>
    <row r="799" spans="1:25" x14ac:dyDescent="0.25">
      <c r="A799" s="1" t="s">
        <v>4</v>
      </c>
      <c r="B799" s="1" t="s">
        <v>5</v>
      </c>
      <c r="C799" s="91">
        <v>20</v>
      </c>
      <c r="D799" s="92">
        <v>2047</v>
      </c>
      <c r="E799" s="93">
        <v>0</v>
      </c>
      <c r="F799" s="42">
        <v>0</v>
      </c>
      <c r="G799" s="42">
        <v>0</v>
      </c>
      <c r="H799" s="42">
        <v>0</v>
      </c>
      <c r="I799" s="42">
        <v>0</v>
      </c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0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>
        <v>0</v>
      </c>
      <c r="X799" s="42">
        <v>0</v>
      </c>
      <c r="Y799" s="42">
        <v>0</v>
      </c>
    </row>
    <row r="800" spans="1:25" x14ac:dyDescent="0.25">
      <c r="A800" s="1" t="s">
        <v>4</v>
      </c>
      <c r="B800" s="1" t="s">
        <v>5</v>
      </c>
      <c r="C800" s="91">
        <v>20</v>
      </c>
      <c r="D800" s="92">
        <v>2048</v>
      </c>
      <c r="E800" s="93">
        <v>0</v>
      </c>
      <c r="F800" s="42">
        <v>0</v>
      </c>
      <c r="G800" s="42">
        <v>0</v>
      </c>
      <c r="H800" s="42">
        <v>0</v>
      </c>
      <c r="I800" s="42">
        <v>0</v>
      </c>
      <c r="J800" s="42">
        <v>0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>
        <v>0</v>
      </c>
      <c r="X800" s="42">
        <v>0</v>
      </c>
      <c r="Y800" s="42">
        <v>0</v>
      </c>
    </row>
    <row r="801" spans="1:25" x14ac:dyDescent="0.25">
      <c r="A801" s="1" t="s">
        <v>4</v>
      </c>
      <c r="B801" s="1" t="s">
        <v>5</v>
      </c>
      <c r="C801" s="91">
        <v>20</v>
      </c>
      <c r="D801" s="92">
        <v>2049</v>
      </c>
      <c r="E801" s="93">
        <v>0</v>
      </c>
      <c r="F801" s="42">
        <v>0</v>
      </c>
      <c r="G801" s="42">
        <v>0</v>
      </c>
      <c r="H801" s="42">
        <v>0</v>
      </c>
      <c r="I801" s="42">
        <v>0</v>
      </c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0</v>
      </c>
      <c r="T801" s="42">
        <v>0</v>
      </c>
      <c r="U801" s="42">
        <v>0</v>
      </c>
      <c r="V801" s="42">
        <v>0</v>
      </c>
      <c r="W801" s="42">
        <v>0</v>
      </c>
      <c r="X801" s="42">
        <v>0</v>
      </c>
      <c r="Y801" s="42">
        <v>0</v>
      </c>
    </row>
    <row r="802" spans="1:25" x14ac:dyDescent="0.25">
      <c r="A802" s="1" t="s">
        <v>4</v>
      </c>
      <c r="B802" s="1" t="s">
        <v>5</v>
      </c>
      <c r="C802" s="91">
        <v>20</v>
      </c>
      <c r="D802" s="92">
        <v>2050</v>
      </c>
      <c r="E802" s="93">
        <v>0</v>
      </c>
      <c r="F802" s="42">
        <v>0</v>
      </c>
      <c r="G802" s="42">
        <v>0</v>
      </c>
      <c r="H802" s="42">
        <v>0</v>
      </c>
      <c r="I802" s="42">
        <v>0</v>
      </c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0</v>
      </c>
      <c r="P802" s="42">
        <v>0</v>
      </c>
      <c r="Q802" s="42">
        <v>0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42">
        <v>0</v>
      </c>
      <c r="X802" s="42">
        <v>0</v>
      </c>
      <c r="Y802" s="42">
        <v>0</v>
      </c>
    </row>
    <row r="803" spans="1:25" x14ac:dyDescent="0.25">
      <c r="A803" s="1" t="s">
        <v>4</v>
      </c>
      <c r="B803" s="1" t="s">
        <v>5</v>
      </c>
      <c r="C803" s="91">
        <v>20</v>
      </c>
      <c r="D803" s="92">
        <v>2051</v>
      </c>
      <c r="E803" s="93">
        <v>0</v>
      </c>
      <c r="F803" s="42">
        <v>0</v>
      </c>
      <c r="G803" s="42">
        <v>0</v>
      </c>
      <c r="H803" s="42">
        <v>0</v>
      </c>
      <c r="I803" s="42">
        <v>0</v>
      </c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>
        <v>0</v>
      </c>
      <c r="X803" s="42">
        <v>0</v>
      </c>
      <c r="Y803" s="42">
        <v>0</v>
      </c>
    </row>
    <row r="804" spans="1:25" x14ac:dyDescent="0.25">
      <c r="A804" s="1" t="s">
        <v>4</v>
      </c>
      <c r="B804" s="1" t="s">
        <v>5</v>
      </c>
      <c r="D804" s="94" t="s">
        <v>392</v>
      </c>
      <c r="F804" s="95">
        <v>0</v>
      </c>
      <c r="G804" s="95">
        <v>0</v>
      </c>
      <c r="H804" s="95">
        <v>0</v>
      </c>
      <c r="I804" s="95">
        <v>0</v>
      </c>
      <c r="J804" s="95">
        <v>0</v>
      </c>
      <c r="K804" s="95">
        <v>0</v>
      </c>
      <c r="L804" s="95">
        <v>0</v>
      </c>
      <c r="M804" s="95">
        <v>0</v>
      </c>
      <c r="N804" s="95">
        <v>0</v>
      </c>
      <c r="O804" s="95">
        <v>0</v>
      </c>
      <c r="P804" s="95">
        <v>0</v>
      </c>
      <c r="Q804" s="95">
        <v>0</v>
      </c>
      <c r="R804" s="95">
        <v>0</v>
      </c>
      <c r="S804" s="95">
        <v>0</v>
      </c>
      <c r="T804" s="95">
        <v>0</v>
      </c>
      <c r="U804" s="95">
        <v>0</v>
      </c>
      <c r="V804" s="95">
        <v>0</v>
      </c>
      <c r="W804" s="95">
        <v>0</v>
      </c>
      <c r="X804" s="95">
        <v>0</v>
      </c>
      <c r="Y804" s="95">
        <v>0</v>
      </c>
    </row>
    <row r="805" spans="1:25" x14ac:dyDescent="0.25">
      <c r="A805" s="1" t="s">
        <v>4</v>
      </c>
      <c r="B805" s="1" t="s">
        <v>5</v>
      </c>
      <c r="C805" s="91"/>
      <c r="D805" s="92"/>
      <c r="E805" s="93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</row>
    <row r="806" spans="1:25" x14ac:dyDescent="0.25">
      <c r="A806" s="1" t="s">
        <v>4</v>
      </c>
      <c r="B806" s="1" t="s">
        <v>5</v>
      </c>
      <c r="C806" s="91"/>
      <c r="D806" s="92"/>
      <c r="E806" s="93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</row>
    <row r="807" spans="1:25" x14ac:dyDescent="0.25">
      <c r="A807" s="1" t="s">
        <v>4</v>
      </c>
      <c r="B807" s="1" t="s">
        <v>5</v>
      </c>
      <c r="D807" s="15" t="s">
        <v>402</v>
      </c>
      <c r="E807" t="s">
        <v>403</v>
      </c>
      <c r="F807" s="17">
        <v>2022</v>
      </c>
      <c r="G807" s="17">
        <v>2023</v>
      </c>
      <c r="H807" s="17">
        <v>2024</v>
      </c>
      <c r="I807" s="17">
        <v>2025</v>
      </c>
      <c r="J807" s="17">
        <v>2026</v>
      </c>
      <c r="K807" s="17">
        <v>2027</v>
      </c>
      <c r="L807" s="17">
        <v>2028</v>
      </c>
      <c r="M807" s="17">
        <v>2029</v>
      </c>
      <c r="N807" s="17">
        <v>2030</v>
      </c>
      <c r="O807" s="17">
        <v>2031</v>
      </c>
      <c r="P807" s="17">
        <v>2032</v>
      </c>
      <c r="Q807" s="17">
        <v>2033</v>
      </c>
      <c r="R807" s="17">
        <v>2034</v>
      </c>
      <c r="S807" s="17">
        <v>2035</v>
      </c>
      <c r="T807" s="17">
        <v>2036</v>
      </c>
      <c r="U807" s="17">
        <v>2037</v>
      </c>
      <c r="V807" s="17">
        <v>2038</v>
      </c>
      <c r="W807" s="17">
        <v>2039</v>
      </c>
      <c r="X807" s="17">
        <v>2040</v>
      </c>
      <c r="Y807" s="17">
        <v>2041</v>
      </c>
    </row>
    <row r="808" spans="1:25" x14ac:dyDescent="0.25">
      <c r="A808" s="1" t="s">
        <v>4</v>
      </c>
      <c r="B808" s="1" t="s">
        <v>5</v>
      </c>
      <c r="D808" t="s">
        <v>381</v>
      </c>
      <c r="E808" t="s">
        <v>382</v>
      </c>
      <c r="F808" s="39">
        <v>111165158.09495175</v>
      </c>
      <c r="G808" s="39">
        <v>0</v>
      </c>
      <c r="H808" s="39">
        <v>0</v>
      </c>
      <c r="I808" s="39">
        <v>0</v>
      </c>
      <c r="J808" s="39">
        <v>0</v>
      </c>
      <c r="K808" s="39">
        <v>0</v>
      </c>
      <c r="L808" s="39">
        <v>0</v>
      </c>
      <c r="M808" s="39">
        <v>0</v>
      </c>
      <c r="N808" s="39">
        <v>0</v>
      </c>
      <c r="O808" s="39">
        <v>0</v>
      </c>
      <c r="P808" s="39">
        <v>0</v>
      </c>
      <c r="Q808" s="39">
        <v>0</v>
      </c>
      <c r="R808" s="39">
        <v>0</v>
      </c>
      <c r="S808" s="39">
        <v>380417095.57448208</v>
      </c>
      <c r="T808" s="39">
        <v>0</v>
      </c>
      <c r="U808" s="39">
        <v>71363799.009090051</v>
      </c>
      <c r="V808" s="39">
        <v>0</v>
      </c>
      <c r="W808" s="39">
        <v>0</v>
      </c>
      <c r="X808" s="39">
        <v>0</v>
      </c>
      <c r="Y808" s="39">
        <v>0</v>
      </c>
    </row>
    <row r="809" spans="1:25" x14ac:dyDescent="0.25">
      <c r="A809" s="1" t="s">
        <v>4</v>
      </c>
      <c r="B809" s="1" t="s">
        <v>5</v>
      </c>
      <c r="F809" s="19"/>
      <c r="G809" s="19"/>
      <c r="H809" s="3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25" x14ac:dyDescent="0.25">
      <c r="A810" s="1" t="s">
        <v>4</v>
      </c>
      <c r="B810" s="1" t="s">
        <v>5</v>
      </c>
      <c r="D810" t="s">
        <v>383</v>
      </c>
      <c r="E810" t="s">
        <v>384</v>
      </c>
      <c r="F810" s="89">
        <v>30</v>
      </c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25" x14ac:dyDescent="0.25">
      <c r="A811" s="1" t="s">
        <v>4</v>
      </c>
      <c r="B811" s="1" t="s">
        <v>5</v>
      </c>
      <c r="D811" s="17" t="s">
        <v>385</v>
      </c>
      <c r="E811" t="s">
        <v>386</v>
      </c>
      <c r="F811" s="23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25" x14ac:dyDescent="0.25">
      <c r="A812" s="1" t="s">
        <v>4</v>
      </c>
      <c r="B812" s="1" t="s">
        <v>5</v>
      </c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25" x14ac:dyDescent="0.25">
      <c r="A813" s="1" t="s">
        <v>4</v>
      </c>
      <c r="B813" s="1" t="s">
        <v>5</v>
      </c>
      <c r="E813" s="90" t="s">
        <v>387</v>
      </c>
      <c r="F813" s="17">
        <v>2022</v>
      </c>
      <c r="G813" s="17">
        <v>2023</v>
      </c>
      <c r="H813" s="17">
        <v>2024</v>
      </c>
      <c r="I813" s="17">
        <v>2025</v>
      </c>
      <c r="J813" s="17">
        <v>2026</v>
      </c>
      <c r="K813" s="17">
        <v>2027</v>
      </c>
      <c r="L813" s="17">
        <v>2028</v>
      </c>
      <c r="M813" s="17">
        <v>2029</v>
      </c>
      <c r="N813" s="17">
        <v>2030</v>
      </c>
      <c r="O813" s="17">
        <v>2031</v>
      </c>
      <c r="P813" s="17">
        <v>2032</v>
      </c>
      <c r="Q813" s="17">
        <v>2033</v>
      </c>
      <c r="R813" s="17">
        <v>2034</v>
      </c>
      <c r="S813" s="17">
        <v>2035</v>
      </c>
      <c r="T813" s="17">
        <v>2036</v>
      </c>
      <c r="U813" s="17">
        <v>2037</v>
      </c>
      <c r="V813" s="17">
        <v>2038</v>
      </c>
      <c r="W813" s="17">
        <v>2039</v>
      </c>
      <c r="X813" s="17">
        <v>2040</v>
      </c>
      <c r="Y813" s="17">
        <v>2041</v>
      </c>
    </row>
    <row r="814" spans="1:25" x14ac:dyDescent="0.25">
      <c r="A814" s="1" t="s">
        <v>4</v>
      </c>
      <c r="B814" s="1" t="s">
        <v>5</v>
      </c>
      <c r="C814" s="91">
        <v>30</v>
      </c>
      <c r="D814" s="92">
        <v>2022</v>
      </c>
      <c r="E814" s="93">
        <v>111165158.09495175</v>
      </c>
      <c r="F814" s="42">
        <v>3705505.2698317249</v>
      </c>
      <c r="G814" s="39">
        <v>3705505.2698317249</v>
      </c>
      <c r="H814" s="39">
        <v>3705505.2698317249</v>
      </c>
      <c r="I814" s="39">
        <v>3705505.2698317249</v>
      </c>
      <c r="J814" s="39">
        <v>3705505.2698317249</v>
      </c>
      <c r="K814" s="39">
        <v>3705505.2698317249</v>
      </c>
      <c r="L814" s="39">
        <v>3705505.2698317249</v>
      </c>
      <c r="M814" s="39">
        <v>3705505.2698317249</v>
      </c>
      <c r="N814" s="39">
        <v>3705505.2698317249</v>
      </c>
      <c r="O814" s="39">
        <v>3705505.2698317249</v>
      </c>
      <c r="P814" s="39">
        <v>3705505.2698317249</v>
      </c>
      <c r="Q814" s="39">
        <v>3705505.2698317249</v>
      </c>
      <c r="R814" s="39">
        <v>3705505.2698317249</v>
      </c>
      <c r="S814" s="39">
        <v>3705505.2698317249</v>
      </c>
      <c r="T814" s="39">
        <v>3705505.2698317249</v>
      </c>
      <c r="U814" s="39">
        <v>3705505.2698317249</v>
      </c>
      <c r="V814" s="39">
        <v>3705505.2698317249</v>
      </c>
      <c r="W814" s="39">
        <v>3705505.2698317249</v>
      </c>
      <c r="X814" s="39">
        <v>3705505.2698317249</v>
      </c>
      <c r="Y814" s="39">
        <v>3705505.2698317249</v>
      </c>
    </row>
    <row r="815" spans="1:25" x14ac:dyDescent="0.25">
      <c r="A815" s="1" t="s">
        <v>4</v>
      </c>
      <c r="B815" s="1" t="s">
        <v>5</v>
      </c>
      <c r="C815" s="91">
        <v>30</v>
      </c>
      <c r="D815" s="92">
        <v>2023</v>
      </c>
      <c r="E815" s="93">
        <v>0</v>
      </c>
      <c r="F815" s="42">
        <v>0</v>
      </c>
      <c r="G815" s="39">
        <v>0</v>
      </c>
      <c r="H815" s="39">
        <v>0</v>
      </c>
      <c r="I815" s="39">
        <v>0</v>
      </c>
      <c r="J815" s="39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</row>
    <row r="816" spans="1:25" x14ac:dyDescent="0.25">
      <c r="A816" s="1" t="s">
        <v>4</v>
      </c>
      <c r="B816" s="1" t="s">
        <v>5</v>
      </c>
      <c r="C816" s="91">
        <v>30</v>
      </c>
      <c r="D816" s="92">
        <v>2024</v>
      </c>
      <c r="E816" s="93">
        <v>0</v>
      </c>
      <c r="F816" s="42">
        <v>0</v>
      </c>
      <c r="G816" s="39">
        <v>0</v>
      </c>
      <c r="H816" s="39">
        <v>0</v>
      </c>
      <c r="I816" s="39">
        <v>0</v>
      </c>
      <c r="J816" s="39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</row>
    <row r="817" spans="1:25" x14ac:dyDescent="0.25">
      <c r="A817" s="1" t="s">
        <v>4</v>
      </c>
      <c r="B817" s="1" t="s">
        <v>5</v>
      </c>
      <c r="C817" s="91">
        <v>30</v>
      </c>
      <c r="D817" s="92">
        <v>2025</v>
      </c>
      <c r="E817" s="93">
        <v>0</v>
      </c>
      <c r="F817" s="42">
        <v>0</v>
      </c>
      <c r="G817" s="39">
        <v>0</v>
      </c>
      <c r="H817" s="39">
        <v>0</v>
      </c>
      <c r="I817" s="39">
        <v>0</v>
      </c>
      <c r="J817" s="39">
        <v>0</v>
      </c>
      <c r="K817" s="39">
        <v>0</v>
      </c>
      <c r="L817" s="39">
        <v>0</v>
      </c>
      <c r="M817" s="39">
        <v>0</v>
      </c>
      <c r="N817" s="39">
        <v>0</v>
      </c>
      <c r="O817" s="39">
        <v>0</v>
      </c>
      <c r="P817" s="39">
        <v>0</v>
      </c>
      <c r="Q817" s="39">
        <v>0</v>
      </c>
      <c r="R817" s="39">
        <v>0</v>
      </c>
      <c r="S817" s="39">
        <v>0</v>
      </c>
      <c r="T817" s="39">
        <v>0</v>
      </c>
      <c r="U817" s="39">
        <v>0</v>
      </c>
      <c r="V817" s="39">
        <v>0</v>
      </c>
      <c r="W817" s="39">
        <v>0</v>
      </c>
      <c r="X817" s="39">
        <v>0</v>
      </c>
      <c r="Y817" s="39">
        <v>0</v>
      </c>
    </row>
    <row r="818" spans="1:25" x14ac:dyDescent="0.25">
      <c r="A818" s="1" t="s">
        <v>4</v>
      </c>
      <c r="B818" s="1" t="s">
        <v>5</v>
      </c>
      <c r="C818" s="91">
        <v>30</v>
      </c>
      <c r="D818" s="92">
        <v>2026</v>
      </c>
      <c r="E818" s="93">
        <v>0</v>
      </c>
      <c r="F818" s="42">
        <v>0</v>
      </c>
      <c r="G818" s="39">
        <v>0</v>
      </c>
      <c r="H818" s="39">
        <v>0</v>
      </c>
      <c r="I818" s="39">
        <v>0</v>
      </c>
      <c r="J818" s="39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</row>
    <row r="819" spans="1:25" x14ac:dyDescent="0.25">
      <c r="A819" s="1" t="s">
        <v>4</v>
      </c>
      <c r="B819" s="1" t="s">
        <v>5</v>
      </c>
      <c r="C819" s="91">
        <v>30</v>
      </c>
      <c r="D819" s="92">
        <v>2027</v>
      </c>
      <c r="E819" s="93">
        <v>0</v>
      </c>
      <c r="F819" s="42">
        <v>0</v>
      </c>
      <c r="G819" s="39">
        <v>0</v>
      </c>
      <c r="H819" s="39">
        <v>0</v>
      </c>
      <c r="I819" s="39">
        <v>0</v>
      </c>
      <c r="J819" s="39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</row>
    <row r="820" spans="1:25" x14ac:dyDescent="0.25">
      <c r="A820" s="1" t="s">
        <v>4</v>
      </c>
      <c r="B820" s="1" t="s">
        <v>5</v>
      </c>
      <c r="C820" s="91">
        <v>30</v>
      </c>
      <c r="D820" s="92">
        <v>2028</v>
      </c>
      <c r="E820" s="93">
        <v>0</v>
      </c>
      <c r="F820" s="42">
        <v>0</v>
      </c>
      <c r="G820" s="39">
        <v>0</v>
      </c>
      <c r="H820" s="39">
        <v>0</v>
      </c>
      <c r="I820" s="39">
        <v>0</v>
      </c>
      <c r="J820" s="39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>
        <v>0</v>
      </c>
      <c r="R820" s="39">
        <v>0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</row>
    <row r="821" spans="1:25" x14ac:dyDescent="0.25">
      <c r="A821" s="1" t="s">
        <v>4</v>
      </c>
      <c r="B821" s="1" t="s">
        <v>5</v>
      </c>
      <c r="C821" s="91">
        <v>30</v>
      </c>
      <c r="D821" s="92">
        <v>2029</v>
      </c>
      <c r="E821" s="93">
        <v>0</v>
      </c>
      <c r="F821" s="42">
        <v>0</v>
      </c>
      <c r="G821" s="39">
        <v>0</v>
      </c>
      <c r="H821" s="39">
        <v>0</v>
      </c>
      <c r="I821" s="39">
        <v>0</v>
      </c>
      <c r="J821" s="39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>
        <v>0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</row>
    <row r="822" spans="1:25" x14ac:dyDescent="0.25">
      <c r="A822" s="1" t="s">
        <v>4</v>
      </c>
      <c r="B822" s="1" t="s">
        <v>5</v>
      </c>
      <c r="C822" s="91">
        <v>30</v>
      </c>
      <c r="D822" s="92">
        <v>2030</v>
      </c>
      <c r="E822" s="93">
        <v>0</v>
      </c>
      <c r="F822" s="42">
        <v>0</v>
      </c>
      <c r="G822" s="39">
        <v>0</v>
      </c>
      <c r="H822" s="39">
        <v>0</v>
      </c>
      <c r="I822" s="39">
        <v>0</v>
      </c>
      <c r="J822" s="39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>
        <v>0</v>
      </c>
      <c r="R822" s="39">
        <v>0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</row>
    <row r="823" spans="1:25" x14ac:dyDescent="0.25">
      <c r="A823" s="1" t="s">
        <v>4</v>
      </c>
      <c r="B823" s="1" t="s">
        <v>5</v>
      </c>
      <c r="C823" s="91">
        <v>30</v>
      </c>
      <c r="D823" s="92">
        <v>2031</v>
      </c>
      <c r="E823" s="93">
        <v>0</v>
      </c>
      <c r="F823" s="42">
        <v>0</v>
      </c>
      <c r="G823" s="39">
        <v>0</v>
      </c>
      <c r="H823" s="39">
        <v>0</v>
      </c>
      <c r="I823" s="39">
        <v>0</v>
      </c>
      <c r="J823" s="39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>
        <v>0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</row>
    <row r="824" spans="1:25" x14ac:dyDescent="0.25">
      <c r="A824" s="1" t="s">
        <v>4</v>
      </c>
      <c r="B824" s="1" t="s">
        <v>5</v>
      </c>
      <c r="C824" s="91">
        <v>30</v>
      </c>
      <c r="D824" s="92">
        <v>2032</v>
      </c>
      <c r="E824" s="93">
        <v>0</v>
      </c>
      <c r="F824" s="42">
        <v>0</v>
      </c>
      <c r="G824" s="39">
        <v>0</v>
      </c>
      <c r="H824" s="39">
        <v>0</v>
      </c>
      <c r="I824" s="39">
        <v>0</v>
      </c>
      <c r="J824" s="39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>
        <v>0</v>
      </c>
      <c r="R824" s="39">
        <v>0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</row>
    <row r="825" spans="1:25" x14ac:dyDescent="0.25">
      <c r="A825" s="1" t="s">
        <v>4</v>
      </c>
      <c r="B825" s="1" t="s">
        <v>5</v>
      </c>
      <c r="C825" s="91">
        <v>30</v>
      </c>
      <c r="D825" s="92">
        <v>2033</v>
      </c>
      <c r="E825" s="93">
        <v>0</v>
      </c>
      <c r="F825" s="42">
        <v>0</v>
      </c>
      <c r="G825" s="39">
        <v>0</v>
      </c>
      <c r="H825" s="39">
        <v>0</v>
      </c>
      <c r="I825" s="39">
        <v>0</v>
      </c>
      <c r="J825" s="39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>
        <v>0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</row>
    <row r="826" spans="1:25" x14ac:dyDescent="0.25">
      <c r="A826" s="1" t="s">
        <v>4</v>
      </c>
      <c r="B826" s="1" t="s">
        <v>5</v>
      </c>
      <c r="C826" s="91">
        <v>30</v>
      </c>
      <c r="D826" s="92">
        <v>2034</v>
      </c>
      <c r="E826" s="93">
        <v>0</v>
      </c>
      <c r="F826" s="42">
        <v>0</v>
      </c>
      <c r="G826" s="39">
        <v>0</v>
      </c>
      <c r="H826" s="39">
        <v>0</v>
      </c>
      <c r="I826" s="39">
        <v>0</v>
      </c>
      <c r="J826" s="39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0</v>
      </c>
      <c r="Q826" s="39">
        <v>0</v>
      </c>
      <c r="R826" s="39">
        <v>0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</row>
    <row r="827" spans="1:25" x14ac:dyDescent="0.25">
      <c r="A827" s="1" t="s">
        <v>4</v>
      </c>
      <c r="B827" s="1" t="s">
        <v>5</v>
      </c>
      <c r="C827" s="91">
        <v>30</v>
      </c>
      <c r="D827" s="92">
        <v>2035</v>
      </c>
      <c r="E827" s="93">
        <v>380417095.57448208</v>
      </c>
      <c r="F827" s="42">
        <v>0</v>
      </c>
      <c r="G827" s="39">
        <v>0</v>
      </c>
      <c r="H827" s="39">
        <v>0</v>
      </c>
      <c r="I827" s="39">
        <v>0</v>
      </c>
      <c r="J827" s="39">
        <v>0</v>
      </c>
      <c r="K827" s="39">
        <v>0</v>
      </c>
      <c r="L827" s="39">
        <v>0</v>
      </c>
      <c r="M827" s="39">
        <v>0</v>
      </c>
      <c r="N827" s="39">
        <v>0</v>
      </c>
      <c r="O827" s="39">
        <v>0</v>
      </c>
      <c r="P827" s="39">
        <v>0</v>
      </c>
      <c r="Q827" s="39">
        <v>0</v>
      </c>
      <c r="R827" s="39">
        <v>0</v>
      </c>
      <c r="S827" s="39">
        <v>12680569.852482736</v>
      </c>
      <c r="T827" s="39">
        <v>12680569.852482736</v>
      </c>
      <c r="U827" s="39">
        <v>12680569.852482736</v>
      </c>
      <c r="V827" s="39">
        <v>12680569.852482736</v>
      </c>
      <c r="W827" s="39">
        <v>12680569.852482736</v>
      </c>
      <c r="X827" s="39">
        <v>12680569.852482736</v>
      </c>
      <c r="Y827" s="39">
        <v>12680569.852482736</v>
      </c>
    </row>
    <row r="828" spans="1:25" x14ac:dyDescent="0.25">
      <c r="A828" s="1" t="s">
        <v>4</v>
      </c>
      <c r="B828" s="1" t="s">
        <v>5</v>
      </c>
      <c r="C828" s="91">
        <v>30</v>
      </c>
      <c r="D828" s="92">
        <v>2036</v>
      </c>
      <c r="E828" s="93">
        <v>0</v>
      </c>
      <c r="F828" s="42">
        <v>0</v>
      </c>
      <c r="G828" s="39">
        <v>0</v>
      </c>
      <c r="H828" s="39">
        <v>0</v>
      </c>
      <c r="I828" s="39">
        <v>0</v>
      </c>
      <c r="J828" s="39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>
        <v>0</v>
      </c>
      <c r="R828" s="39">
        <v>0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</row>
    <row r="829" spans="1:25" x14ac:dyDescent="0.25">
      <c r="A829" s="1" t="s">
        <v>4</v>
      </c>
      <c r="B829" s="1" t="s">
        <v>5</v>
      </c>
      <c r="C829" s="91">
        <v>30</v>
      </c>
      <c r="D829" s="92">
        <v>2037</v>
      </c>
      <c r="E829" s="93">
        <v>71363799.009090051</v>
      </c>
      <c r="F829" s="42">
        <v>0</v>
      </c>
      <c r="G829" s="39">
        <v>0</v>
      </c>
      <c r="H829" s="39">
        <v>0</v>
      </c>
      <c r="I829" s="39">
        <v>0</v>
      </c>
      <c r="J829" s="39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>
        <v>0</v>
      </c>
      <c r="R829" s="39">
        <v>0</v>
      </c>
      <c r="S829" s="39">
        <v>0</v>
      </c>
      <c r="T829" s="39">
        <v>0</v>
      </c>
      <c r="U829" s="39">
        <v>2378793.3003030019</v>
      </c>
      <c r="V829" s="39">
        <v>2378793.3003030019</v>
      </c>
      <c r="W829" s="39">
        <v>2378793.3003030019</v>
      </c>
      <c r="X829" s="39">
        <v>2378793.3003030019</v>
      </c>
      <c r="Y829" s="39">
        <v>2378793.3003030019</v>
      </c>
    </row>
    <row r="830" spans="1:25" x14ac:dyDescent="0.25">
      <c r="A830" s="1" t="s">
        <v>4</v>
      </c>
      <c r="B830" s="1" t="s">
        <v>5</v>
      </c>
      <c r="C830" s="91">
        <v>30</v>
      </c>
      <c r="D830" s="92">
        <v>2038</v>
      </c>
      <c r="E830" s="93">
        <v>0</v>
      </c>
      <c r="F830" s="42">
        <v>0</v>
      </c>
      <c r="G830" s="39">
        <v>0</v>
      </c>
      <c r="H830" s="39">
        <v>0</v>
      </c>
      <c r="I830" s="39">
        <v>0</v>
      </c>
      <c r="J830" s="39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>
        <v>0</v>
      </c>
      <c r="R830" s="39">
        <v>0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</row>
    <row r="831" spans="1:25" x14ac:dyDescent="0.25">
      <c r="A831" s="1" t="s">
        <v>4</v>
      </c>
      <c r="B831" s="1" t="s">
        <v>5</v>
      </c>
      <c r="C831" s="91">
        <v>30</v>
      </c>
      <c r="D831" s="92">
        <v>2039</v>
      </c>
      <c r="E831" s="93">
        <v>0</v>
      </c>
      <c r="F831" s="42">
        <v>0</v>
      </c>
      <c r="G831" s="39">
        <v>0</v>
      </c>
      <c r="H831" s="39">
        <v>0</v>
      </c>
      <c r="I831" s="39">
        <v>0</v>
      </c>
      <c r="J831" s="39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0</v>
      </c>
      <c r="Q831" s="39">
        <v>0</v>
      </c>
      <c r="R831" s="39">
        <v>0</v>
      </c>
      <c r="S831" s="39">
        <v>0</v>
      </c>
      <c r="T831" s="39">
        <v>0</v>
      </c>
      <c r="U831" s="39">
        <v>0</v>
      </c>
      <c r="V831" s="39">
        <v>0</v>
      </c>
      <c r="W831" s="39">
        <v>0</v>
      </c>
      <c r="X831" s="39">
        <v>0</v>
      </c>
      <c r="Y831" s="39">
        <v>0</v>
      </c>
    </row>
    <row r="832" spans="1:25" x14ac:dyDescent="0.25">
      <c r="A832" s="1" t="s">
        <v>4</v>
      </c>
      <c r="B832" s="1" t="s">
        <v>5</v>
      </c>
      <c r="C832" s="91">
        <v>30</v>
      </c>
      <c r="D832" s="92">
        <v>2040</v>
      </c>
      <c r="E832" s="93">
        <v>0</v>
      </c>
      <c r="F832" s="42">
        <v>0</v>
      </c>
      <c r="G832" s="39">
        <v>0</v>
      </c>
      <c r="H832" s="39">
        <v>0</v>
      </c>
      <c r="I832" s="39">
        <v>0</v>
      </c>
      <c r="J832" s="39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>
        <v>0</v>
      </c>
      <c r="R832" s="39">
        <v>0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</row>
    <row r="833" spans="1:25" x14ac:dyDescent="0.25">
      <c r="A833" s="1" t="s">
        <v>4</v>
      </c>
      <c r="B833" s="1" t="s">
        <v>5</v>
      </c>
      <c r="C833" s="91">
        <v>30</v>
      </c>
      <c r="D833" s="92">
        <v>2041</v>
      </c>
      <c r="E833" s="93">
        <v>0</v>
      </c>
      <c r="F833" s="42">
        <v>0</v>
      </c>
      <c r="G833" s="39">
        <v>0</v>
      </c>
      <c r="H833" s="39">
        <v>0</v>
      </c>
      <c r="I833" s="39">
        <v>0</v>
      </c>
      <c r="J833" s="39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>
        <v>0</v>
      </c>
      <c r="R833" s="39">
        <v>0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</row>
    <row r="834" spans="1:25" x14ac:dyDescent="0.25">
      <c r="A834" s="1" t="s">
        <v>4</v>
      </c>
      <c r="B834" s="1" t="s">
        <v>5</v>
      </c>
      <c r="C834" s="91">
        <v>30</v>
      </c>
      <c r="D834" s="92">
        <v>2042</v>
      </c>
      <c r="E834" s="93">
        <v>0</v>
      </c>
      <c r="F834" s="42">
        <v>0</v>
      </c>
      <c r="G834" s="39">
        <v>0</v>
      </c>
      <c r="H834" s="39">
        <v>0</v>
      </c>
      <c r="I834" s="39">
        <v>0</v>
      </c>
      <c r="J834" s="39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>
        <v>0</v>
      </c>
      <c r="R834" s="39">
        <v>0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</row>
    <row r="835" spans="1:25" x14ac:dyDescent="0.25">
      <c r="A835" s="1" t="s">
        <v>4</v>
      </c>
      <c r="B835" s="1" t="s">
        <v>5</v>
      </c>
      <c r="C835" s="91">
        <v>30</v>
      </c>
      <c r="D835" s="92">
        <v>2043</v>
      </c>
      <c r="E835" s="93">
        <v>0</v>
      </c>
      <c r="F835" s="42">
        <v>0</v>
      </c>
      <c r="G835" s="39">
        <v>0</v>
      </c>
      <c r="H835" s="39">
        <v>0</v>
      </c>
      <c r="I835" s="39">
        <v>0</v>
      </c>
      <c r="J835" s="39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>
        <v>0</v>
      </c>
      <c r="R835" s="39">
        <v>0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</row>
    <row r="836" spans="1:25" x14ac:dyDescent="0.25">
      <c r="A836" s="1" t="s">
        <v>4</v>
      </c>
      <c r="B836" s="1" t="s">
        <v>5</v>
      </c>
      <c r="C836" s="91">
        <v>30</v>
      </c>
      <c r="D836" s="92">
        <v>2044</v>
      </c>
      <c r="E836" s="93">
        <v>0</v>
      </c>
      <c r="F836" s="42">
        <v>0</v>
      </c>
      <c r="G836" s="39">
        <v>0</v>
      </c>
      <c r="H836" s="39">
        <v>0</v>
      </c>
      <c r="I836" s="39">
        <v>0</v>
      </c>
      <c r="J836" s="39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</row>
    <row r="837" spans="1:25" x14ac:dyDescent="0.25">
      <c r="A837" s="1" t="s">
        <v>4</v>
      </c>
      <c r="B837" s="1" t="s">
        <v>5</v>
      </c>
      <c r="C837" s="91">
        <v>30</v>
      </c>
      <c r="D837" s="92">
        <v>2045</v>
      </c>
      <c r="E837" s="93">
        <v>0</v>
      </c>
      <c r="F837" s="42">
        <v>0</v>
      </c>
      <c r="G837" s="39">
        <v>0</v>
      </c>
      <c r="H837" s="39">
        <v>0</v>
      </c>
      <c r="I837" s="39">
        <v>0</v>
      </c>
      <c r="J837" s="39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</row>
    <row r="838" spans="1:25" x14ac:dyDescent="0.25">
      <c r="A838" s="1" t="s">
        <v>4</v>
      </c>
      <c r="B838" s="1" t="s">
        <v>5</v>
      </c>
      <c r="C838" s="91">
        <v>30</v>
      </c>
      <c r="D838" s="92">
        <v>2046</v>
      </c>
      <c r="E838" s="93">
        <v>0</v>
      </c>
      <c r="F838" s="42">
        <v>0</v>
      </c>
      <c r="G838" s="39">
        <v>0</v>
      </c>
      <c r="H838" s="39">
        <v>0</v>
      </c>
      <c r="I838" s="39">
        <v>0</v>
      </c>
      <c r="J838" s="39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</row>
    <row r="839" spans="1:25" x14ac:dyDescent="0.25">
      <c r="A839" s="1" t="s">
        <v>4</v>
      </c>
      <c r="B839" s="1" t="s">
        <v>5</v>
      </c>
      <c r="C839" s="91">
        <v>30</v>
      </c>
      <c r="D839" s="92">
        <v>2047</v>
      </c>
      <c r="E839" s="93">
        <v>0</v>
      </c>
      <c r="F839" s="42">
        <v>0</v>
      </c>
      <c r="G839" s="39">
        <v>0</v>
      </c>
      <c r="H839" s="39">
        <v>0</v>
      </c>
      <c r="I839" s="39">
        <v>0</v>
      </c>
      <c r="J839" s="39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</row>
    <row r="840" spans="1:25" x14ac:dyDescent="0.25">
      <c r="A840" s="1" t="s">
        <v>4</v>
      </c>
      <c r="B840" s="1" t="s">
        <v>5</v>
      </c>
      <c r="C840" s="91">
        <v>30</v>
      </c>
      <c r="D840" s="92">
        <v>2048</v>
      </c>
      <c r="E840" s="93">
        <v>0</v>
      </c>
      <c r="F840" s="42">
        <v>0</v>
      </c>
      <c r="G840" s="39">
        <v>0</v>
      </c>
      <c r="H840" s="39">
        <v>0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</row>
    <row r="841" spans="1:25" x14ac:dyDescent="0.25">
      <c r="A841" s="1" t="s">
        <v>4</v>
      </c>
      <c r="B841" s="1" t="s">
        <v>5</v>
      </c>
      <c r="C841" s="91">
        <v>30</v>
      </c>
      <c r="D841" s="92">
        <v>2049</v>
      </c>
      <c r="E841" s="93">
        <v>0</v>
      </c>
      <c r="F841" s="42">
        <v>0</v>
      </c>
      <c r="G841" s="39">
        <v>0</v>
      </c>
      <c r="H841" s="39">
        <v>0</v>
      </c>
      <c r="I841" s="39">
        <v>0</v>
      </c>
      <c r="J841" s="39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</row>
    <row r="842" spans="1:25" x14ac:dyDescent="0.25">
      <c r="A842" s="1" t="s">
        <v>4</v>
      </c>
      <c r="B842" s="1" t="s">
        <v>5</v>
      </c>
      <c r="C842" s="91">
        <v>30</v>
      </c>
      <c r="D842" s="92">
        <v>2050</v>
      </c>
      <c r="E842" s="93">
        <v>0</v>
      </c>
      <c r="F842" s="42">
        <v>0</v>
      </c>
      <c r="G842" s="39">
        <v>0</v>
      </c>
      <c r="H842" s="39">
        <v>0</v>
      </c>
      <c r="I842" s="39">
        <v>0</v>
      </c>
      <c r="J842" s="39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</row>
    <row r="843" spans="1:25" x14ac:dyDescent="0.25">
      <c r="A843" s="1" t="s">
        <v>4</v>
      </c>
      <c r="B843" s="1" t="s">
        <v>5</v>
      </c>
      <c r="C843" s="91">
        <v>30</v>
      </c>
      <c r="D843" s="92">
        <v>2051</v>
      </c>
      <c r="E843" s="93">
        <v>0</v>
      </c>
      <c r="F843" s="42">
        <v>0</v>
      </c>
      <c r="G843" s="39">
        <v>0</v>
      </c>
      <c r="H843" s="39">
        <v>0</v>
      </c>
      <c r="I843" s="39">
        <v>0</v>
      </c>
      <c r="J843" s="39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</row>
    <row r="844" spans="1:25" x14ac:dyDescent="0.25">
      <c r="A844" s="1" t="s">
        <v>4</v>
      </c>
      <c r="B844" s="1" t="s">
        <v>5</v>
      </c>
      <c r="D844" s="94" t="s">
        <v>388</v>
      </c>
      <c r="F844" s="95">
        <v>3705505.2698317249</v>
      </c>
      <c r="G844" s="95">
        <v>3705505.2698317249</v>
      </c>
      <c r="H844" s="95">
        <v>3705505.2698317249</v>
      </c>
      <c r="I844" s="95">
        <v>3705505.2698317249</v>
      </c>
      <c r="J844" s="95">
        <v>3705505.2698317249</v>
      </c>
      <c r="K844" s="95">
        <v>3705505.2698317249</v>
      </c>
      <c r="L844" s="95">
        <v>3705505.2698317249</v>
      </c>
      <c r="M844" s="95">
        <v>3705505.2698317249</v>
      </c>
      <c r="N844" s="95">
        <v>3705505.2698317249</v>
      </c>
      <c r="O844" s="95">
        <v>3705505.2698317249</v>
      </c>
      <c r="P844" s="95">
        <v>3705505.2698317249</v>
      </c>
      <c r="Q844" s="95">
        <v>3705505.2698317249</v>
      </c>
      <c r="R844" s="95">
        <v>3705505.2698317249</v>
      </c>
      <c r="S844" s="95">
        <v>16386075.122314461</v>
      </c>
      <c r="T844" s="95">
        <v>16386075.122314461</v>
      </c>
      <c r="U844" s="95">
        <v>18764868.422617462</v>
      </c>
      <c r="V844" s="95">
        <v>18764868.422617462</v>
      </c>
      <c r="W844" s="95">
        <v>18764868.422617462</v>
      </c>
      <c r="X844" s="95">
        <v>18764868.422617462</v>
      </c>
      <c r="Y844" s="95">
        <v>18764868.422617462</v>
      </c>
    </row>
    <row r="845" spans="1:25" x14ac:dyDescent="0.25">
      <c r="A845" s="1" t="s">
        <v>4</v>
      </c>
      <c r="B845" s="1" t="s">
        <v>5</v>
      </c>
      <c r="D845" s="94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</row>
    <row r="846" spans="1:25" x14ac:dyDescent="0.25">
      <c r="A846" s="1" t="s">
        <v>4</v>
      </c>
      <c r="B846" s="1" t="s">
        <v>5</v>
      </c>
      <c r="F846" s="17">
        <v>2022</v>
      </c>
      <c r="G846" s="17">
        <v>2023</v>
      </c>
      <c r="H846" s="17">
        <v>2024</v>
      </c>
      <c r="I846" s="17">
        <v>2025</v>
      </c>
      <c r="J846" s="17">
        <v>2026</v>
      </c>
      <c r="K846" s="17">
        <v>2027</v>
      </c>
      <c r="L846" s="17">
        <v>2028</v>
      </c>
      <c r="M846" s="17">
        <v>2029</v>
      </c>
      <c r="N846" s="17">
        <v>2030</v>
      </c>
      <c r="O846" s="17">
        <v>2031</v>
      </c>
      <c r="P846" s="17">
        <v>2032</v>
      </c>
      <c r="Q846" s="17">
        <v>2033</v>
      </c>
      <c r="R846" s="17">
        <v>2034</v>
      </c>
      <c r="S846" s="17">
        <v>2035</v>
      </c>
      <c r="T846" s="17">
        <v>2036</v>
      </c>
      <c r="U846" s="17">
        <v>2037</v>
      </c>
      <c r="V846" s="17">
        <v>2038</v>
      </c>
      <c r="W846" s="17">
        <v>2039</v>
      </c>
      <c r="X846" s="17">
        <v>2040</v>
      </c>
      <c r="Y846" s="17">
        <v>2041</v>
      </c>
    </row>
    <row r="847" spans="1:25" x14ac:dyDescent="0.25">
      <c r="A847" s="1" t="s">
        <v>4</v>
      </c>
      <c r="B847" s="1" t="s">
        <v>5</v>
      </c>
      <c r="D847" s="15" t="s">
        <v>404</v>
      </c>
      <c r="E847" t="s">
        <v>403</v>
      </c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25" x14ac:dyDescent="0.25">
      <c r="A848" s="1" t="s">
        <v>4</v>
      </c>
      <c r="B848" s="1" t="s">
        <v>5</v>
      </c>
      <c r="D848" s="97" t="s">
        <v>390</v>
      </c>
      <c r="E848" t="s">
        <v>391</v>
      </c>
      <c r="F848" s="89">
        <v>15</v>
      </c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25" x14ac:dyDescent="0.25">
      <c r="A849" s="1" t="s">
        <v>4</v>
      </c>
      <c r="B849" s="1" t="s">
        <v>5</v>
      </c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25" x14ac:dyDescent="0.25">
      <c r="A850" s="1" t="s">
        <v>4</v>
      </c>
      <c r="B850" s="1" t="s">
        <v>5</v>
      </c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25" x14ac:dyDescent="0.25">
      <c r="A851" s="1" t="s">
        <v>4</v>
      </c>
      <c r="B851" s="1" t="s">
        <v>5</v>
      </c>
      <c r="E851" s="90" t="s">
        <v>387</v>
      </c>
      <c r="F851" s="17">
        <v>2022</v>
      </c>
      <c r="G851" s="17">
        <v>2023</v>
      </c>
      <c r="H851" s="17">
        <v>2024</v>
      </c>
      <c r="I851" s="17">
        <v>2025</v>
      </c>
      <c r="J851" s="17">
        <v>2026</v>
      </c>
      <c r="K851" s="17">
        <v>2027</v>
      </c>
      <c r="L851" s="17">
        <v>2028</v>
      </c>
      <c r="M851" s="17">
        <v>2029</v>
      </c>
      <c r="N851" s="17">
        <v>2030</v>
      </c>
      <c r="O851" s="17">
        <v>2031</v>
      </c>
      <c r="P851" s="17">
        <v>2032</v>
      </c>
      <c r="Q851" s="17">
        <v>2033</v>
      </c>
      <c r="R851" s="17">
        <v>2034</v>
      </c>
      <c r="S851" s="17">
        <v>2035</v>
      </c>
      <c r="T851" s="17">
        <v>2036</v>
      </c>
      <c r="U851" s="17">
        <v>2037</v>
      </c>
      <c r="V851" s="17">
        <v>2038</v>
      </c>
      <c r="W851" s="17">
        <v>2039</v>
      </c>
      <c r="X851" s="17">
        <v>2040</v>
      </c>
      <c r="Y851" s="17">
        <v>2041</v>
      </c>
    </row>
    <row r="852" spans="1:25" x14ac:dyDescent="0.25">
      <c r="A852" s="1" t="s">
        <v>4</v>
      </c>
      <c r="B852" s="1" t="s">
        <v>5</v>
      </c>
      <c r="C852" s="91">
        <v>15</v>
      </c>
      <c r="D852" s="92">
        <v>2022</v>
      </c>
      <c r="E852" s="93">
        <v>111165158.09495175</v>
      </c>
      <c r="F852" s="42">
        <v>5558257.9047475876</v>
      </c>
      <c r="G852" s="42">
        <v>10560690.019020416</v>
      </c>
      <c r="H852" s="42">
        <v>9504621.0171183757</v>
      </c>
      <c r="I852" s="42">
        <v>8559717.1733112838</v>
      </c>
      <c r="J852" s="42">
        <v>7703745.4559801565</v>
      </c>
      <c r="K852" s="42">
        <v>6925589.3493154943</v>
      </c>
      <c r="L852" s="42">
        <v>6558744.3276021527</v>
      </c>
      <c r="M852" s="42">
        <v>6558744.3276021527</v>
      </c>
      <c r="N852" s="42">
        <v>6569860.8434116486</v>
      </c>
      <c r="O852" s="42">
        <v>6558744.3276021527</v>
      </c>
      <c r="P852" s="42">
        <v>6569860.8434116486</v>
      </c>
      <c r="Q852" s="42">
        <v>6558744.3276021527</v>
      </c>
      <c r="R852" s="42">
        <v>6569860.8434116486</v>
      </c>
      <c r="S852" s="42">
        <v>6558744.3276021527</v>
      </c>
      <c r="T852" s="42">
        <v>6569860.8434116486</v>
      </c>
      <c r="U852" s="42">
        <v>3279372.1638010764</v>
      </c>
      <c r="V852" s="42">
        <v>0</v>
      </c>
      <c r="W852" s="42">
        <v>0</v>
      </c>
      <c r="X852" s="42">
        <v>0</v>
      </c>
      <c r="Y852" s="42">
        <v>0</v>
      </c>
    </row>
    <row r="853" spans="1:25" x14ac:dyDescent="0.25">
      <c r="A853" s="1" t="s">
        <v>4</v>
      </c>
      <c r="B853" s="1" t="s">
        <v>5</v>
      </c>
      <c r="C853" s="91">
        <v>15</v>
      </c>
      <c r="D853" s="92">
        <v>2023</v>
      </c>
      <c r="E853" s="93">
        <v>0</v>
      </c>
      <c r="F853" s="42">
        <v>0</v>
      </c>
      <c r="G853" s="42">
        <v>0</v>
      </c>
      <c r="H853" s="42">
        <v>0</v>
      </c>
      <c r="I853" s="42">
        <v>0</v>
      </c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>
        <v>0</v>
      </c>
      <c r="X853" s="42">
        <v>0</v>
      </c>
      <c r="Y853" s="42">
        <v>0</v>
      </c>
    </row>
    <row r="854" spans="1:25" x14ac:dyDescent="0.25">
      <c r="A854" s="1" t="s">
        <v>4</v>
      </c>
      <c r="B854" s="1" t="s">
        <v>5</v>
      </c>
      <c r="C854" s="91">
        <v>15</v>
      </c>
      <c r="D854" s="92">
        <v>2024</v>
      </c>
      <c r="E854" s="93">
        <v>0</v>
      </c>
      <c r="F854" s="42">
        <v>0</v>
      </c>
      <c r="G854" s="42">
        <v>0</v>
      </c>
      <c r="H854" s="42">
        <v>0</v>
      </c>
      <c r="I854" s="42">
        <v>0</v>
      </c>
      <c r="J854" s="42">
        <v>0</v>
      </c>
      <c r="K854" s="42">
        <v>0</v>
      </c>
      <c r="L854" s="42">
        <v>0</v>
      </c>
      <c r="M854" s="42">
        <v>0</v>
      </c>
      <c r="N854" s="42">
        <v>0</v>
      </c>
      <c r="O854" s="42">
        <v>0</v>
      </c>
      <c r="P854" s="42">
        <v>0</v>
      </c>
      <c r="Q854" s="42">
        <v>0</v>
      </c>
      <c r="R854" s="42">
        <v>0</v>
      </c>
      <c r="S854" s="42">
        <v>0</v>
      </c>
      <c r="T854" s="42">
        <v>0</v>
      </c>
      <c r="U854" s="42">
        <v>0</v>
      </c>
      <c r="V854" s="42">
        <v>0</v>
      </c>
      <c r="W854" s="42">
        <v>0</v>
      </c>
      <c r="X854" s="42">
        <v>0</v>
      </c>
      <c r="Y854" s="42">
        <v>0</v>
      </c>
    </row>
    <row r="855" spans="1:25" x14ac:dyDescent="0.25">
      <c r="A855" s="1" t="s">
        <v>4</v>
      </c>
      <c r="B855" s="1" t="s">
        <v>5</v>
      </c>
      <c r="C855" s="91">
        <v>15</v>
      </c>
      <c r="D855" s="92">
        <v>2025</v>
      </c>
      <c r="E855" s="93">
        <v>0</v>
      </c>
      <c r="F855" s="42">
        <v>0</v>
      </c>
      <c r="G855" s="42">
        <v>0</v>
      </c>
      <c r="H855" s="42">
        <v>0</v>
      </c>
      <c r="I855" s="42">
        <v>0</v>
      </c>
      <c r="J855" s="42">
        <v>0</v>
      </c>
      <c r="K855" s="42">
        <v>0</v>
      </c>
      <c r="L855" s="42">
        <v>0</v>
      </c>
      <c r="M855" s="42">
        <v>0</v>
      </c>
      <c r="N855" s="42">
        <v>0</v>
      </c>
      <c r="O855" s="42">
        <v>0</v>
      </c>
      <c r="P855" s="42">
        <v>0</v>
      </c>
      <c r="Q855" s="42">
        <v>0</v>
      </c>
      <c r="R855" s="42">
        <v>0</v>
      </c>
      <c r="S855" s="42">
        <v>0</v>
      </c>
      <c r="T855" s="42">
        <v>0</v>
      </c>
      <c r="U855" s="42">
        <v>0</v>
      </c>
      <c r="V855" s="42">
        <v>0</v>
      </c>
      <c r="W855" s="42">
        <v>0</v>
      </c>
      <c r="X855" s="42">
        <v>0</v>
      </c>
      <c r="Y855" s="42">
        <v>0</v>
      </c>
    </row>
    <row r="856" spans="1:25" x14ac:dyDescent="0.25">
      <c r="A856" s="1" t="s">
        <v>4</v>
      </c>
      <c r="B856" s="1" t="s">
        <v>5</v>
      </c>
      <c r="C856" s="91">
        <v>15</v>
      </c>
      <c r="D856" s="92">
        <v>2026</v>
      </c>
      <c r="E856" s="93">
        <v>0</v>
      </c>
      <c r="F856" s="42">
        <v>0</v>
      </c>
      <c r="G856" s="42">
        <v>0</v>
      </c>
      <c r="H856" s="42">
        <v>0</v>
      </c>
      <c r="I856" s="42">
        <v>0</v>
      </c>
      <c r="J856" s="42">
        <v>0</v>
      </c>
      <c r="K856" s="42">
        <v>0</v>
      </c>
      <c r="L856" s="42">
        <v>0</v>
      </c>
      <c r="M856" s="42">
        <v>0</v>
      </c>
      <c r="N856" s="42">
        <v>0</v>
      </c>
      <c r="O856" s="42">
        <v>0</v>
      </c>
      <c r="P856" s="42">
        <v>0</v>
      </c>
      <c r="Q856" s="42">
        <v>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42">
        <v>0</v>
      </c>
      <c r="X856" s="42">
        <v>0</v>
      </c>
      <c r="Y856" s="42">
        <v>0</v>
      </c>
    </row>
    <row r="857" spans="1:25" x14ac:dyDescent="0.25">
      <c r="A857" s="1" t="s">
        <v>4</v>
      </c>
      <c r="B857" s="1" t="s">
        <v>5</v>
      </c>
      <c r="C857" s="91">
        <v>15</v>
      </c>
      <c r="D857" s="92">
        <v>2027</v>
      </c>
      <c r="E857" s="93">
        <v>0</v>
      </c>
      <c r="F857" s="42">
        <v>0</v>
      </c>
      <c r="G857" s="42">
        <v>0</v>
      </c>
      <c r="H857" s="42">
        <v>0</v>
      </c>
      <c r="I857" s="42">
        <v>0</v>
      </c>
      <c r="J857" s="42">
        <v>0</v>
      </c>
      <c r="K857" s="42">
        <v>0</v>
      </c>
      <c r="L857" s="42">
        <v>0</v>
      </c>
      <c r="M857" s="42">
        <v>0</v>
      </c>
      <c r="N857" s="42">
        <v>0</v>
      </c>
      <c r="O857" s="42">
        <v>0</v>
      </c>
      <c r="P857" s="42">
        <v>0</v>
      </c>
      <c r="Q857" s="42">
        <v>0</v>
      </c>
      <c r="R857" s="42">
        <v>0</v>
      </c>
      <c r="S857" s="42">
        <v>0</v>
      </c>
      <c r="T857" s="42">
        <v>0</v>
      </c>
      <c r="U857" s="42">
        <v>0</v>
      </c>
      <c r="V857" s="42">
        <v>0</v>
      </c>
      <c r="W857" s="42">
        <v>0</v>
      </c>
      <c r="X857" s="42">
        <v>0</v>
      </c>
      <c r="Y857" s="42">
        <v>0</v>
      </c>
    </row>
    <row r="858" spans="1:25" x14ac:dyDescent="0.25">
      <c r="A858" s="1" t="s">
        <v>4</v>
      </c>
      <c r="B858" s="1" t="s">
        <v>5</v>
      </c>
      <c r="C858" s="91">
        <v>15</v>
      </c>
      <c r="D858" s="92">
        <v>2028</v>
      </c>
      <c r="E858" s="93">
        <v>0</v>
      </c>
      <c r="F858" s="42">
        <v>0</v>
      </c>
      <c r="G858" s="42">
        <v>0</v>
      </c>
      <c r="H858" s="42">
        <v>0</v>
      </c>
      <c r="I858" s="42">
        <v>0</v>
      </c>
      <c r="J858" s="42">
        <v>0</v>
      </c>
      <c r="K858" s="42">
        <v>0</v>
      </c>
      <c r="L858" s="42">
        <v>0</v>
      </c>
      <c r="M858" s="42">
        <v>0</v>
      </c>
      <c r="N858" s="42">
        <v>0</v>
      </c>
      <c r="O858" s="42">
        <v>0</v>
      </c>
      <c r="P858" s="42">
        <v>0</v>
      </c>
      <c r="Q858" s="42">
        <v>0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42">
        <v>0</v>
      </c>
      <c r="X858" s="42">
        <v>0</v>
      </c>
      <c r="Y858" s="42">
        <v>0</v>
      </c>
    </row>
    <row r="859" spans="1:25" x14ac:dyDescent="0.25">
      <c r="A859" s="1" t="s">
        <v>4</v>
      </c>
      <c r="B859" s="1" t="s">
        <v>5</v>
      </c>
      <c r="C859" s="91">
        <v>15</v>
      </c>
      <c r="D859" s="92">
        <v>2029</v>
      </c>
      <c r="E859" s="93">
        <v>0</v>
      </c>
      <c r="F859" s="42">
        <v>0</v>
      </c>
      <c r="G859" s="42">
        <v>0</v>
      </c>
      <c r="H859" s="42">
        <v>0</v>
      </c>
      <c r="I859" s="42">
        <v>0</v>
      </c>
      <c r="J859" s="42">
        <v>0</v>
      </c>
      <c r="K859" s="42">
        <v>0</v>
      </c>
      <c r="L859" s="42">
        <v>0</v>
      </c>
      <c r="M859" s="42">
        <v>0</v>
      </c>
      <c r="N859" s="42">
        <v>0</v>
      </c>
      <c r="O859" s="42">
        <v>0</v>
      </c>
      <c r="P859" s="42">
        <v>0</v>
      </c>
      <c r="Q859" s="42">
        <v>0</v>
      </c>
      <c r="R859" s="42">
        <v>0</v>
      </c>
      <c r="S859" s="42">
        <v>0</v>
      </c>
      <c r="T859" s="42">
        <v>0</v>
      </c>
      <c r="U859" s="42">
        <v>0</v>
      </c>
      <c r="V859" s="42">
        <v>0</v>
      </c>
      <c r="W859" s="42">
        <v>0</v>
      </c>
      <c r="X859" s="42">
        <v>0</v>
      </c>
      <c r="Y859" s="42">
        <v>0</v>
      </c>
    </row>
    <row r="860" spans="1:25" x14ac:dyDescent="0.25">
      <c r="A860" s="1" t="s">
        <v>4</v>
      </c>
      <c r="B860" s="1" t="s">
        <v>5</v>
      </c>
      <c r="C860" s="91">
        <v>15</v>
      </c>
      <c r="D860" s="92">
        <v>2030</v>
      </c>
      <c r="E860" s="93">
        <v>0</v>
      </c>
      <c r="F860" s="42">
        <v>0</v>
      </c>
      <c r="G860" s="42">
        <v>0</v>
      </c>
      <c r="H860" s="42">
        <v>0</v>
      </c>
      <c r="I860" s="42">
        <v>0</v>
      </c>
      <c r="J860" s="42">
        <v>0</v>
      </c>
      <c r="K860" s="42">
        <v>0</v>
      </c>
      <c r="L860" s="42">
        <v>0</v>
      </c>
      <c r="M860" s="42">
        <v>0</v>
      </c>
      <c r="N860" s="42">
        <v>0</v>
      </c>
      <c r="O860" s="42">
        <v>0</v>
      </c>
      <c r="P860" s="42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42">
        <v>0</v>
      </c>
      <c r="X860" s="42">
        <v>0</v>
      </c>
      <c r="Y860" s="42">
        <v>0</v>
      </c>
    </row>
    <row r="861" spans="1:25" x14ac:dyDescent="0.25">
      <c r="A861" s="1" t="s">
        <v>4</v>
      </c>
      <c r="B861" s="1" t="s">
        <v>5</v>
      </c>
      <c r="C861" s="91">
        <v>15</v>
      </c>
      <c r="D861" s="92">
        <v>2031</v>
      </c>
      <c r="E861" s="93">
        <v>0</v>
      </c>
      <c r="F861" s="42">
        <v>0</v>
      </c>
      <c r="G861" s="42">
        <v>0</v>
      </c>
      <c r="H861" s="42">
        <v>0</v>
      </c>
      <c r="I861" s="42">
        <v>0</v>
      </c>
      <c r="J861" s="42">
        <v>0</v>
      </c>
      <c r="K861" s="42">
        <v>0</v>
      </c>
      <c r="L861" s="42">
        <v>0</v>
      </c>
      <c r="M861" s="42">
        <v>0</v>
      </c>
      <c r="N861" s="42">
        <v>0</v>
      </c>
      <c r="O861" s="42">
        <v>0</v>
      </c>
      <c r="P861" s="42">
        <v>0</v>
      </c>
      <c r="Q861" s="42">
        <v>0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42">
        <v>0</v>
      </c>
      <c r="X861" s="42">
        <v>0</v>
      </c>
      <c r="Y861" s="42">
        <v>0</v>
      </c>
    </row>
    <row r="862" spans="1:25" x14ac:dyDescent="0.25">
      <c r="A862" s="1" t="s">
        <v>4</v>
      </c>
      <c r="B862" s="1" t="s">
        <v>5</v>
      </c>
      <c r="C862" s="91">
        <v>15</v>
      </c>
      <c r="D862" s="92">
        <v>2032</v>
      </c>
      <c r="E862" s="93">
        <v>0</v>
      </c>
      <c r="F862" s="42">
        <v>0</v>
      </c>
      <c r="G862" s="42">
        <v>0</v>
      </c>
      <c r="H862" s="42">
        <v>0</v>
      </c>
      <c r="I862" s="42">
        <v>0</v>
      </c>
      <c r="J862" s="42">
        <v>0</v>
      </c>
      <c r="K862" s="42">
        <v>0</v>
      </c>
      <c r="L862" s="42">
        <v>0</v>
      </c>
      <c r="M862" s="42">
        <v>0</v>
      </c>
      <c r="N862" s="42">
        <v>0</v>
      </c>
      <c r="O862" s="42">
        <v>0</v>
      </c>
      <c r="P862" s="42">
        <v>0</v>
      </c>
      <c r="Q862" s="42">
        <v>0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42">
        <v>0</v>
      </c>
      <c r="X862" s="42">
        <v>0</v>
      </c>
      <c r="Y862" s="42">
        <v>0</v>
      </c>
    </row>
    <row r="863" spans="1:25" x14ac:dyDescent="0.25">
      <c r="A863" s="1" t="s">
        <v>4</v>
      </c>
      <c r="B863" s="1" t="s">
        <v>5</v>
      </c>
      <c r="C863" s="91">
        <v>15</v>
      </c>
      <c r="D863" s="92">
        <v>2033</v>
      </c>
      <c r="E863" s="93">
        <v>0</v>
      </c>
      <c r="F863" s="42">
        <v>0</v>
      </c>
      <c r="G863" s="42">
        <v>0</v>
      </c>
      <c r="H863" s="42">
        <v>0</v>
      </c>
      <c r="I863" s="42">
        <v>0</v>
      </c>
      <c r="J863" s="42">
        <v>0</v>
      </c>
      <c r="K863" s="42">
        <v>0</v>
      </c>
      <c r="L863" s="42">
        <v>0</v>
      </c>
      <c r="M863" s="42">
        <v>0</v>
      </c>
      <c r="N863" s="42">
        <v>0</v>
      </c>
      <c r="O863" s="42">
        <v>0</v>
      </c>
      <c r="P863" s="42">
        <v>0</v>
      </c>
      <c r="Q863" s="42">
        <v>0</v>
      </c>
      <c r="R863" s="42">
        <v>0</v>
      </c>
      <c r="S863" s="42">
        <v>0</v>
      </c>
      <c r="T863" s="42">
        <v>0</v>
      </c>
      <c r="U863" s="42">
        <v>0</v>
      </c>
      <c r="V863" s="42">
        <v>0</v>
      </c>
      <c r="W863" s="42">
        <v>0</v>
      </c>
      <c r="X863" s="42">
        <v>0</v>
      </c>
      <c r="Y863" s="42">
        <v>0</v>
      </c>
    </row>
    <row r="864" spans="1:25" x14ac:dyDescent="0.25">
      <c r="A864" s="1" t="s">
        <v>4</v>
      </c>
      <c r="B864" s="1" t="s">
        <v>5</v>
      </c>
      <c r="C864" s="91">
        <v>15</v>
      </c>
      <c r="D864" s="92">
        <v>2034</v>
      </c>
      <c r="E864" s="93">
        <v>0</v>
      </c>
      <c r="F864" s="42">
        <v>0</v>
      </c>
      <c r="G864" s="42">
        <v>0</v>
      </c>
      <c r="H864" s="42">
        <v>0</v>
      </c>
      <c r="I864" s="42">
        <v>0</v>
      </c>
      <c r="J864" s="42">
        <v>0</v>
      </c>
      <c r="K864" s="42">
        <v>0</v>
      </c>
      <c r="L864" s="42">
        <v>0</v>
      </c>
      <c r="M864" s="42">
        <v>0</v>
      </c>
      <c r="N864" s="42">
        <v>0</v>
      </c>
      <c r="O864" s="42">
        <v>0</v>
      </c>
      <c r="P864" s="42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0</v>
      </c>
      <c r="V864" s="42">
        <v>0</v>
      </c>
      <c r="W864" s="42">
        <v>0</v>
      </c>
      <c r="X864" s="42">
        <v>0</v>
      </c>
      <c r="Y864" s="42">
        <v>0</v>
      </c>
    </row>
    <row r="865" spans="1:25" x14ac:dyDescent="0.25">
      <c r="A865" s="1" t="s">
        <v>4</v>
      </c>
      <c r="B865" s="1" t="s">
        <v>5</v>
      </c>
      <c r="C865" s="91">
        <v>15</v>
      </c>
      <c r="D865" s="92">
        <v>2035</v>
      </c>
      <c r="E865" s="93">
        <v>380417095.57448208</v>
      </c>
      <c r="F865" s="42">
        <v>0</v>
      </c>
      <c r="G865" s="42">
        <v>0</v>
      </c>
      <c r="H865" s="42">
        <v>0</v>
      </c>
      <c r="I865" s="42">
        <v>0</v>
      </c>
      <c r="J865" s="42">
        <v>0</v>
      </c>
      <c r="K865" s="42">
        <v>0</v>
      </c>
      <c r="L865" s="42">
        <v>0</v>
      </c>
      <c r="M865" s="42">
        <v>0</v>
      </c>
      <c r="N865" s="42">
        <v>0</v>
      </c>
      <c r="O865" s="42">
        <v>0</v>
      </c>
      <c r="P865" s="42">
        <v>0</v>
      </c>
      <c r="Q865" s="42">
        <v>0</v>
      </c>
      <c r="R865" s="42">
        <v>0</v>
      </c>
      <c r="S865" s="42">
        <v>19020854.778724104</v>
      </c>
      <c r="T865" s="42">
        <v>36139624.079575799</v>
      </c>
      <c r="U865" s="42">
        <v>32525661.671618219</v>
      </c>
      <c r="V865" s="42">
        <v>29292116.359235119</v>
      </c>
      <c r="W865" s="42">
        <v>26362904.723311607</v>
      </c>
      <c r="X865" s="42">
        <v>23699985.054290235</v>
      </c>
      <c r="Y865" s="42">
        <v>22444608.638894442</v>
      </c>
    </row>
    <row r="866" spans="1:25" x14ac:dyDescent="0.25">
      <c r="A866" s="1" t="s">
        <v>4</v>
      </c>
      <c r="B866" s="1" t="s">
        <v>5</v>
      </c>
      <c r="C866" s="91">
        <v>15</v>
      </c>
      <c r="D866" s="92">
        <v>2036</v>
      </c>
      <c r="E866" s="93">
        <v>0</v>
      </c>
      <c r="F866" s="42">
        <v>0</v>
      </c>
      <c r="G866" s="42">
        <v>0</v>
      </c>
      <c r="H866" s="42">
        <v>0</v>
      </c>
      <c r="I866" s="42">
        <v>0</v>
      </c>
      <c r="J866" s="42">
        <v>0</v>
      </c>
      <c r="K866" s="42">
        <v>0</v>
      </c>
      <c r="L866" s="42">
        <v>0</v>
      </c>
      <c r="M866" s="42">
        <v>0</v>
      </c>
      <c r="N866" s="42">
        <v>0</v>
      </c>
      <c r="O866" s="42">
        <v>0</v>
      </c>
      <c r="P866" s="42">
        <v>0</v>
      </c>
      <c r="Q866" s="42">
        <v>0</v>
      </c>
      <c r="R866" s="42">
        <v>0</v>
      </c>
      <c r="S866" s="42">
        <v>0</v>
      </c>
      <c r="T866" s="42">
        <v>0</v>
      </c>
      <c r="U866" s="42">
        <v>0</v>
      </c>
      <c r="V866" s="42">
        <v>0</v>
      </c>
      <c r="W866" s="42">
        <v>0</v>
      </c>
      <c r="X866" s="42">
        <v>0</v>
      </c>
      <c r="Y866" s="42">
        <v>0</v>
      </c>
    </row>
    <row r="867" spans="1:25" x14ac:dyDescent="0.25">
      <c r="A867" s="1" t="s">
        <v>4</v>
      </c>
      <c r="B867" s="1" t="s">
        <v>5</v>
      </c>
      <c r="C867" s="91">
        <v>15</v>
      </c>
      <c r="D867" s="92">
        <v>2037</v>
      </c>
      <c r="E867" s="93">
        <v>71363799.009090051</v>
      </c>
      <c r="F867" s="42">
        <v>0</v>
      </c>
      <c r="G867" s="42">
        <v>0</v>
      </c>
      <c r="H867" s="42">
        <v>0</v>
      </c>
      <c r="I867" s="42">
        <v>0</v>
      </c>
      <c r="J867" s="42">
        <v>0</v>
      </c>
      <c r="K867" s="42">
        <v>0</v>
      </c>
      <c r="L867" s="42">
        <v>0</v>
      </c>
      <c r="M867" s="42">
        <v>0</v>
      </c>
      <c r="N867" s="42">
        <v>0</v>
      </c>
      <c r="O867" s="42">
        <v>0</v>
      </c>
      <c r="P867" s="42">
        <v>0</v>
      </c>
      <c r="Q867" s="42">
        <v>0</v>
      </c>
      <c r="R867" s="42">
        <v>0</v>
      </c>
      <c r="S867" s="42">
        <v>0</v>
      </c>
      <c r="T867" s="42">
        <v>0</v>
      </c>
      <c r="U867" s="42">
        <v>3568189.9504545028</v>
      </c>
      <c r="V867" s="42">
        <v>6779560.9058635551</v>
      </c>
      <c r="W867" s="42">
        <v>6101604.8152772002</v>
      </c>
      <c r="X867" s="42">
        <v>5495012.5236999337</v>
      </c>
      <c r="Y867" s="42">
        <v>4945511.2713299403</v>
      </c>
    </row>
    <row r="868" spans="1:25" x14ac:dyDescent="0.25">
      <c r="A868" s="1" t="s">
        <v>4</v>
      </c>
      <c r="B868" s="1" t="s">
        <v>5</v>
      </c>
      <c r="C868" s="91">
        <v>15</v>
      </c>
      <c r="D868" s="92">
        <v>2038</v>
      </c>
      <c r="E868" s="93">
        <v>0</v>
      </c>
      <c r="F868" s="42">
        <v>0</v>
      </c>
      <c r="G868" s="42">
        <v>0</v>
      </c>
      <c r="H868" s="42">
        <v>0</v>
      </c>
      <c r="I868" s="42">
        <v>0</v>
      </c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0</v>
      </c>
      <c r="Q868" s="42">
        <v>0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0</v>
      </c>
      <c r="Y868" s="42">
        <v>0</v>
      </c>
    </row>
    <row r="869" spans="1:25" x14ac:dyDescent="0.25">
      <c r="A869" s="1" t="s">
        <v>4</v>
      </c>
      <c r="B869" s="1" t="s">
        <v>5</v>
      </c>
      <c r="C869" s="91">
        <v>15</v>
      </c>
      <c r="D869" s="92">
        <v>2039</v>
      </c>
      <c r="E869" s="93">
        <v>0</v>
      </c>
      <c r="F869" s="42">
        <v>0</v>
      </c>
      <c r="G869" s="42">
        <v>0</v>
      </c>
      <c r="H869" s="42">
        <v>0</v>
      </c>
      <c r="I869" s="42">
        <v>0</v>
      </c>
      <c r="J869" s="42">
        <v>0</v>
      </c>
      <c r="K869" s="42">
        <v>0</v>
      </c>
      <c r="L869" s="42">
        <v>0</v>
      </c>
      <c r="M869" s="42">
        <v>0</v>
      </c>
      <c r="N869" s="42">
        <v>0</v>
      </c>
      <c r="O869" s="42">
        <v>0</v>
      </c>
      <c r="P869" s="42">
        <v>0</v>
      </c>
      <c r="Q869" s="42">
        <v>0</v>
      </c>
      <c r="R869" s="42">
        <v>0</v>
      </c>
      <c r="S869" s="42">
        <v>0</v>
      </c>
      <c r="T869" s="42">
        <v>0</v>
      </c>
      <c r="U869" s="42">
        <v>0</v>
      </c>
      <c r="V869" s="42">
        <v>0</v>
      </c>
      <c r="W869" s="42">
        <v>0</v>
      </c>
      <c r="X869" s="42">
        <v>0</v>
      </c>
      <c r="Y869" s="42">
        <v>0</v>
      </c>
    </row>
    <row r="870" spans="1:25" x14ac:dyDescent="0.25">
      <c r="A870" s="1" t="s">
        <v>4</v>
      </c>
      <c r="B870" s="1" t="s">
        <v>5</v>
      </c>
      <c r="C870" s="91">
        <v>15</v>
      </c>
      <c r="D870" s="92">
        <v>2040</v>
      </c>
      <c r="E870" s="93">
        <v>0</v>
      </c>
      <c r="F870" s="42">
        <v>0</v>
      </c>
      <c r="G870" s="42">
        <v>0</v>
      </c>
      <c r="H870" s="42">
        <v>0</v>
      </c>
      <c r="I870" s="42">
        <v>0</v>
      </c>
      <c r="J870" s="42">
        <v>0</v>
      </c>
      <c r="K870" s="42">
        <v>0</v>
      </c>
      <c r="L870" s="42">
        <v>0</v>
      </c>
      <c r="M870" s="42">
        <v>0</v>
      </c>
      <c r="N870" s="42">
        <v>0</v>
      </c>
      <c r="O870" s="42">
        <v>0</v>
      </c>
      <c r="P870" s="42">
        <v>0</v>
      </c>
      <c r="Q870" s="42">
        <v>0</v>
      </c>
      <c r="R870" s="42">
        <v>0</v>
      </c>
      <c r="S870" s="42">
        <v>0</v>
      </c>
      <c r="T870" s="42">
        <v>0</v>
      </c>
      <c r="U870" s="42">
        <v>0</v>
      </c>
      <c r="V870" s="42">
        <v>0</v>
      </c>
      <c r="W870" s="42">
        <v>0</v>
      </c>
      <c r="X870" s="42">
        <v>0</v>
      </c>
      <c r="Y870" s="42">
        <v>0</v>
      </c>
    </row>
    <row r="871" spans="1:25" x14ac:dyDescent="0.25">
      <c r="A871" s="1" t="s">
        <v>4</v>
      </c>
      <c r="B871" s="1" t="s">
        <v>5</v>
      </c>
      <c r="C871" s="91">
        <v>15</v>
      </c>
      <c r="D871" s="92">
        <v>2041</v>
      </c>
      <c r="E871" s="93">
        <v>0</v>
      </c>
      <c r="F871" s="42">
        <v>0</v>
      </c>
      <c r="G871" s="42">
        <v>0</v>
      </c>
      <c r="H871" s="42">
        <v>0</v>
      </c>
      <c r="I871" s="42">
        <v>0</v>
      </c>
      <c r="J871" s="42">
        <v>0</v>
      </c>
      <c r="K871" s="42">
        <v>0</v>
      </c>
      <c r="L871" s="42">
        <v>0</v>
      </c>
      <c r="M871" s="42">
        <v>0</v>
      </c>
      <c r="N871" s="42">
        <v>0</v>
      </c>
      <c r="O871" s="42">
        <v>0</v>
      </c>
      <c r="P871" s="42">
        <v>0</v>
      </c>
      <c r="Q871" s="42">
        <v>0</v>
      </c>
      <c r="R871" s="42">
        <v>0</v>
      </c>
      <c r="S871" s="42">
        <v>0</v>
      </c>
      <c r="T871" s="42">
        <v>0</v>
      </c>
      <c r="U871" s="42">
        <v>0</v>
      </c>
      <c r="V871" s="42">
        <v>0</v>
      </c>
      <c r="W871" s="42">
        <v>0</v>
      </c>
      <c r="X871" s="42">
        <v>0</v>
      </c>
      <c r="Y871" s="42">
        <v>0</v>
      </c>
    </row>
    <row r="872" spans="1:25" x14ac:dyDescent="0.25">
      <c r="A872" s="1" t="s">
        <v>4</v>
      </c>
      <c r="B872" s="1" t="s">
        <v>5</v>
      </c>
      <c r="C872" s="91">
        <v>15</v>
      </c>
      <c r="D872" s="92">
        <v>2042</v>
      </c>
      <c r="E872" s="93">
        <v>0</v>
      </c>
      <c r="F872" s="42">
        <v>0</v>
      </c>
      <c r="G872" s="42">
        <v>0</v>
      </c>
      <c r="H872" s="42">
        <v>0</v>
      </c>
      <c r="I872" s="42">
        <v>0</v>
      </c>
      <c r="J872" s="42">
        <v>0</v>
      </c>
      <c r="K872" s="42">
        <v>0</v>
      </c>
      <c r="L872" s="42">
        <v>0</v>
      </c>
      <c r="M872" s="42">
        <v>0</v>
      </c>
      <c r="N872" s="42">
        <v>0</v>
      </c>
      <c r="O872" s="42">
        <v>0</v>
      </c>
      <c r="P872" s="42">
        <v>0</v>
      </c>
      <c r="Q872" s="42">
        <v>0</v>
      </c>
      <c r="R872" s="42">
        <v>0</v>
      </c>
      <c r="S872" s="42">
        <v>0</v>
      </c>
      <c r="T872" s="42">
        <v>0</v>
      </c>
      <c r="U872" s="42">
        <v>0</v>
      </c>
      <c r="V872" s="42">
        <v>0</v>
      </c>
      <c r="W872" s="42">
        <v>0</v>
      </c>
      <c r="X872" s="42">
        <v>0</v>
      </c>
      <c r="Y872" s="42">
        <v>0</v>
      </c>
    </row>
    <row r="873" spans="1:25" x14ac:dyDescent="0.25">
      <c r="A873" s="1" t="s">
        <v>4</v>
      </c>
      <c r="B873" s="1" t="s">
        <v>5</v>
      </c>
      <c r="C873" s="91">
        <v>15</v>
      </c>
      <c r="D873" s="92">
        <v>2043</v>
      </c>
      <c r="E873" s="93">
        <v>0</v>
      </c>
      <c r="F873" s="42">
        <v>0</v>
      </c>
      <c r="G873" s="42">
        <v>0</v>
      </c>
      <c r="H873" s="42">
        <v>0</v>
      </c>
      <c r="I873" s="42">
        <v>0</v>
      </c>
      <c r="J873" s="42">
        <v>0</v>
      </c>
      <c r="K873" s="42">
        <v>0</v>
      </c>
      <c r="L873" s="42">
        <v>0</v>
      </c>
      <c r="M873" s="42">
        <v>0</v>
      </c>
      <c r="N873" s="42">
        <v>0</v>
      </c>
      <c r="O873" s="42">
        <v>0</v>
      </c>
      <c r="P873" s="42">
        <v>0</v>
      </c>
      <c r="Q873" s="42">
        <v>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42">
        <v>0</v>
      </c>
      <c r="X873" s="42">
        <v>0</v>
      </c>
      <c r="Y873" s="42">
        <v>0</v>
      </c>
    </row>
    <row r="874" spans="1:25" x14ac:dyDescent="0.25">
      <c r="A874" s="1" t="s">
        <v>4</v>
      </c>
      <c r="B874" s="1" t="s">
        <v>5</v>
      </c>
      <c r="C874" s="91">
        <v>15</v>
      </c>
      <c r="D874" s="92">
        <v>2044</v>
      </c>
      <c r="E874" s="93">
        <v>0</v>
      </c>
      <c r="F874" s="42">
        <v>0</v>
      </c>
      <c r="G874" s="42">
        <v>0</v>
      </c>
      <c r="H874" s="42">
        <v>0</v>
      </c>
      <c r="I874" s="42">
        <v>0</v>
      </c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>
        <v>0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42">
        <v>0</v>
      </c>
      <c r="X874" s="42">
        <v>0</v>
      </c>
      <c r="Y874" s="42">
        <v>0</v>
      </c>
    </row>
    <row r="875" spans="1:25" x14ac:dyDescent="0.25">
      <c r="A875" s="1" t="s">
        <v>4</v>
      </c>
      <c r="B875" s="1" t="s">
        <v>5</v>
      </c>
      <c r="C875" s="91">
        <v>15</v>
      </c>
      <c r="D875" s="92">
        <v>2045</v>
      </c>
      <c r="E875" s="93">
        <v>0</v>
      </c>
      <c r="F875" s="42">
        <v>0</v>
      </c>
      <c r="G875" s="42">
        <v>0</v>
      </c>
      <c r="H875" s="42">
        <v>0</v>
      </c>
      <c r="I875" s="42">
        <v>0</v>
      </c>
      <c r="J875" s="42">
        <v>0</v>
      </c>
      <c r="K875" s="42">
        <v>0</v>
      </c>
      <c r="L875" s="42">
        <v>0</v>
      </c>
      <c r="M875" s="42">
        <v>0</v>
      </c>
      <c r="N875" s="42">
        <v>0</v>
      </c>
      <c r="O875" s="42">
        <v>0</v>
      </c>
      <c r="P875" s="42">
        <v>0</v>
      </c>
      <c r="Q875" s="42">
        <v>0</v>
      </c>
      <c r="R875" s="42">
        <v>0</v>
      </c>
      <c r="S875" s="42">
        <v>0</v>
      </c>
      <c r="T875" s="42">
        <v>0</v>
      </c>
      <c r="U875" s="42">
        <v>0</v>
      </c>
      <c r="V875" s="42">
        <v>0</v>
      </c>
      <c r="W875" s="42">
        <v>0</v>
      </c>
      <c r="X875" s="42">
        <v>0</v>
      </c>
      <c r="Y875" s="42">
        <v>0</v>
      </c>
    </row>
    <row r="876" spans="1:25" x14ac:dyDescent="0.25">
      <c r="A876" s="1" t="s">
        <v>4</v>
      </c>
      <c r="B876" s="1" t="s">
        <v>5</v>
      </c>
      <c r="C876" s="91">
        <v>15</v>
      </c>
      <c r="D876" s="92">
        <v>2046</v>
      </c>
      <c r="E876" s="93">
        <v>0</v>
      </c>
      <c r="F876" s="42">
        <v>0</v>
      </c>
      <c r="G876" s="42">
        <v>0</v>
      </c>
      <c r="H876" s="42">
        <v>0</v>
      </c>
      <c r="I876" s="42">
        <v>0</v>
      </c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>
        <v>0</v>
      </c>
      <c r="X876" s="42">
        <v>0</v>
      </c>
      <c r="Y876" s="42">
        <v>0</v>
      </c>
    </row>
    <row r="877" spans="1:25" x14ac:dyDescent="0.25">
      <c r="A877" s="1" t="s">
        <v>4</v>
      </c>
      <c r="B877" s="1" t="s">
        <v>5</v>
      </c>
      <c r="C877" s="91">
        <v>15</v>
      </c>
      <c r="D877" s="92">
        <v>2047</v>
      </c>
      <c r="E877" s="93">
        <v>0</v>
      </c>
      <c r="F877" s="42">
        <v>0</v>
      </c>
      <c r="G877" s="42">
        <v>0</v>
      </c>
      <c r="H877" s="42">
        <v>0</v>
      </c>
      <c r="I877" s="42">
        <v>0</v>
      </c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0</v>
      </c>
      <c r="W877" s="42">
        <v>0</v>
      </c>
      <c r="X877" s="42">
        <v>0</v>
      </c>
      <c r="Y877" s="42">
        <v>0</v>
      </c>
    </row>
    <row r="878" spans="1:25" x14ac:dyDescent="0.25">
      <c r="A878" s="1" t="s">
        <v>4</v>
      </c>
      <c r="B878" s="1" t="s">
        <v>5</v>
      </c>
      <c r="C878" s="91">
        <v>15</v>
      </c>
      <c r="D878" s="92">
        <v>2048</v>
      </c>
      <c r="E878" s="93">
        <v>0</v>
      </c>
      <c r="F878" s="42">
        <v>0</v>
      </c>
      <c r="G878" s="42">
        <v>0</v>
      </c>
      <c r="H878" s="42">
        <v>0</v>
      </c>
      <c r="I878" s="42">
        <v>0</v>
      </c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>
        <v>0</v>
      </c>
      <c r="X878" s="42">
        <v>0</v>
      </c>
      <c r="Y878" s="42">
        <v>0</v>
      </c>
    </row>
    <row r="879" spans="1:25" x14ac:dyDescent="0.25">
      <c r="A879" s="1" t="s">
        <v>4</v>
      </c>
      <c r="B879" s="1" t="s">
        <v>5</v>
      </c>
      <c r="C879" s="91">
        <v>15</v>
      </c>
      <c r="D879" s="92">
        <v>2049</v>
      </c>
      <c r="E879" s="93">
        <v>0</v>
      </c>
      <c r="F879" s="42">
        <v>0</v>
      </c>
      <c r="G879" s="42">
        <v>0</v>
      </c>
      <c r="H879" s="42">
        <v>0</v>
      </c>
      <c r="I879" s="42">
        <v>0</v>
      </c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>
        <v>0</v>
      </c>
      <c r="X879" s="42">
        <v>0</v>
      </c>
      <c r="Y879" s="42">
        <v>0</v>
      </c>
    </row>
    <row r="880" spans="1:25" x14ac:dyDescent="0.25">
      <c r="A880" s="1" t="s">
        <v>4</v>
      </c>
      <c r="B880" s="1" t="s">
        <v>5</v>
      </c>
      <c r="C880" s="91">
        <v>15</v>
      </c>
      <c r="D880" s="92">
        <v>2050</v>
      </c>
      <c r="E880" s="93">
        <v>0</v>
      </c>
      <c r="F880" s="42">
        <v>0</v>
      </c>
      <c r="G880" s="42">
        <v>0</v>
      </c>
      <c r="H880" s="42">
        <v>0</v>
      </c>
      <c r="I880" s="42">
        <v>0</v>
      </c>
      <c r="J880" s="42">
        <v>0</v>
      </c>
      <c r="K880" s="42">
        <v>0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>
        <v>0</v>
      </c>
      <c r="X880" s="42">
        <v>0</v>
      </c>
      <c r="Y880" s="42">
        <v>0</v>
      </c>
    </row>
    <row r="881" spans="1:45" x14ac:dyDescent="0.25">
      <c r="A881" s="1" t="s">
        <v>4</v>
      </c>
      <c r="B881" s="1" t="s">
        <v>5</v>
      </c>
      <c r="C881" s="91">
        <v>15</v>
      </c>
      <c r="D881" s="92">
        <v>2051</v>
      </c>
      <c r="E881" s="93">
        <v>0</v>
      </c>
      <c r="F881" s="42">
        <v>0</v>
      </c>
      <c r="G881" s="42">
        <v>0</v>
      </c>
      <c r="H881" s="42">
        <v>0</v>
      </c>
      <c r="I881" s="42">
        <v>0</v>
      </c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>
        <v>0</v>
      </c>
      <c r="X881" s="42">
        <v>0</v>
      </c>
      <c r="Y881" s="42">
        <v>0</v>
      </c>
    </row>
    <row r="882" spans="1:45" x14ac:dyDescent="0.25">
      <c r="A882" s="1" t="s">
        <v>4</v>
      </c>
      <c r="B882" s="1" t="s">
        <v>5</v>
      </c>
      <c r="D882" s="94" t="s">
        <v>392</v>
      </c>
      <c r="F882" s="95">
        <v>5558257.9047475876</v>
      </c>
      <c r="G882" s="95">
        <v>10560690.019020416</v>
      </c>
      <c r="H882" s="95">
        <v>9504621.0171183757</v>
      </c>
      <c r="I882" s="95">
        <v>8559717.1733112838</v>
      </c>
      <c r="J882" s="95">
        <v>7703745.4559801565</v>
      </c>
      <c r="K882" s="95">
        <v>6925589.3493154943</v>
      </c>
      <c r="L882" s="95">
        <v>6558744.3276021527</v>
      </c>
      <c r="M882" s="95">
        <v>6558744.3276021527</v>
      </c>
      <c r="N882" s="95">
        <v>6569860.8434116486</v>
      </c>
      <c r="O882" s="95">
        <v>6558744.3276021527</v>
      </c>
      <c r="P882" s="95">
        <v>6569860.8434116486</v>
      </c>
      <c r="Q882" s="95">
        <v>6558744.3276021527</v>
      </c>
      <c r="R882" s="95">
        <v>6569860.8434116486</v>
      </c>
      <c r="S882" s="95">
        <v>25579599.106326256</v>
      </c>
      <c r="T882" s="95">
        <v>42709484.922987446</v>
      </c>
      <c r="U882" s="95">
        <v>39373223.785873801</v>
      </c>
      <c r="V882" s="95">
        <v>36071677.265098676</v>
      </c>
      <c r="W882" s="95">
        <v>32464509.538588807</v>
      </c>
      <c r="X882" s="95">
        <v>29194997.577990167</v>
      </c>
      <c r="Y882" s="95">
        <v>27390119.910224382</v>
      </c>
    </row>
    <row r="883" spans="1:45" x14ac:dyDescent="0.25">
      <c r="A883" s="1" t="s">
        <v>4</v>
      </c>
      <c r="B883" s="1" t="s">
        <v>5</v>
      </c>
      <c r="C883" s="91"/>
      <c r="D883" s="92"/>
      <c r="E883" s="93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</row>
    <row r="884" spans="1:45" x14ac:dyDescent="0.25">
      <c r="A884" s="1" t="s">
        <v>4</v>
      </c>
      <c r="B884" s="1" t="s">
        <v>5</v>
      </c>
      <c r="C884" s="91"/>
      <c r="D884" s="92"/>
      <c r="E884" s="93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</row>
    <row r="885" spans="1:45" x14ac:dyDescent="0.25">
      <c r="A885" s="1" t="s">
        <v>4</v>
      </c>
      <c r="B885" s="1" t="s">
        <v>5</v>
      </c>
      <c r="D885" s="15" t="s">
        <v>405</v>
      </c>
      <c r="E885" t="s">
        <v>406</v>
      </c>
      <c r="F885" s="17">
        <v>2022</v>
      </c>
      <c r="G885" s="17">
        <v>2023</v>
      </c>
      <c r="H885" s="17">
        <v>2024</v>
      </c>
      <c r="I885" s="17">
        <v>2025</v>
      </c>
      <c r="J885" s="17">
        <v>2026</v>
      </c>
      <c r="K885" s="17">
        <v>2027</v>
      </c>
      <c r="L885" s="17">
        <v>2028</v>
      </c>
      <c r="M885" s="17">
        <v>2029</v>
      </c>
      <c r="N885" s="17">
        <v>2030</v>
      </c>
      <c r="O885" s="17">
        <v>2031</v>
      </c>
      <c r="P885" s="17">
        <v>2032</v>
      </c>
      <c r="Q885" s="17">
        <v>2033</v>
      </c>
      <c r="R885" s="17">
        <v>2034</v>
      </c>
      <c r="S885" s="17">
        <v>2035</v>
      </c>
      <c r="T885" s="17">
        <v>2036</v>
      </c>
      <c r="U885" s="17">
        <v>2037</v>
      </c>
      <c r="V885" s="17">
        <v>2038</v>
      </c>
      <c r="W885" s="17">
        <v>2039</v>
      </c>
      <c r="X885" s="17">
        <v>2040</v>
      </c>
      <c r="Y885" s="17">
        <v>2041</v>
      </c>
    </row>
    <row r="886" spans="1:45" x14ac:dyDescent="0.25">
      <c r="A886" s="1" t="s">
        <v>4</v>
      </c>
      <c r="B886" s="1" t="s">
        <v>5</v>
      </c>
      <c r="D886" t="s">
        <v>381</v>
      </c>
      <c r="E886" t="s">
        <v>382</v>
      </c>
      <c r="F886" s="39">
        <v>0</v>
      </c>
      <c r="G886" s="39">
        <v>0</v>
      </c>
      <c r="H886" s="39">
        <v>0</v>
      </c>
      <c r="I886" s="39">
        <v>0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>
        <v>0</v>
      </c>
      <c r="X886" s="39">
        <v>0</v>
      </c>
      <c r="Y886" s="39">
        <v>0</v>
      </c>
    </row>
    <row r="887" spans="1:45" x14ac:dyDescent="0.25">
      <c r="A887" s="1" t="s">
        <v>4</v>
      </c>
      <c r="B887" s="1" t="s">
        <v>5</v>
      </c>
      <c r="F887" s="39"/>
      <c r="G887" s="19"/>
      <c r="H887" s="3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45" x14ac:dyDescent="0.25">
      <c r="A888" s="1" t="s">
        <v>4</v>
      </c>
      <c r="B888" s="1" t="s">
        <v>5</v>
      </c>
      <c r="D888" t="s">
        <v>383</v>
      </c>
      <c r="E888" t="s">
        <v>384</v>
      </c>
      <c r="F888" s="89">
        <v>30</v>
      </c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45" x14ac:dyDescent="0.25">
      <c r="A889" s="1" t="s">
        <v>4</v>
      </c>
      <c r="B889" s="1" t="s">
        <v>5</v>
      </c>
      <c r="D889" s="17" t="s">
        <v>385</v>
      </c>
      <c r="E889" t="s">
        <v>386</v>
      </c>
      <c r="F889" s="23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45" s="98" customFormat="1" x14ac:dyDescent="0.25">
      <c r="A890" s="1" t="s">
        <v>4</v>
      </c>
      <c r="B890" s="1" t="s">
        <v>5</v>
      </c>
      <c r="C890"/>
      <c r="D890"/>
      <c r="E890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</row>
    <row r="891" spans="1:45" x14ac:dyDescent="0.25">
      <c r="A891" s="1" t="s">
        <v>4</v>
      </c>
      <c r="B891" s="1" t="s">
        <v>5</v>
      </c>
      <c r="E891" s="90" t="s">
        <v>387</v>
      </c>
      <c r="F891" s="17">
        <v>2022</v>
      </c>
      <c r="G891" s="17">
        <v>2023</v>
      </c>
      <c r="H891" s="17">
        <v>2024</v>
      </c>
      <c r="I891" s="17">
        <v>2025</v>
      </c>
      <c r="J891" s="17">
        <v>2026</v>
      </c>
      <c r="K891" s="17">
        <v>2027</v>
      </c>
      <c r="L891" s="17">
        <v>2028</v>
      </c>
      <c r="M891" s="17">
        <v>2029</v>
      </c>
      <c r="N891" s="17">
        <v>2030</v>
      </c>
      <c r="O891" s="17">
        <v>2031</v>
      </c>
      <c r="P891" s="17">
        <v>2032</v>
      </c>
      <c r="Q891" s="17">
        <v>2033</v>
      </c>
      <c r="R891" s="17">
        <v>2034</v>
      </c>
      <c r="S891" s="17">
        <v>2035</v>
      </c>
      <c r="T891" s="17">
        <v>2036</v>
      </c>
      <c r="U891" s="17">
        <v>2037</v>
      </c>
      <c r="V891" s="17">
        <v>2038</v>
      </c>
      <c r="W891" s="17">
        <v>2039</v>
      </c>
      <c r="X891" s="17">
        <v>2040</v>
      </c>
      <c r="Y891" s="17">
        <v>2041</v>
      </c>
    </row>
    <row r="892" spans="1:45" x14ac:dyDescent="0.25">
      <c r="A892" s="1" t="s">
        <v>4</v>
      </c>
      <c r="B892" s="1" t="s">
        <v>5</v>
      </c>
      <c r="C892" s="91">
        <v>30</v>
      </c>
      <c r="D892" s="92">
        <v>2022</v>
      </c>
      <c r="E892" s="93">
        <v>0</v>
      </c>
      <c r="F892" s="42">
        <v>0</v>
      </c>
      <c r="G892" s="39">
        <v>0</v>
      </c>
      <c r="H892" s="39">
        <v>0</v>
      </c>
      <c r="I892" s="39">
        <v>0</v>
      </c>
      <c r="J892" s="39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  <c r="Y892" s="39">
        <v>0</v>
      </c>
    </row>
    <row r="893" spans="1:45" x14ac:dyDescent="0.25">
      <c r="A893" s="1" t="s">
        <v>4</v>
      </c>
      <c r="B893" s="1" t="s">
        <v>5</v>
      </c>
      <c r="C893" s="91">
        <v>30</v>
      </c>
      <c r="D893" s="92">
        <v>2023</v>
      </c>
      <c r="E893" s="93">
        <v>0</v>
      </c>
      <c r="F893" s="42">
        <v>0</v>
      </c>
      <c r="G893" s="39">
        <v>0</v>
      </c>
      <c r="H893" s="39">
        <v>0</v>
      </c>
      <c r="I893" s="39">
        <v>0</v>
      </c>
      <c r="J893" s="39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>
        <v>0</v>
      </c>
      <c r="X893" s="39">
        <v>0</v>
      </c>
      <c r="Y893" s="39">
        <v>0</v>
      </c>
    </row>
    <row r="894" spans="1:45" x14ac:dyDescent="0.25">
      <c r="A894" s="1" t="s">
        <v>4</v>
      </c>
      <c r="B894" s="1" t="s">
        <v>5</v>
      </c>
      <c r="C894" s="91">
        <v>30</v>
      </c>
      <c r="D894" s="92">
        <v>2024</v>
      </c>
      <c r="E894" s="93">
        <v>0</v>
      </c>
      <c r="F894" s="42">
        <v>0</v>
      </c>
      <c r="G894" s="39">
        <v>0</v>
      </c>
      <c r="H894" s="39">
        <v>0</v>
      </c>
      <c r="I894" s="39">
        <v>0</v>
      </c>
      <c r="J894" s="39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</row>
    <row r="895" spans="1:45" x14ac:dyDescent="0.25">
      <c r="A895" s="1" t="s">
        <v>4</v>
      </c>
      <c r="B895" s="1" t="s">
        <v>5</v>
      </c>
      <c r="C895" s="91">
        <v>30</v>
      </c>
      <c r="D895" s="92">
        <v>2025</v>
      </c>
      <c r="E895" s="93">
        <v>0</v>
      </c>
      <c r="F895" s="42">
        <v>0</v>
      </c>
      <c r="G895" s="39">
        <v>0</v>
      </c>
      <c r="H895" s="39">
        <v>0</v>
      </c>
      <c r="I895" s="39">
        <v>0</v>
      </c>
      <c r="J895" s="39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</row>
    <row r="896" spans="1:45" x14ac:dyDescent="0.25">
      <c r="A896" s="1" t="s">
        <v>4</v>
      </c>
      <c r="B896" s="1" t="s">
        <v>5</v>
      </c>
      <c r="C896" s="91">
        <v>30</v>
      </c>
      <c r="D896" s="92">
        <v>2026</v>
      </c>
      <c r="E896" s="93">
        <v>0</v>
      </c>
      <c r="F896" s="42">
        <v>0</v>
      </c>
      <c r="G896" s="39">
        <v>0</v>
      </c>
      <c r="H896" s="39">
        <v>0</v>
      </c>
      <c r="I896" s="39">
        <v>0</v>
      </c>
      <c r="J896" s="39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</row>
    <row r="897" spans="1:25" x14ac:dyDescent="0.25">
      <c r="A897" s="1" t="s">
        <v>4</v>
      </c>
      <c r="B897" s="1" t="s">
        <v>5</v>
      </c>
      <c r="C897" s="91">
        <v>30</v>
      </c>
      <c r="D897" s="92">
        <v>2027</v>
      </c>
      <c r="E897" s="93">
        <v>0</v>
      </c>
      <c r="F897" s="42">
        <v>0</v>
      </c>
      <c r="G897" s="39">
        <v>0</v>
      </c>
      <c r="H897" s="39">
        <v>0</v>
      </c>
      <c r="I897" s="39">
        <v>0</v>
      </c>
      <c r="J897" s="39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</row>
    <row r="898" spans="1:25" x14ac:dyDescent="0.25">
      <c r="A898" s="1" t="s">
        <v>4</v>
      </c>
      <c r="B898" s="1" t="s">
        <v>5</v>
      </c>
      <c r="C898" s="91">
        <v>30</v>
      </c>
      <c r="D898" s="92">
        <v>2028</v>
      </c>
      <c r="E898" s="93">
        <v>0</v>
      </c>
      <c r="F898" s="42">
        <v>0</v>
      </c>
      <c r="G898" s="39">
        <v>0</v>
      </c>
      <c r="H898" s="39">
        <v>0</v>
      </c>
      <c r="I898" s="39">
        <v>0</v>
      </c>
      <c r="J898" s="39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</row>
    <row r="899" spans="1:25" x14ac:dyDescent="0.25">
      <c r="A899" s="1" t="s">
        <v>4</v>
      </c>
      <c r="B899" s="1" t="s">
        <v>5</v>
      </c>
      <c r="C899" s="91">
        <v>30</v>
      </c>
      <c r="D899" s="92">
        <v>2029</v>
      </c>
      <c r="E899" s="93">
        <v>0</v>
      </c>
      <c r="F899" s="42">
        <v>0</v>
      </c>
      <c r="G899" s="39">
        <v>0</v>
      </c>
      <c r="H899" s="39">
        <v>0</v>
      </c>
      <c r="I899" s="39">
        <v>0</v>
      </c>
      <c r="J899" s="39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>
        <v>0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</row>
    <row r="900" spans="1:25" x14ac:dyDescent="0.25">
      <c r="A900" s="1" t="s">
        <v>4</v>
      </c>
      <c r="B900" s="1" t="s">
        <v>5</v>
      </c>
      <c r="C900" s="91">
        <v>30</v>
      </c>
      <c r="D900" s="92">
        <v>2030</v>
      </c>
      <c r="E900" s="93">
        <v>0</v>
      </c>
      <c r="F900" s="42">
        <v>0</v>
      </c>
      <c r="G900" s="39">
        <v>0</v>
      </c>
      <c r="H900" s="39">
        <v>0</v>
      </c>
      <c r="I900" s="39">
        <v>0</v>
      </c>
      <c r="J900" s="39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</row>
    <row r="901" spans="1:25" x14ac:dyDescent="0.25">
      <c r="A901" s="1" t="s">
        <v>4</v>
      </c>
      <c r="B901" s="1" t="s">
        <v>5</v>
      </c>
      <c r="C901" s="91">
        <v>30</v>
      </c>
      <c r="D901" s="92">
        <v>2031</v>
      </c>
      <c r="E901" s="93">
        <v>0</v>
      </c>
      <c r="F901" s="42">
        <v>0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</row>
    <row r="902" spans="1:25" x14ac:dyDescent="0.25">
      <c r="A902" s="1" t="s">
        <v>4</v>
      </c>
      <c r="B902" s="1" t="s">
        <v>5</v>
      </c>
      <c r="C902" s="91">
        <v>30</v>
      </c>
      <c r="D902" s="92">
        <v>2032</v>
      </c>
      <c r="E902" s="93">
        <v>0</v>
      </c>
      <c r="F902" s="42">
        <v>0</v>
      </c>
      <c r="G902" s="39">
        <v>0</v>
      </c>
      <c r="H902" s="39">
        <v>0</v>
      </c>
      <c r="I902" s="39">
        <v>0</v>
      </c>
      <c r="J902" s="39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</row>
    <row r="903" spans="1:25" x14ac:dyDescent="0.25">
      <c r="A903" s="1" t="s">
        <v>4</v>
      </c>
      <c r="B903" s="1" t="s">
        <v>5</v>
      </c>
      <c r="C903" s="91">
        <v>30</v>
      </c>
      <c r="D903" s="92">
        <v>2033</v>
      </c>
      <c r="E903" s="93">
        <v>0</v>
      </c>
      <c r="F903" s="42">
        <v>0</v>
      </c>
      <c r="G903" s="39">
        <v>0</v>
      </c>
      <c r="H903" s="39">
        <v>0</v>
      </c>
      <c r="I903" s="39">
        <v>0</v>
      </c>
      <c r="J903" s="39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</row>
    <row r="904" spans="1:25" x14ac:dyDescent="0.25">
      <c r="A904" s="1" t="s">
        <v>4</v>
      </c>
      <c r="B904" s="1" t="s">
        <v>5</v>
      </c>
      <c r="C904" s="91">
        <v>30</v>
      </c>
      <c r="D904" s="92">
        <v>2034</v>
      </c>
      <c r="E904" s="93">
        <v>0</v>
      </c>
      <c r="F904" s="42">
        <v>0</v>
      </c>
      <c r="G904" s="39">
        <v>0</v>
      </c>
      <c r="H904" s="39">
        <v>0</v>
      </c>
      <c r="I904" s="39">
        <v>0</v>
      </c>
      <c r="J904" s="39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>
        <v>0</v>
      </c>
      <c r="X904" s="39">
        <v>0</v>
      </c>
      <c r="Y904" s="39">
        <v>0</v>
      </c>
    </row>
    <row r="905" spans="1:25" x14ac:dyDescent="0.25">
      <c r="A905" s="1" t="s">
        <v>4</v>
      </c>
      <c r="B905" s="1" t="s">
        <v>5</v>
      </c>
      <c r="C905" s="91">
        <v>30</v>
      </c>
      <c r="D905" s="92">
        <v>2035</v>
      </c>
      <c r="E905" s="93">
        <v>0</v>
      </c>
      <c r="F905" s="42">
        <v>0</v>
      </c>
      <c r="G905" s="39">
        <v>0</v>
      </c>
      <c r="H905" s="39">
        <v>0</v>
      </c>
      <c r="I905" s="39">
        <v>0</v>
      </c>
      <c r="J905" s="39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>
        <v>0</v>
      </c>
      <c r="X905" s="39">
        <v>0</v>
      </c>
      <c r="Y905" s="39">
        <v>0</v>
      </c>
    </row>
    <row r="906" spans="1:25" x14ac:dyDescent="0.25">
      <c r="A906" s="1" t="s">
        <v>4</v>
      </c>
      <c r="B906" s="1" t="s">
        <v>5</v>
      </c>
      <c r="C906" s="91">
        <v>30</v>
      </c>
      <c r="D906" s="92">
        <v>2036</v>
      </c>
      <c r="E906" s="93">
        <v>0</v>
      </c>
      <c r="F906" s="42">
        <v>0</v>
      </c>
      <c r="G906" s="39">
        <v>0</v>
      </c>
      <c r="H906" s="39">
        <v>0</v>
      </c>
      <c r="I906" s="39">
        <v>0</v>
      </c>
      <c r="J906" s="39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  <c r="Y906" s="39">
        <v>0</v>
      </c>
    </row>
    <row r="907" spans="1:25" x14ac:dyDescent="0.25">
      <c r="A907" s="1" t="s">
        <v>4</v>
      </c>
      <c r="B907" s="1" t="s">
        <v>5</v>
      </c>
      <c r="C907" s="91">
        <v>30</v>
      </c>
      <c r="D907" s="92">
        <v>2037</v>
      </c>
      <c r="E907" s="93">
        <v>0</v>
      </c>
      <c r="F907" s="42">
        <v>0</v>
      </c>
      <c r="G907" s="39">
        <v>0</v>
      </c>
      <c r="H907" s="39">
        <v>0</v>
      </c>
      <c r="I907" s="39">
        <v>0</v>
      </c>
      <c r="J907" s="39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0</v>
      </c>
      <c r="X907" s="39">
        <v>0</v>
      </c>
      <c r="Y907" s="39">
        <v>0</v>
      </c>
    </row>
    <row r="908" spans="1:25" x14ac:dyDescent="0.25">
      <c r="A908" s="1" t="s">
        <v>4</v>
      </c>
      <c r="B908" s="1" t="s">
        <v>5</v>
      </c>
      <c r="C908" s="91">
        <v>30</v>
      </c>
      <c r="D908" s="92">
        <v>2038</v>
      </c>
      <c r="E908" s="93">
        <v>0</v>
      </c>
      <c r="F908" s="42">
        <v>0</v>
      </c>
      <c r="G908" s="39">
        <v>0</v>
      </c>
      <c r="H908" s="39">
        <v>0</v>
      </c>
      <c r="I908" s="39">
        <v>0</v>
      </c>
      <c r="J908" s="39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>
        <v>0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0</v>
      </c>
      <c r="X908" s="39">
        <v>0</v>
      </c>
      <c r="Y908" s="39">
        <v>0</v>
      </c>
    </row>
    <row r="909" spans="1:25" x14ac:dyDescent="0.25">
      <c r="A909" s="1" t="s">
        <v>4</v>
      </c>
      <c r="B909" s="1" t="s">
        <v>5</v>
      </c>
      <c r="C909" s="91">
        <v>30</v>
      </c>
      <c r="D909" s="92">
        <v>2039</v>
      </c>
      <c r="E909" s="93">
        <v>0</v>
      </c>
      <c r="F909" s="42">
        <v>0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</row>
    <row r="910" spans="1:25" x14ac:dyDescent="0.25">
      <c r="A910" s="1" t="s">
        <v>4</v>
      </c>
      <c r="B910" s="1" t="s">
        <v>5</v>
      </c>
      <c r="C910" s="91">
        <v>30</v>
      </c>
      <c r="D910" s="92">
        <v>2040</v>
      </c>
      <c r="E910" s="93">
        <v>0</v>
      </c>
      <c r="F910" s="42">
        <v>0</v>
      </c>
      <c r="G910" s="39">
        <v>0</v>
      </c>
      <c r="H910" s="39">
        <v>0</v>
      </c>
      <c r="I910" s="39">
        <v>0</v>
      </c>
      <c r="J910" s="39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</row>
    <row r="911" spans="1:25" x14ac:dyDescent="0.25">
      <c r="A911" s="1" t="s">
        <v>4</v>
      </c>
      <c r="B911" s="1" t="s">
        <v>5</v>
      </c>
      <c r="C911" s="91">
        <v>30</v>
      </c>
      <c r="D911" s="92">
        <v>2041</v>
      </c>
      <c r="E911" s="93">
        <v>0</v>
      </c>
      <c r="F911" s="42">
        <v>0</v>
      </c>
      <c r="G911" s="39">
        <v>0</v>
      </c>
      <c r="H911" s="39">
        <v>0</v>
      </c>
      <c r="I911" s="39">
        <v>0</v>
      </c>
      <c r="J911" s="39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  <c r="Y911" s="39">
        <v>0</v>
      </c>
    </row>
    <row r="912" spans="1:25" x14ac:dyDescent="0.25">
      <c r="A912" s="1" t="s">
        <v>4</v>
      </c>
      <c r="B912" s="1" t="s">
        <v>5</v>
      </c>
      <c r="C912" s="91">
        <v>30</v>
      </c>
      <c r="D912" s="92">
        <v>2042</v>
      </c>
      <c r="E912" s="93">
        <v>0</v>
      </c>
      <c r="F912" s="42">
        <v>0</v>
      </c>
      <c r="G912" s="39">
        <v>0</v>
      </c>
      <c r="H912" s="39">
        <v>0</v>
      </c>
      <c r="I912" s="39">
        <v>0</v>
      </c>
      <c r="J912" s="39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0</v>
      </c>
      <c r="Y912" s="39">
        <v>0</v>
      </c>
    </row>
    <row r="913" spans="1:25" x14ac:dyDescent="0.25">
      <c r="A913" s="1" t="s">
        <v>4</v>
      </c>
      <c r="B913" s="1" t="s">
        <v>5</v>
      </c>
      <c r="C913" s="91">
        <v>30</v>
      </c>
      <c r="D913" s="92">
        <v>2043</v>
      </c>
      <c r="E913" s="93">
        <v>0</v>
      </c>
      <c r="F913" s="42">
        <v>0</v>
      </c>
      <c r="G913" s="39">
        <v>0</v>
      </c>
      <c r="H913" s="39">
        <v>0</v>
      </c>
      <c r="I913" s="39">
        <v>0</v>
      </c>
      <c r="J913" s="39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0</v>
      </c>
      <c r="X913" s="39">
        <v>0</v>
      </c>
      <c r="Y913" s="39">
        <v>0</v>
      </c>
    </row>
    <row r="914" spans="1:25" x14ac:dyDescent="0.25">
      <c r="A914" s="1" t="s">
        <v>4</v>
      </c>
      <c r="B914" s="1" t="s">
        <v>5</v>
      </c>
      <c r="C914" s="91">
        <v>30</v>
      </c>
      <c r="D914" s="92">
        <v>2044</v>
      </c>
      <c r="E914" s="93">
        <v>0</v>
      </c>
      <c r="F914" s="42">
        <v>0</v>
      </c>
      <c r="G914" s="39">
        <v>0</v>
      </c>
      <c r="H914" s="39">
        <v>0</v>
      </c>
      <c r="I914" s="39">
        <v>0</v>
      </c>
      <c r="J914" s="39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  <c r="Y914" s="39">
        <v>0</v>
      </c>
    </row>
    <row r="915" spans="1:25" x14ac:dyDescent="0.25">
      <c r="A915" s="1" t="s">
        <v>4</v>
      </c>
      <c r="B915" s="1" t="s">
        <v>5</v>
      </c>
      <c r="C915" s="91">
        <v>30</v>
      </c>
      <c r="D915" s="92">
        <v>2045</v>
      </c>
      <c r="E915" s="93">
        <v>0</v>
      </c>
      <c r="F915" s="42">
        <v>0</v>
      </c>
      <c r="G915" s="39">
        <v>0</v>
      </c>
      <c r="H915" s="39">
        <v>0</v>
      </c>
      <c r="I915" s="39">
        <v>0</v>
      </c>
      <c r="J915" s="39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>
        <v>0</v>
      </c>
      <c r="X915" s="39">
        <v>0</v>
      </c>
      <c r="Y915" s="39">
        <v>0</v>
      </c>
    </row>
    <row r="916" spans="1:25" x14ac:dyDescent="0.25">
      <c r="A916" s="1" t="s">
        <v>4</v>
      </c>
      <c r="B916" s="1" t="s">
        <v>5</v>
      </c>
      <c r="C916" s="91">
        <v>30</v>
      </c>
      <c r="D916" s="92">
        <v>2046</v>
      </c>
      <c r="E916" s="93">
        <v>0</v>
      </c>
      <c r="F916" s="42">
        <v>0</v>
      </c>
      <c r="G916" s="39">
        <v>0</v>
      </c>
      <c r="H916" s="39">
        <v>0</v>
      </c>
      <c r="I916" s="39">
        <v>0</v>
      </c>
      <c r="J916" s="39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  <c r="Y916" s="39">
        <v>0</v>
      </c>
    </row>
    <row r="917" spans="1:25" x14ac:dyDescent="0.25">
      <c r="A917" s="1" t="s">
        <v>4</v>
      </c>
      <c r="B917" s="1" t="s">
        <v>5</v>
      </c>
      <c r="C917" s="91">
        <v>30</v>
      </c>
      <c r="D917" s="92">
        <v>2047</v>
      </c>
      <c r="E917" s="93">
        <v>0</v>
      </c>
      <c r="F917" s="42">
        <v>0</v>
      </c>
      <c r="G917" s="39">
        <v>0</v>
      </c>
      <c r="H917" s="39">
        <v>0</v>
      </c>
      <c r="I917" s="39">
        <v>0</v>
      </c>
      <c r="J917" s="39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>
        <v>0</v>
      </c>
      <c r="R917" s="39">
        <v>0</v>
      </c>
      <c r="S917" s="39">
        <v>0</v>
      </c>
      <c r="T917" s="39">
        <v>0</v>
      </c>
      <c r="U917" s="39">
        <v>0</v>
      </c>
      <c r="V917" s="39">
        <v>0</v>
      </c>
      <c r="W917" s="39">
        <v>0</v>
      </c>
      <c r="X917" s="39">
        <v>0</v>
      </c>
      <c r="Y917" s="39">
        <v>0</v>
      </c>
    </row>
    <row r="918" spans="1:25" x14ac:dyDescent="0.25">
      <c r="A918" s="1" t="s">
        <v>4</v>
      </c>
      <c r="B918" s="1" t="s">
        <v>5</v>
      </c>
      <c r="C918" s="91">
        <v>30</v>
      </c>
      <c r="D918" s="92">
        <v>2048</v>
      </c>
      <c r="E918" s="93">
        <v>0</v>
      </c>
      <c r="F918" s="42">
        <v>0</v>
      </c>
      <c r="G918" s="39">
        <v>0</v>
      </c>
      <c r="H918" s="39">
        <v>0</v>
      </c>
      <c r="I918" s="39">
        <v>0</v>
      </c>
      <c r="J918" s="39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  <c r="Y918" s="39">
        <v>0</v>
      </c>
    </row>
    <row r="919" spans="1:25" x14ac:dyDescent="0.25">
      <c r="A919" s="1" t="s">
        <v>4</v>
      </c>
      <c r="B919" s="1" t="s">
        <v>5</v>
      </c>
      <c r="C919" s="91">
        <v>30</v>
      </c>
      <c r="D919" s="92">
        <v>2049</v>
      </c>
      <c r="E919" s="93">
        <v>0</v>
      </c>
      <c r="F919" s="42">
        <v>0</v>
      </c>
      <c r="G919" s="39">
        <v>0</v>
      </c>
      <c r="H919" s="39">
        <v>0</v>
      </c>
      <c r="I919" s="39">
        <v>0</v>
      </c>
      <c r="J919" s="39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  <c r="Y919" s="39">
        <v>0</v>
      </c>
    </row>
    <row r="920" spans="1:25" x14ac:dyDescent="0.25">
      <c r="A920" s="1" t="s">
        <v>4</v>
      </c>
      <c r="B920" s="1" t="s">
        <v>5</v>
      </c>
      <c r="C920" s="91">
        <v>30</v>
      </c>
      <c r="D920" s="92">
        <v>2050</v>
      </c>
      <c r="E920" s="93">
        <v>0</v>
      </c>
      <c r="F920" s="42">
        <v>0</v>
      </c>
      <c r="G920" s="39">
        <v>0</v>
      </c>
      <c r="H920" s="39">
        <v>0</v>
      </c>
      <c r="I920" s="39">
        <v>0</v>
      </c>
      <c r="J920" s="39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>
        <v>0</v>
      </c>
      <c r="X920" s="39">
        <v>0</v>
      </c>
      <c r="Y920" s="39">
        <v>0</v>
      </c>
    </row>
    <row r="921" spans="1:25" x14ac:dyDescent="0.25">
      <c r="A921" s="1" t="s">
        <v>4</v>
      </c>
      <c r="B921" s="1" t="s">
        <v>5</v>
      </c>
      <c r="C921" s="91">
        <v>30</v>
      </c>
      <c r="D921" s="92">
        <v>2051</v>
      </c>
      <c r="E921" s="93">
        <v>0</v>
      </c>
      <c r="F921" s="42">
        <v>0</v>
      </c>
      <c r="G921" s="39">
        <v>0</v>
      </c>
      <c r="H921" s="39">
        <v>0</v>
      </c>
      <c r="I921" s="39">
        <v>0</v>
      </c>
      <c r="J921" s="39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>
        <v>0</v>
      </c>
      <c r="X921" s="39">
        <v>0</v>
      </c>
      <c r="Y921" s="39">
        <v>0</v>
      </c>
    </row>
    <row r="922" spans="1:25" x14ac:dyDescent="0.25">
      <c r="A922" s="1" t="s">
        <v>4</v>
      </c>
      <c r="B922" s="1" t="s">
        <v>5</v>
      </c>
      <c r="D922" s="94" t="s">
        <v>388</v>
      </c>
      <c r="F922" s="95">
        <v>0</v>
      </c>
      <c r="G922" s="95">
        <v>0</v>
      </c>
      <c r="H922" s="95">
        <v>0</v>
      </c>
      <c r="I922" s="95">
        <v>0</v>
      </c>
      <c r="J922" s="95">
        <v>0</v>
      </c>
      <c r="K922" s="95">
        <v>0</v>
      </c>
      <c r="L922" s="95">
        <v>0</v>
      </c>
      <c r="M922" s="95">
        <v>0</v>
      </c>
      <c r="N922" s="95">
        <v>0</v>
      </c>
      <c r="O922" s="95">
        <v>0</v>
      </c>
      <c r="P922" s="95">
        <v>0</v>
      </c>
      <c r="Q922" s="95">
        <v>0</v>
      </c>
      <c r="R922" s="95">
        <v>0</v>
      </c>
      <c r="S922" s="95">
        <v>0</v>
      </c>
      <c r="T922" s="95">
        <v>0</v>
      </c>
      <c r="U922" s="95">
        <v>0</v>
      </c>
      <c r="V922" s="95">
        <v>0</v>
      </c>
      <c r="W922" s="95">
        <v>0</v>
      </c>
      <c r="X922" s="95">
        <v>0</v>
      </c>
      <c r="Y922" s="95">
        <v>0</v>
      </c>
    </row>
    <row r="923" spans="1:25" x14ac:dyDescent="0.25">
      <c r="A923" s="1" t="s">
        <v>4</v>
      </c>
      <c r="B923" s="1" t="s">
        <v>5</v>
      </c>
      <c r="D923" s="94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</row>
    <row r="924" spans="1:25" x14ac:dyDescent="0.25">
      <c r="A924" s="1" t="s">
        <v>4</v>
      </c>
      <c r="B924" s="1" t="s">
        <v>5</v>
      </c>
      <c r="F924" s="17">
        <v>2022</v>
      </c>
      <c r="G924" s="17">
        <v>2023</v>
      </c>
      <c r="H924" s="17">
        <v>2024</v>
      </c>
      <c r="I924" s="17">
        <v>2025</v>
      </c>
      <c r="J924" s="17">
        <v>2026</v>
      </c>
      <c r="K924" s="17">
        <v>2027</v>
      </c>
      <c r="L924" s="17">
        <v>2028</v>
      </c>
      <c r="M924" s="17">
        <v>2029</v>
      </c>
      <c r="N924" s="17">
        <v>2030</v>
      </c>
      <c r="O924" s="17">
        <v>2031</v>
      </c>
      <c r="P924" s="17">
        <v>2032</v>
      </c>
      <c r="Q924" s="17">
        <v>2033</v>
      </c>
      <c r="R924" s="17">
        <v>2034</v>
      </c>
      <c r="S924" s="17">
        <v>2035</v>
      </c>
      <c r="T924" s="17">
        <v>2036</v>
      </c>
      <c r="U924" s="17">
        <v>2037</v>
      </c>
      <c r="V924" s="17">
        <v>2038</v>
      </c>
      <c r="W924" s="17">
        <v>2039</v>
      </c>
      <c r="X924" s="17">
        <v>2040</v>
      </c>
      <c r="Y924" s="17">
        <v>2041</v>
      </c>
    </row>
    <row r="925" spans="1:25" x14ac:dyDescent="0.25">
      <c r="A925" s="1" t="s">
        <v>4</v>
      </c>
      <c r="B925" s="1" t="s">
        <v>5</v>
      </c>
      <c r="D925" s="15" t="s">
        <v>407</v>
      </c>
      <c r="E925" t="s">
        <v>406</v>
      </c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25" x14ac:dyDescent="0.25">
      <c r="A926" s="1" t="s">
        <v>4</v>
      </c>
      <c r="B926" s="1" t="s">
        <v>5</v>
      </c>
      <c r="D926" s="97" t="s">
        <v>390</v>
      </c>
      <c r="E926" t="s">
        <v>391</v>
      </c>
      <c r="F926" s="89">
        <v>7</v>
      </c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25" x14ac:dyDescent="0.25">
      <c r="A927" s="1" t="s">
        <v>4</v>
      </c>
      <c r="B927" s="1" t="s">
        <v>5</v>
      </c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25" x14ac:dyDescent="0.25">
      <c r="A928" s="1" t="s">
        <v>4</v>
      </c>
      <c r="B928" s="1" t="s">
        <v>5</v>
      </c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25" x14ac:dyDescent="0.25">
      <c r="A929" s="1" t="s">
        <v>4</v>
      </c>
      <c r="B929" s="1" t="s">
        <v>5</v>
      </c>
      <c r="E929" s="90" t="s">
        <v>387</v>
      </c>
      <c r="F929" s="17">
        <v>2022</v>
      </c>
      <c r="G929" s="17">
        <v>2023</v>
      </c>
      <c r="H929" s="17">
        <v>2024</v>
      </c>
      <c r="I929" s="17">
        <v>2025</v>
      </c>
      <c r="J929" s="17">
        <v>2026</v>
      </c>
      <c r="K929" s="17">
        <v>2027</v>
      </c>
      <c r="L929" s="17">
        <v>2028</v>
      </c>
      <c r="M929" s="17">
        <v>2029</v>
      </c>
      <c r="N929" s="17">
        <v>2030</v>
      </c>
      <c r="O929" s="17">
        <v>2031</v>
      </c>
      <c r="P929" s="17">
        <v>2032</v>
      </c>
      <c r="Q929" s="17">
        <v>2033</v>
      </c>
      <c r="R929" s="17">
        <v>2034</v>
      </c>
      <c r="S929" s="17">
        <v>2035</v>
      </c>
      <c r="T929" s="17">
        <v>2036</v>
      </c>
      <c r="U929" s="17">
        <v>2037</v>
      </c>
      <c r="V929" s="17">
        <v>2038</v>
      </c>
      <c r="W929" s="17">
        <v>2039</v>
      </c>
      <c r="X929" s="17">
        <v>2040</v>
      </c>
      <c r="Y929" s="17">
        <v>2041</v>
      </c>
    </row>
    <row r="930" spans="1:25" x14ac:dyDescent="0.25">
      <c r="A930" s="1" t="s">
        <v>4</v>
      </c>
      <c r="B930" s="1" t="s">
        <v>5</v>
      </c>
      <c r="C930" s="91">
        <v>7</v>
      </c>
      <c r="D930" s="92">
        <v>2022</v>
      </c>
      <c r="E930" s="93">
        <v>0</v>
      </c>
      <c r="F930" s="42">
        <v>0</v>
      </c>
      <c r="G930" s="42">
        <v>0</v>
      </c>
      <c r="H930" s="42">
        <v>0</v>
      </c>
      <c r="I930" s="42">
        <v>0</v>
      </c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>
        <v>0</v>
      </c>
      <c r="X930" s="42">
        <v>0</v>
      </c>
      <c r="Y930" s="42">
        <v>0</v>
      </c>
    </row>
    <row r="931" spans="1:25" x14ac:dyDescent="0.25">
      <c r="A931" s="1" t="s">
        <v>4</v>
      </c>
      <c r="B931" s="1" t="s">
        <v>5</v>
      </c>
      <c r="C931" s="91">
        <v>7</v>
      </c>
      <c r="D931" s="92">
        <v>2023</v>
      </c>
      <c r="E931" s="93">
        <v>0</v>
      </c>
      <c r="F931" s="42">
        <v>0</v>
      </c>
      <c r="G931" s="42">
        <v>0</v>
      </c>
      <c r="H931" s="42">
        <v>0</v>
      </c>
      <c r="I931" s="42">
        <v>0</v>
      </c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>
        <v>0</v>
      </c>
      <c r="X931" s="42">
        <v>0</v>
      </c>
      <c r="Y931" s="42">
        <v>0</v>
      </c>
    </row>
    <row r="932" spans="1:25" x14ac:dyDescent="0.25">
      <c r="A932" s="1" t="s">
        <v>4</v>
      </c>
      <c r="B932" s="1" t="s">
        <v>5</v>
      </c>
      <c r="C932" s="91">
        <v>7</v>
      </c>
      <c r="D932" s="92">
        <v>2024</v>
      </c>
      <c r="E932" s="93">
        <v>0</v>
      </c>
      <c r="F932" s="42">
        <v>0</v>
      </c>
      <c r="G932" s="42">
        <v>0</v>
      </c>
      <c r="H932" s="42">
        <v>0</v>
      </c>
      <c r="I932" s="42">
        <v>0</v>
      </c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>
        <v>0</v>
      </c>
      <c r="X932" s="42">
        <v>0</v>
      </c>
      <c r="Y932" s="42">
        <v>0</v>
      </c>
    </row>
    <row r="933" spans="1:25" x14ac:dyDescent="0.25">
      <c r="A933" s="1" t="s">
        <v>4</v>
      </c>
      <c r="B933" s="1" t="s">
        <v>5</v>
      </c>
      <c r="C933" s="91">
        <v>7</v>
      </c>
      <c r="D933" s="92">
        <v>2025</v>
      </c>
      <c r="E933" s="93">
        <v>0</v>
      </c>
      <c r="F933" s="42">
        <v>0</v>
      </c>
      <c r="G933" s="42">
        <v>0</v>
      </c>
      <c r="H933" s="42">
        <v>0</v>
      </c>
      <c r="I933" s="42">
        <v>0</v>
      </c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>
        <v>0</v>
      </c>
      <c r="X933" s="42">
        <v>0</v>
      </c>
      <c r="Y933" s="42">
        <v>0</v>
      </c>
    </row>
    <row r="934" spans="1:25" x14ac:dyDescent="0.25">
      <c r="A934" s="1" t="s">
        <v>4</v>
      </c>
      <c r="B934" s="1" t="s">
        <v>5</v>
      </c>
      <c r="C934" s="91">
        <v>7</v>
      </c>
      <c r="D934" s="92">
        <v>2026</v>
      </c>
      <c r="E934" s="93">
        <v>0</v>
      </c>
      <c r="F934" s="42">
        <v>0</v>
      </c>
      <c r="G934" s="42">
        <v>0</v>
      </c>
      <c r="H934" s="42">
        <v>0</v>
      </c>
      <c r="I934" s="42">
        <v>0</v>
      </c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>
        <v>0</v>
      </c>
      <c r="X934" s="42">
        <v>0</v>
      </c>
      <c r="Y934" s="42">
        <v>0</v>
      </c>
    </row>
    <row r="935" spans="1:25" x14ac:dyDescent="0.25">
      <c r="A935" s="1" t="s">
        <v>4</v>
      </c>
      <c r="B935" s="1" t="s">
        <v>5</v>
      </c>
      <c r="C935" s="91">
        <v>7</v>
      </c>
      <c r="D935" s="92">
        <v>2027</v>
      </c>
      <c r="E935" s="93">
        <v>0</v>
      </c>
      <c r="F935" s="42">
        <v>0</v>
      </c>
      <c r="G935" s="42">
        <v>0</v>
      </c>
      <c r="H935" s="42">
        <v>0</v>
      </c>
      <c r="I935" s="42">
        <v>0</v>
      </c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>
        <v>0</v>
      </c>
      <c r="X935" s="42">
        <v>0</v>
      </c>
      <c r="Y935" s="42">
        <v>0</v>
      </c>
    </row>
    <row r="936" spans="1:25" x14ac:dyDescent="0.25">
      <c r="A936" s="1" t="s">
        <v>4</v>
      </c>
      <c r="B936" s="1" t="s">
        <v>5</v>
      </c>
      <c r="C936" s="91">
        <v>7</v>
      </c>
      <c r="D936" s="92">
        <v>2028</v>
      </c>
      <c r="E936" s="93">
        <v>0</v>
      </c>
      <c r="F936" s="42">
        <v>0</v>
      </c>
      <c r="G936" s="42">
        <v>0</v>
      </c>
      <c r="H936" s="42">
        <v>0</v>
      </c>
      <c r="I936" s="42">
        <v>0</v>
      </c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>
        <v>0</v>
      </c>
      <c r="X936" s="42">
        <v>0</v>
      </c>
      <c r="Y936" s="42">
        <v>0</v>
      </c>
    </row>
    <row r="937" spans="1:25" x14ac:dyDescent="0.25">
      <c r="A937" s="1" t="s">
        <v>4</v>
      </c>
      <c r="B937" s="1" t="s">
        <v>5</v>
      </c>
      <c r="C937" s="91">
        <v>7</v>
      </c>
      <c r="D937" s="92">
        <v>2029</v>
      </c>
      <c r="E937" s="93">
        <v>0</v>
      </c>
      <c r="F937" s="42">
        <v>0</v>
      </c>
      <c r="G937" s="42">
        <v>0</v>
      </c>
      <c r="H937" s="42">
        <v>0</v>
      </c>
      <c r="I937" s="42">
        <v>0</v>
      </c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>
        <v>0</v>
      </c>
      <c r="X937" s="42">
        <v>0</v>
      </c>
      <c r="Y937" s="42">
        <v>0</v>
      </c>
    </row>
    <row r="938" spans="1:25" x14ac:dyDescent="0.25">
      <c r="A938" s="1" t="s">
        <v>4</v>
      </c>
      <c r="B938" s="1" t="s">
        <v>5</v>
      </c>
      <c r="C938" s="91">
        <v>7</v>
      </c>
      <c r="D938" s="92">
        <v>2030</v>
      </c>
      <c r="E938" s="93">
        <v>0</v>
      </c>
      <c r="F938" s="42">
        <v>0</v>
      </c>
      <c r="G938" s="42">
        <v>0</v>
      </c>
      <c r="H938" s="42">
        <v>0</v>
      </c>
      <c r="I938" s="42">
        <v>0</v>
      </c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>
        <v>0</v>
      </c>
      <c r="X938" s="42">
        <v>0</v>
      </c>
      <c r="Y938" s="42">
        <v>0</v>
      </c>
    </row>
    <row r="939" spans="1:25" x14ac:dyDescent="0.25">
      <c r="A939" s="1" t="s">
        <v>4</v>
      </c>
      <c r="B939" s="1" t="s">
        <v>5</v>
      </c>
      <c r="C939" s="91">
        <v>7</v>
      </c>
      <c r="D939" s="92">
        <v>2031</v>
      </c>
      <c r="E939" s="93">
        <v>0</v>
      </c>
      <c r="F939" s="42">
        <v>0</v>
      </c>
      <c r="G939" s="42">
        <v>0</v>
      </c>
      <c r="H939" s="42">
        <v>0</v>
      </c>
      <c r="I939" s="42">
        <v>0</v>
      </c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0</v>
      </c>
      <c r="U939" s="42">
        <v>0</v>
      </c>
      <c r="V939" s="42">
        <v>0</v>
      </c>
      <c r="W939" s="42">
        <v>0</v>
      </c>
      <c r="X939" s="42">
        <v>0</v>
      </c>
      <c r="Y939" s="42">
        <v>0</v>
      </c>
    </row>
    <row r="940" spans="1:25" x14ac:dyDescent="0.25">
      <c r="A940" s="1" t="s">
        <v>4</v>
      </c>
      <c r="B940" s="1" t="s">
        <v>5</v>
      </c>
      <c r="C940" s="91">
        <v>7</v>
      </c>
      <c r="D940" s="92">
        <v>2032</v>
      </c>
      <c r="E940" s="93">
        <v>0</v>
      </c>
      <c r="F940" s="42">
        <v>0</v>
      </c>
      <c r="G940" s="42">
        <v>0</v>
      </c>
      <c r="H940" s="42">
        <v>0</v>
      </c>
      <c r="I940" s="42">
        <v>0</v>
      </c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>
        <v>0</v>
      </c>
      <c r="X940" s="42">
        <v>0</v>
      </c>
      <c r="Y940" s="42">
        <v>0</v>
      </c>
    </row>
    <row r="941" spans="1:25" x14ac:dyDescent="0.25">
      <c r="A941" s="1" t="s">
        <v>4</v>
      </c>
      <c r="B941" s="1" t="s">
        <v>5</v>
      </c>
      <c r="C941" s="91">
        <v>7</v>
      </c>
      <c r="D941" s="92">
        <v>2033</v>
      </c>
      <c r="E941" s="93">
        <v>0</v>
      </c>
      <c r="F941" s="42">
        <v>0</v>
      </c>
      <c r="G941" s="42">
        <v>0</v>
      </c>
      <c r="H941" s="42">
        <v>0</v>
      </c>
      <c r="I941" s="42">
        <v>0</v>
      </c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>
        <v>0</v>
      </c>
      <c r="X941" s="42">
        <v>0</v>
      </c>
      <c r="Y941" s="42">
        <v>0</v>
      </c>
    </row>
    <row r="942" spans="1:25" x14ac:dyDescent="0.25">
      <c r="A942" s="1" t="s">
        <v>4</v>
      </c>
      <c r="B942" s="1" t="s">
        <v>5</v>
      </c>
      <c r="C942" s="91">
        <v>7</v>
      </c>
      <c r="D942" s="92">
        <v>2034</v>
      </c>
      <c r="E942" s="93">
        <v>0</v>
      </c>
      <c r="F942" s="42">
        <v>0</v>
      </c>
      <c r="G942" s="42">
        <v>0</v>
      </c>
      <c r="H942" s="42">
        <v>0</v>
      </c>
      <c r="I942" s="42">
        <v>0</v>
      </c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0</v>
      </c>
      <c r="T942" s="42">
        <v>0</v>
      </c>
      <c r="U942" s="42">
        <v>0</v>
      </c>
      <c r="V942" s="42">
        <v>0</v>
      </c>
      <c r="W942" s="42">
        <v>0</v>
      </c>
      <c r="X942" s="42">
        <v>0</v>
      </c>
      <c r="Y942" s="42">
        <v>0</v>
      </c>
    </row>
    <row r="943" spans="1:25" x14ac:dyDescent="0.25">
      <c r="A943" s="1" t="s">
        <v>4</v>
      </c>
      <c r="B943" s="1" t="s">
        <v>5</v>
      </c>
      <c r="C943" s="91">
        <v>7</v>
      </c>
      <c r="D943" s="92">
        <v>2035</v>
      </c>
      <c r="E943" s="93">
        <v>0</v>
      </c>
      <c r="F943" s="42">
        <v>0</v>
      </c>
      <c r="G943" s="42">
        <v>0</v>
      </c>
      <c r="H943" s="42">
        <v>0</v>
      </c>
      <c r="I943" s="42">
        <v>0</v>
      </c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0</v>
      </c>
      <c r="V943" s="42">
        <v>0</v>
      </c>
      <c r="W943" s="42">
        <v>0</v>
      </c>
      <c r="X943" s="42">
        <v>0</v>
      </c>
      <c r="Y943" s="42">
        <v>0</v>
      </c>
    </row>
    <row r="944" spans="1:25" x14ac:dyDescent="0.25">
      <c r="A944" s="1" t="s">
        <v>4</v>
      </c>
      <c r="B944" s="1" t="s">
        <v>5</v>
      </c>
      <c r="C944" s="91">
        <v>7</v>
      </c>
      <c r="D944" s="92">
        <v>2036</v>
      </c>
      <c r="E944" s="93">
        <v>0</v>
      </c>
      <c r="F944" s="42">
        <v>0</v>
      </c>
      <c r="G944" s="42">
        <v>0</v>
      </c>
      <c r="H944" s="42">
        <v>0</v>
      </c>
      <c r="I944" s="42">
        <v>0</v>
      </c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>
        <v>0</v>
      </c>
      <c r="X944" s="42">
        <v>0</v>
      </c>
      <c r="Y944" s="42">
        <v>0</v>
      </c>
    </row>
    <row r="945" spans="1:45" x14ac:dyDescent="0.25">
      <c r="A945" s="1" t="s">
        <v>4</v>
      </c>
      <c r="B945" s="1" t="s">
        <v>5</v>
      </c>
      <c r="C945" s="91">
        <v>7</v>
      </c>
      <c r="D945" s="92">
        <v>2037</v>
      </c>
      <c r="E945" s="93">
        <v>0</v>
      </c>
      <c r="F945" s="42">
        <v>0</v>
      </c>
      <c r="G945" s="42">
        <v>0</v>
      </c>
      <c r="H945" s="42">
        <v>0</v>
      </c>
      <c r="I945" s="42">
        <v>0</v>
      </c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0</v>
      </c>
      <c r="U945" s="42">
        <v>0</v>
      </c>
      <c r="V945" s="42">
        <v>0</v>
      </c>
      <c r="W945" s="42">
        <v>0</v>
      </c>
      <c r="X945" s="42">
        <v>0</v>
      </c>
      <c r="Y945" s="42">
        <v>0</v>
      </c>
    </row>
    <row r="946" spans="1:45" x14ac:dyDescent="0.25">
      <c r="A946" s="1" t="s">
        <v>4</v>
      </c>
      <c r="B946" s="1" t="s">
        <v>5</v>
      </c>
      <c r="C946" s="91">
        <v>7</v>
      </c>
      <c r="D946" s="92">
        <v>2038</v>
      </c>
      <c r="E946" s="93">
        <v>0</v>
      </c>
      <c r="F946" s="42">
        <v>0</v>
      </c>
      <c r="G946" s="42">
        <v>0</v>
      </c>
      <c r="H946" s="42">
        <v>0</v>
      </c>
      <c r="I946" s="42">
        <v>0</v>
      </c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>
        <v>0</v>
      </c>
      <c r="X946" s="42">
        <v>0</v>
      </c>
      <c r="Y946" s="42">
        <v>0</v>
      </c>
    </row>
    <row r="947" spans="1:45" x14ac:dyDescent="0.25">
      <c r="A947" s="1" t="s">
        <v>4</v>
      </c>
      <c r="B947" s="1" t="s">
        <v>5</v>
      </c>
      <c r="C947" s="91">
        <v>7</v>
      </c>
      <c r="D947" s="92">
        <v>2039</v>
      </c>
      <c r="E947" s="93">
        <v>0</v>
      </c>
      <c r="F947" s="42">
        <v>0</v>
      </c>
      <c r="G947" s="42">
        <v>0</v>
      </c>
      <c r="H947" s="42">
        <v>0</v>
      </c>
      <c r="I947" s="42">
        <v>0</v>
      </c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>
        <v>0</v>
      </c>
      <c r="X947" s="42">
        <v>0</v>
      </c>
      <c r="Y947" s="42">
        <v>0</v>
      </c>
    </row>
    <row r="948" spans="1:45" x14ac:dyDescent="0.25">
      <c r="A948" s="1" t="s">
        <v>4</v>
      </c>
      <c r="B948" s="1" t="s">
        <v>5</v>
      </c>
      <c r="C948" s="91">
        <v>7</v>
      </c>
      <c r="D948" s="92">
        <v>2040</v>
      </c>
      <c r="E948" s="93">
        <v>0</v>
      </c>
      <c r="F948" s="42">
        <v>0</v>
      </c>
      <c r="G948" s="42">
        <v>0</v>
      </c>
      <c r="H948" s="42">
        <v>0</v>
      </c>
      <c r="I948" s="42">
        <v>0</v>
      </c>
      <c r="J948" s="42">
        <v>0</v>
      </c>
      <c r="K948" s="42">
        <v>0</v>
      </c>
      <c r="L948" s="42">
        <v>0</v>
      </c>
      <c r="M948" s="42">
        <v>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>
        <v>0</v>
      </c>
      <c r="X948" s="42">
        <v>0</v>
      </c>
      <c r="Y948" s="42">
        <v>0</v>
      </c>
    </row>
    <row r="949" spans="1:45" x14ac:dyDescent="0.25">
      <c r="A949" s="1" t="s">
        <v>4</v>
      </c>
      <c r="B949" s="1" t="s">
        <v>5</v>
      </c>
      <c r="C949" s="91">
        <v>7</v>
      </c>
      <c r="D949" s="92">
        <v>2041</v>
      </c>
      <c r="E949" s="93">
        <v>0</v>
      </c>
      <c r="F949" s="42">
        <v>0</v>
      </c>
      <c r="G949" s="42">
        <v>0</v>
      </c>
      <c r="H949" s="42">
        <v>0</v>
      </c>
      <c r="I949" s="42">
        <v>0</v>
      </c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>
        <v>0</v>
      </c>
      <c r="X949" s="42">
        <v>0</v>
      </c>
      <c r="Y949" s="42">
        <v>0</v>
      </c>
    </row>
    <row r="950" spans="1:45" x14ac:dyDescent="0.25">
      <c r="A950" s="1" t="s">
        <v>4</v>
      </c>
      <c r="B950" s="1" t="s">
        <v>5</v>
      </c>
      <c r="C950" s="91">
        <v>7</v>
      </c>
      <c r="D950" s="92">
        <v>2042</v>
      </c>
      <c r="E950" s="93">
        <v>0</v>
      </c>
      <c r="F950" s="42">
        <v>0</v>
      </c>
      <c r="G950" s="42">
        <v>0</v>
      </c>
      <c r="H950" s="42">
        <v>0</v>
      </c>
      <c r="I950" s="42">
        <v>0</v>
      </c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0</v>
      </c>
      <c r="W950" s="42">
        <v>0</v>
      </c>
      <c r="X950" s="42">
        <v>0</v>
      </c>
      <c r="Y950" s="42">
        <v>0</v>
      </c>
    </row>
    <row r="951" spans="1:45" x14ac:dyDescent="0.25">
      <c r="A951" s="1" t="s">
        <v>4</v>
      </c>
      <c r="B951" s="1" t="s">
        <v>5</v>
      </c>
      <c r="C951" s="91">
        <v>7</v>
      </c>
      <c r="D951" s="92">
        <v>2043</v>
      </c>
      <c r="E951" s="93">
        <v>0</v>
      </c>
      <c r="F951" s="42">
        <v>0</v>
      </c>
      <c r="G951" s="42">
        <v>0</v>
      </c>
      <c r="H951" s="42">
        <v>0</v>
      </c>
      <c r="I951" s="42">
        <v>0</v>
      </c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>
        <v>0</v>
      </c>
      <c r="X951" s="42">
        <v>0</v>
      </c>
      <c r="Y951" s="42">
        <v>0</v>
      </c>
    </row>
    <row r="952" spans="1:45" x14ac:dyDescent="0.25">
      <c r="A952" s="1" t="s">
        <v>4</v>
      </c>
      <c r="B952" s="1" t="s">
        <v>5</v>
      </c>
      <c r="C952" s="91">
        <v>7</v>
      </c>
      <c r="D952" s="92">
        <v>2044</v>
      </c>
      <c r="E952" s="93">
        <v>0</v>
      </c>
      <c r="F952" s="42">
        <v>0</v>
      </c>
      <c r="G952" s="42">
        <v>0</v>
      </c>
      <c r="H952" s="42">
        <v>0</v>
      </c>
      <c r="I952" s="42">
        <v>0</v>
      </c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0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>
        <v>0</v>
      </c>
      <c r="X952" s="42">
        <v>0</v>
      </c>
      <c r="Y952" s="42">
        <v>0</v>
      </c>
    </row>
    <row r="953" spans="1:45" x14ac:dyDescent="0.25">
      <c r="A953" s="1" t="s">
        <v>4</v>
      </c>
      <c r="B953" s="1" t="s">
        <v>5</v>
      </c>
      <c r="C953" s="91">
        <v>7</v>
      </c>
      <c r="D953" s="92">
        <v>2045</v>
      </c>
      <c r="E953" s="93">
        <v>0</v>
      </c>
      <c r="F953" s="42">
        <v>0</v>
      </c>
      <c r="G953" s="42">
        <v>0</v>
      </c>
      <c r="H953" s="42">
        <v>0</v>
      </c>
      <c r="I953" s="42">
        <v>0</v>
      </c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>
        <v>0</v>
      </c>
      <c r="X953" s="42">
        <v>0</v>
      </c>
      <c r="Y953" s="42">
        <v>0</v>
      </c>
    </row>
    <row r="954" spans="1:45" s="98" customFormat="1" x14ac:dyDescent="0.25">
      <c r="A954" s="1" t="s">
        <v>4</v>
      </c>
      <c r="B954" s="1" t="s">
        <v>5</v>
      </c>
      <c r="C954" s="91">
        <v>7</v>
      </c>
      <c r="D954" s="92">
        <v>2046</v>
      </c>
      <c r="E954" s="93">
        <v>0</v>
      </c>
      <c r="F954" s="42">
        <v>0</v>
      </c>
      <c r="G954" s="42">
        <v>0</v>
      </c>
      <c r="H954" s="42">
        <v>0</v>
      </c>
      <c r="I954" s="42">
        <v>0</v>
      </c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>
        <v>0</v>
      </c>
      <c r="X954" s="42">
        <v>0</v>
      </c>
      <c r="Y954" s="42">
        <v>0</v>
      </c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</row>
    <row r="955" spans="1:45" x14ac:dyDescent="0.25">
      <c r="A955" s="1" t="s">
        <v>4</v>
      </c>
      <c r="B955" s="1" t="s">
        <v>5</v>
      </c>
      <c r="C955" s="91">
        <v>7</v>
      </c>
      <c r="D955" s="92">
        <v>2047</v>
      </c>
      <c r="E955" s="93">
        <v>0</v>
      </c>
      <c r="F955" s="42">
        <v>0</v>
      </c>
      <c r="G955" s="42">
        <v>0</v>
      </c>
      <c r="H955" s="42">
        <v>0</v>
      </c>
      <c r="I955" s="42">
        <v>0</v>
      </c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>
        <v>0</v>
      </c>
      <c r="X955" s="42">
        <v>0</v>
      </c>
      <c r="Y955" s="42">
        <v>0</v>
      </c>
    </row>
    <row r="956" spans="1:45" x14ac:dyDescent="0.25">
      <c r="A956" s="1" t="s">
        <v>4</v>
      </c>
      <c r="B956" s="1" t="s">
        <v>5</v>
      </c>
      <c r="C956" s="91">
        <v>7</v>
      </c>
      <c r="D956" s="92">
        <v>2048</v>
      </c>
      <c r="E956" s="93">
        <v>0</v>
      </c>
      <c r="F956" s="42">
        <v>0</v>
      </c>
      <c r="G956" s="42">
        <v>0</v>
      </c>
      <c r="H956" s="42">
        <v>0</v>
      </c>
      <c r="I956" s="42">
        <v>0</v>
      </c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>
        <v>0</v>
      </c>
      <c r="X956" s="42">
        <v>0</v>
      </c>
      <c r="Y956" s="42">
        <v>0</v>
      </c>
    </row>
    <row r="957" spans="1:45" x14ac:dyDescent="0.25">
      <c r="A957" s="1" t="s">
        <v>4</v>
      </c>
      <c r="B957" s="1" t="s">
        <v>5</v>
      </c>
      <c r="C957" s="91">
        <v>7</v>
      </c>
      <c r="D957" s="92">
        <v>2049</v>
      </c>
      <c r="E957" s="93">
        <v>0</v>
      </c>
      <c r="F957" s="42">
        <v>0</v>
      </c>
      <c r="G957" s="42">
        <v>0</v>
      </c>
      <c r="H957" s="42">
        <v>0</v>
      </c>
      <c r="I957" s="42">
        <v>0</v>
      </c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>
        <v>0</v>
      </c>
      <c r="X957" s="42">
        <v>0</v>
      </c>
      <c r="Y957" s="42">
        <v>0</v>
      </c>
    </row>
    <row r="958" spans="1:45" x14ac:dyDescent="0.25">
      <c r="A958" s="1" t="s">
        <v>4</v>
      </c>
      <c r="B958" s="1" t="s">
        <v>5</v>
      </c>
      <c r="C958" s="91">
        <v>7</v>
      </c>
      <c r="D958" s="92">
        <v>2050</v>
      </c>
      <c r="E958" s="93">
        <v>0</v>
      </c>
      <c r="F958" s="42">
        <v>0</v>
      </c>
      <c r="G958" s="42">
        <v>0</v>
      </c>
      <c r="H958" s="42">
        <v>0</v>
      </c>
      <c r="I958" s="42">
        <v>0</v>
      </c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>
        <v>0</v>
      </c>
      <c r="X958" s="42">
        <v>0</v>
      </c>
      <c r="Y958" s="42">
        <v>0</v>
      </c>
    </row>
    <row r="959" spans="1:45" x14ac:dyDescent="0.25">
      <c r="A959" s="1" t="s">
        <v>4</v>
      </c>
      <c r="B959" s="1" t="s">
        <v>5</v>
      </c>
      <c r="C959" s="91">
        <v>7</v>
      </c>
      <c r="D959" s="92">
        <v>2051</v>
      </c>
      <c r="E959" s="93">
        <v>0</v>
      </c>
      <c r="F959" s="42">
        <v>0</v>
      </c>
      <c r="G959" s="42">
        <v>0</v>
      </c>
      <c r="H959" s="42">
        <v>0</v>
      </c>
      <c r="I959" s="42">
        <v>0</v>
      </c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0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>
        <v>0</v>
      </c>
      <c r="X959" s="42">
        <v>0</v>
      </c>
      <c r="Y959" s="42">
        <v>0</v>
      </c>
    </row>
    <row r="960" spans="1:45" x14ac:dyDescent="0.25">
      <c r="A960" s="1" t="s">
        <v>4</v>
      </c>
      <c r="B960" s="1" t="s">
        <v>5</v>
      </c>
      <c r="D960" s="94" t="s">
        <v>392</v>
      </c>
      <c r="F960" s="95">
        <v>0</v>
      </c>
      <c r="G960" s="95">
        <v>0</v>
      </c>
      <c r="H960" s="95">
        <v>0</v>
      </c>
      <c r="I960" s="95">
        <v>0</v>
      </c>
      <c r="J960" s="95">
        <v>0</v>
      </c>
      <c r="K960" s="95">
        <v>0</v>
      </c>
      <c r="L960" s="95">
        <v>0</v>
      </c>
      <c r="M960" s="95">
        <v>0</v>
      </c>
      <c r="N960" s="95">
        <v>0</v>
      </c>
      <c r="O960" s="95">
        <v>0</v>
      </c>
      <c r="P960" s="95">
        <v>0</v>
      </c>
      <c r="Q960" s="95">
        <v>0</v>
      </c>
      <c r="R960" s="95">
        <v>0</v>
      </c>
      <c r="S960" s="95">
        <v>0</v>
      </c>
      <c r="T960" s="95">
        <v>0</v>
      </c>
      <c r="U960" s="95">
        <v>0</v>
      </c>
      <c r="V960" s="95">
        <v>0</v>
      </c>
      <c r="W960" s="95">
        <v>0</v>
      </c>
      <c r="X960" s="95">
        <v>0</v>
      </c>
      <c r="Y960" s="95">
        <v>0</v>
      </c>
    </row>
    <row r="961" spans="1:25" x14ac:dyDescent="0.25">
      <c r="A961" s="1" t="s">
        <v>4</v>
      </c>
      <c r="B961" s="1" t="s">
        <v>5</v>
      </c>
      <c r="C961" s="91"/>
      <c r="D961" s="92"/>
      <c r="E961" s="93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</row>
    <row r="962" spans="1:25" x14ac:dyDescent="0.25">
      <c r="A962" s="1" t="s">
        <v>4</v>
      </c>
      <c r="B962" s="1" t="s">
        <v>5</v>
      </c>
      <c r="C962" s="91"/>
      <c r="D962" s="92"/>
      <c r="E962" s="93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</row>
    <row r="963" spans="1:25" x14ac:dyDescent="0.25">
      <c r="A963" s="1" t="s">
        <v>4</v>
      </c>
      <c r="B963" s="1" t="s">
        <v>5</v>
      </c>
      <c r="D963" s="15" t="s">
        <v>408</v>
      </c>
      <c r="E963" t="s">
        <v>409</v>
      </c>
      <c r="F963" s="17">
        <v>2022</v>
      </c>
      <c r="G963" s="17">
        <v>2023</v>
      </c>
      <c r="H963" s="17">
        <v>2024</v>
      </c>
      <c r="I963" s="17">
        <v>2025</v>
      </c>
      <c r="J963" s="17">
        <v>2026</v>
      </c>
      <c r="K963" s="17">
        <v>2027</v>
      </c>
      <c r="L963" s="17">
        <v>2028</v>
      </c>
      <c r="M963" s="17">
        <v>2029</v>
      </c>
      <c r="N963" s="17">
        <v>2030</v>
      </c>
      <c r="O963" s="17">
        <v>2031</v>
      </c>
      <c r="P963" s="17">
        <v>2032</v>
      </c>
      <c r="Q963" s="17">
        <v>2033</v>
      </c>
      <c r="R963" s="17">
        <v>2034</v>
      </c>
      <c r="S963" s="17">
        <v>2035</v>
      </c>
      <c r="T963" s="17">
        <v>2036</v>
      </c>
      <c r="U963" s="17">
        <v>2037</v>
      </c>
      <c r="V963" s="17">
        <v>2038</v>
      </c>
      <c r="W963" s="17">
        <v>2039</v>
      </c>
      <c r="X963" s="17">
        <v>2040</v>
      </c>
      <c r="Y963" s="17">
        <v>2041</v>
      </c>
    </row>
    <row r="964" spans="1:25" x14ac:dyDescent="0.25">
      <c r="A964" s="1" t="s">
        <v>4</v>
      </c>
      <c r="B964" s="1" t="s">
        <v>5</v>
      </c>
      <c r="D964" t="s">
        <v>381</v>
      </c>
      <c r="E964" t="s">
        <v>382</v>
      </c>
      <c r="F964" s="39">
        <v>0</v>
      </c>
      <c r="G964" s="39">
        <v>0</v>
      </c>
      <c r="H964" s="39">
        <v>0</v>
      </c>
      <c r="I964" s="39">
        <v>0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>
        <v>0</v>
      </c>
      <c r="X964" s="39">
        <v>0</v>
      </c>
      <c r="Y964" s="39">
        <v>0</v>
      </c>
    </row>
    <row r="965" spans="1:25" x14ac:dyDescent="0.25">
      <c r="A965" s="1" t="s">
        <v>4</v>
      </c>
      <c r="B965" s="1" t="s">
        <v>5</v>
      </c>
      <c r="F965" s="39"/>
      <c r="G965" s="19"/>
      <c r="H965" s="3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25" x14ac:dyDescent="0.25">
      <c r="A966" s="1" t="s">
        <v>4</v>
      </c>
      <c r="B966" s="1" t="s">
        <v>5</v>
      </c>
      <c r="D966" t="s">
        <v>383</v>
      </c>
      <c r="E966" t="s">
        <v>384</v>
      </c>
      <c r="F966" s="89">
        <v>30</v>
      </c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25" x14ac:dyDescent="0.25">
      <c r="A967" s="1" t="s">
        <v>4</v>
      </c>
      <c r="B967" s="1" t="s">
        <v>5</v>
      </c>
      <c r="D967" s="17" t="s">
        <v>385</v>
      </c>
      <c r="E967" t="s">
        <v>386</v>
      </c>
      <c r="F967" s="23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25" x14ac:dyDescent="0.25">
      <c r="A968" s="1" t="s">
        <v>4</v>
      </c>
      <c r="B968" s="1" t="s">
        <v>5</v>
      </c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25" x14ac:dyDescent="0.25">
      <c r="A969" s="1" t="s">
        <v>4</v>
      </c>
      <c r="B969" s="1" t="s">
        <v>5</v>
      </c>
      <c r="E969" s="90" t="s">
        <v>387</v>
      </c>
      <c r="F969" s="17">
        <v>2022</v>
      </c>
      <c r="G969" s="17">
        <v>2023</v>
      </c>
      <c r="H969" s="17">
        <v>2024</v>
      </c>
      <c r="I969" s="17">
        <v>2025</v>
      </c>
      <c r="J969" s="17">
        <v>2026</v>
      </c>
      <c r="K969" s="17">
        <v>2027</v>
      </c>
      <c r="L969" s="17">
        <v>2028</v>
      </c>
      <c r="M969" s="17">
        <v>2029</v>
      </c>
      <c r="N969" s="17">
        <v>2030</v>
      </c>
      <c r="O969" s="17">
        <v>2031</v>
      </c>
      <c r="P969" s="17">
        <v>2032</v>
      </c>
      <c r="Q969" s="17">
        <v>2033</v>
      </c>
      <c r="R969" s="17">
        <v>2034</v>
      </c>
      <c r="S969" s="17">
        <v>2035</v>
      </c>
      <c r="T969" s="17">
        <v>2036</v>
      </c>
      <c r="U969" s="17">
        <v>2037</v>
      </c>
      <c r="V969" s="17">
        <v>2038</v>
      </c>
      <c r="W969" s="17">
        <v>2039</v>
      </c>
      <c r="X969" s="17">
        <v>2040</v>
      </c>
      <c r="Y969" s="17">
        <v>2041</v>
      </c>
    </row>
    <row r="970" spans="1:25" x14ac:dyDescent="0.25">
      <c r="A970" s="1" t="s">
        <v>4</v>
      </c>
      <c r="B970" s="1" t="s">
        <v>5</v>
      </c>
      <c r="C970" s="91">
        <v>30</v>
      </c>
      <c r="D970" s="92">
        <v>2022</v>
      </c>
      <c r="E970" s="93">
        <v>0</v>
      </c>
      <c r="F970" s="42">
        <v>0</v>
      </c>
      <c r="G970" s="39">
        <v>0</v>
      </c>
      <c r="H970" s="39">
        <v>0</v>
      </c>
      <c r="I970" s="39">
        <v>0</v>
      </c>
      <c r="J970" s="39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  <c r="Y970" s="39">
        <v>0</v>
      </c>
    </row>
    <row r="971" spans="1:25" x14ac:dyDescent="0.25">
      <c r="A971" s="1" t="s">
        <v>4</v>
      </c>
      <c r="B971" s="1" t="s">
        <v>5</v>
      </c>
      <c r="C971" s="91">
        <v>30</v>
      </c>
      <c r="D971" s="92">
        <v>2023</v>
      </c>
      <c r="E971" s="93">
        <v>0</v>
      </c>
      <c r="F971" s="42">
        <v>0</v>
      </c>
      <c r="G971" s="39">
        <v>0</v>
      </c>
      <c r="H971" s="39">
        <v>0</v>
      </c>
      <c r="I971" s="39">
        <v>0</v>
      </c>
      <c r="J971" s="39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>
        <v>0</v>
      </c>
      <c r="R971" s="39">
        <v>0</v>
      </c>
      <c r="S971" s="39">
        <v>0</v>
      </c>
      <c r="T971" s="39">
        <v>0</v>
      </c>
      <c r="U971" s="39">
        <v>0</v>
      </c>
      <c r="V971" s="39">
        <v>0</v>
      </c>
      <c r="W971" s="39">
        <v>0</v>
      </c>
      <c r="X971" s="39">
        <v>0</v>
      </c>
      <c r="Y971" s="39">
        <v>0</v>
      </c>
    </row>
    <row r="972" spans="1:25" x14ac:dyDescent="0.25">
      <c r="A972" s="1" t="s">
        <v>4</v>
      </c>
      <c r="B972" s="1" t="s">
        <v>5</v>
      </c>
      <c r="C972" s="91">
        <v>30</v>
      </c>
      <c r="D972" s="92">
        <v>2024</v>
      </c>
      <c r="E972" s="93">
        <v>0</v>
      </c>
      <c r="F972" s="42">
        <v>0</v>
      </c>
      <c r="G972" s="39">
        <v>0</v>
      </c>
      <c r="H972" s="39">
        <v>0</v>
      </c>
      <c r="I972" s="39">
        <v>0</v>
      </c>
      <c r="J972" s="39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>
        <v>0</v>
      </c>
      <c r="X972" s="39">
        <v>0</v>
      </c>
      <c r="Y972" s="39">
        <v>0</v>
      </c>
    </row>
    <row r="973" spans="1:25" x14ac:dyDescent="0.25">
      <c r="A973" s="1" t="s">
        <v>4</v>
      </c>
      <c r="B973" s="1" t="s">
        <v>5</v>
      </c>
      <c r="C973" s="91">
        <v>30</v>
      </c>
      <c r="D973" s="92">
        <v>2025</v>
      </c>
      <c r="E973" s="93">
        <v>0</v>
      </c>
      <c r="F973" s="42">
        <v>0</v>
      </c>
      <c r="G973" s="39">
        <v>0</v>
      </c>
      <c r="H973" s="39">
        <v>0</v>
      </c>
      <c r="I973" s="39">
        <v>0</v>
      </c>
      <c r="J973" s="39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>
        <v>0</v>
      </c>
      <c r="X973" s="39">
        <v>0</v>
      </c>
      <c r="Y973" s="39">
        <v>0</v>
      </c>
    </row>
    <row r="974" spans="1:25" x14ac:dyDescent="0.25">
      <c r="A974" s="1" t="s">
        <v>4</v>
      </c>
      <c r="B974" s="1" t="s">
        <v>5</v>
      </c>
      <c r="C974" s="91">
        <v>30</v>
      </c>
      <c r="D974" s="92">
        <v>2026</v>
      </c>
      <c r="E974" s="93">
        <v>0</v>
      </c>
      <c r="F974" s="42">
        <v>0</v>
      </c>
      <c r="G974" s="39">
        <v>0</v>
      </c>
      <c r="H974" s="39">
        <v>0</v>
      </c>
      <c r="I974" s="39">
        <v>0</v>
      </c>
      <c r="J974" s="39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  <c r="Y974" s="39">
        <v>0</v>
      </c>
    </row>
    <row r="975" spans="1:25" x14ac:dyDescent="0.25">
      <c r="A975" s="1" t="s">
        <v>4</v>
      </c>
      <c r="B975" s="1" t="s">
        <v>5</v>
      </c>
      <c r="C975" s="91">
        <v>30</v>
      </c>
      <c r="D975" s="92">
        <v>2027</v>
      </c>
      <c r="E975" s="93">
        <v>0</v>
      </c>
      <c r="F975" s="42">
        <v>0</v>
      </c>
      <c r="G975" s="39">
        <v>0</v>
      </c>
      <c r="H975" s="39">
        <v>0</v>
      </c>
      <c r="I975" s="39">
        <v>0</v>
      </c>
      <c r="J975" s="39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>
        <v>0</v>
      </c>
      <c r="X975" s="39">
        <v>0</v>
      </c>
      <c r="Y975" s="39">
        <v>0</v>
      </c>
    </row>
    <row r="976" spans="1:25" x14ac:dyDescent="0.25">
      <c r="A976" s="1" t="s">
        <v>4</v>
      </c>
      <c r="B976" s="1" t="s">
        <v>5</v>
      </c>
      <c r="C976" s="91">
        <v>30</v>
      </c>
      <c r="D976" s="92">
        <v>2028</v>
      </c>
      <c r="E976" s="93">
        <v>0</v>
      </c>
      <c r="F976" s="42">
        <v>0</v>
      </c>
      <c r="G976" s="39">
        <v>0</v>
      </c>
      <c r="H976" s="39">
        <v>0</v>
      </c>
      <c r="I976" s="39">
        <v>0</v>
      </c>
      <c r="J976" s="39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  <c r="Y976" s="39">
        <v>0</v>
      </c>
    </row>
    <row r="977" spans="1:25" x14ac:dyDescent="0.25">
      <c r="A977" s="1" t="s">
        <v>4</v>
      </c>
      <c r="B977" s="1" t="s">
        <v>5</v>
      </c>
      <c r="C977" s="91">
        <v>30</v>
      </c>
      <c r="D977" s="92">
        <v>2029</v>
      </c>
      <c r="E977" s="93">
        <v>0</v>
      </c>
      <c r="F977" s="42">
        <v>0</v>
      </c>
      <c r="G977" s="39">
        <v>0</v>
      </c>
      <c r="H977" s="39">
        <v>0</v>
      </c>
      <c r="I977" s="39">
        <v>0</v>
      </c>
      <c r="J977" s="39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>
        <v>0</v>
      </c>
      <c r="X977" s="39">
        <v>0</v>
      </c>
      <c r="Y977" s="39">
        <v>0</v>
      </c>
    </row>
    <row r="978" spans="1:25" x14ac:dyDescent="0.25">
      <c r="A978" s="1" t="s">
        <v>4</v>
      </c>
      <c r="B978" s="1" t="s">
        <v>5</v>
      </c>
      <c r="C978" s="91">
        <v>30</v>
      </c>
      <c r="D978" s="92">
        <v>2030</v>
      </c>
      <c r="E978" s="93">
        <v>0</v>
      </c>
      <c r="F978" s="42">
        <v>0</v>
      </c>
      <c r="G978" s="39">
        <v>0</v>
      </c>
      <c r="H978" s="39">
        <v>0</v>
      </c>
      <c r="I978" s="39">
        <v>0</v>
      </c>
      <c r="J978" s="39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>
        <v>0</v>
      </c>
      <c r="X978" s="39">
        <v>0</v>
      </c>
      <c r="Y978" s="39">
        <v>0</v>
      </c>
    </row>
    <row r="979" spans="1:25" x14ac:dyDescent="0.25">
      <c r="A979" s="1" t="s">
        <v>4</v>
      </c>
      <c r="B979" s="1" t="s">
        <v>5</v>
      </c>
      <c r="C979" s="91">
        <v>30</v>
      </c>
      <c r="D979" s="92">
        <v>2031</v>
      </c>
      <c r="E979" s="93">
        <v>0</v>
      </c>
      <c r="F979" s="42">
        <v>0</v>
      </c>
      <c r="G979" s="39">
        <v>0</v>
      </c>
      <c r="H979" s="39">
        <v>0</v>
      </c>
      <c r="I979" s="39">
        <v>0</v>
      </c>
      <c r="J979" s="39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  <c r="Y979" s="39">
        <v>0</v>
      </c>
    </row>
    <row r="980" spans="1:25" x14ac:dyDescent="0.25">
      <c r="A980" s="1" t="s">
        <v>4</v>
      </c>
      <c r="B980" s="1" t="s">
        <v>5</v>
      </c>
      <c r="C980" s="91">
        <v>30</v>
      </c>
      <c r="D980" s="92">
        <v>2032</v>
      </c>
      <c r="E980" s="93">
        <v>0</v>
      </c>
      <c r="F980" s="42">
        <v>0</v>
      </c>
      <c r="G980" s="39">
        <v>0</v>
      </c>
      <c r="H980" s="39">
        <v>0</v>
      </c>
      <c r="I980" s="39">
        <v>0</v>
      </c>
      <c r="J980" s="39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>
        <v>0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  <c r="Y980" s="39">
        <v>0</v>
      </c>
    </row>
    <row r="981" spans="1:25" x14ac:dyDescent="0.25">
      <c r="A981" s="1" t="s">
        <v>4</v>
      </c>
      <c r="B981" s="1" t="s">
        <v>5</v>
      </c>
      <c r="C981" s="91">
        <v>30</v>
      </c>
      <c r="D981" s="92">
        <v>2033</v>
      </c>
      <c r="E981" s="93">
        <v>0</v>
      </c>
      <c r="F981" s="42">
        <v>0</v>
      </c>
      <c r="G981" s="39">
        <v>0</v>
      </c>
      <c r="H981" s="39">
        <v>0</v>
      </c>
      <c r="I981" s="39">
        <v>0</v>
      </c>
      <c r="J981" s="39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  <c r="Y981" s="39">
        <v>0</v>
      </c>
    </row>
    <row r="982" spans="1:25" x14ac:dyDescent="0.25">
      <c r="A982" s="1" t="s">
        <v>4</v>
      </c>
      <c r="B982" s="1" t="s">
        <v>5</v>
      </c>
      <c r="C982" s="91">
        <v>30</v>
      </c>
      <c r="D982" s="92">
        <v>2034</v>
      </c>
      <c r="E982" s="93">
        <v>0</v>
      </c>
      <c r="F982" s="42">
        <v>0</v>
      </c>
      <c r="G982" s="39">
        <v>0</v>
      </c>
      <c r="H982" s="39">
        <v>0</v>
      </c>
      <c r="I982" s="39">
        <v>0</v>
      </c>
      <c r="J982" s="39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>
        <v>0</v>
      </c>
      <c r="X982" s="39">
        <v>0</v>
      </c>
      <c r="Y982" s="39">
        <v>0</v>
      </c>
    </row>
    <row r="983" spans="1:25" x14ac:dyDescent="0.25">
      <c r="A983" s="1" t="s">
        <v>4</v>
      </c>
      <c r="B983" s="1" t="s">
        <v>5</v>
      </c>
      <c r="C983" s="91">
        <v>30</v>
      </c>
      <c r="D983" s="92">
        <v>2035</v>
      </c>
      <c r="E983" s="93">
        <v>0</v>
      </c>
      <c r="F983" s="42">
        <v>0</v>
      </c>
      <c r="G983" s="39">
        <v>0</v>
      </c>
      <c r="H983" s="39">
        <v>0</v>
      </c>
      <c r="I983" s="39">
        <v>0</v>
      </c>
      <c r="J983" s="39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  <c r="Y983" s="39">
        <v>0</v>
      </c>
    </row>
    <row r="984" spans="1:25" x14ac:dyDescent="0.25">
      <c r="A984" s="1" t="s">
        <v>4</v>
      </c>
      <c r="B984" s="1" t="s">
        <v>5</v>
      </c>
      <c r="C984" s="91">
        <v>30</v>
      </c>
      <c r="D984" s="92">
        <v>2036</v>
      </c>
      <c r="E984" s="93">
        <v>0</v>
      </c>
      <c r="F984" s="42">
        <v>0</v>
      </c>
      <c r="G984" s="39">
        <v>0</v>
      </c>
      <c r="H984" s="39">
        <v>0</v>
      </c>
      <c r="I984" s="39">
        <v>0</v>
      </c>
      <c r="J984" s="39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  <c r="Y984" s="39">
        <v>0</v>
      </c>
    </row>
    <row r="985" spans="1:25" x14ac:dyDescent="0.25">
      <c r="A985" s="1" t="s">
        <v>4</v>
      </c>
      <c r="B985" s="1" t="s">
        <v>5</v>
      </c>
      <c r="C985" s="91">
        <v>30</v>
      </c>
      <c r="D985" s="92">
        <v>2037</v>
      </c>
      <c r="E985" s="93">
        <v>0</v>
      </c>
      <c r="F985" s="42">
        <v>0</v>
      </c>
      <c r="G985" s="39">
        <v>0</v>
      </c>
      <c r="H985" s="39">
        <v>0</v>
      </c>
      <c r="I985" s="39">
        <v>0</v>
      </c>
      <c r="J985" s="39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  <c r="Y985" s="39">
        <v>0</v>
      </c>
    </row>
    <row r="986" spans="1:25" x14ac:dyDescent="0.25">
      <c r="A986" s="1" t="s">
        <v>4</v>
      </c>
      <c r="B986" s="1" t="s">
        <v>5</v>
      </c>
      <c r="C986" s="91">
        <v>30</v>
      </c>
      <c r="D986" s="92">
        <v>2038</v>
      </c>
      <c r="E986" s="93">
        <v>0</v>
      </c>
      <c r="F986" s="42">
        <v>0</v>
      </c>
      <c r="G986" s="39">
        <v>0</v>
      </c>
      <c r="H986" s="39">
        <v>0</v>
      </c>
      <c r="I986" s="39">
        <v>0</v>
      </c>
      <c r="J986" s="39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  <c r="Y986" s="39">
        <v>0</v>
      </c>
    </row>
    <row r="987" spans="1:25" x14ac:dyDescent="0.25">
      <c r="A987" s="1" t="s">
        <v>4</v>
      </c>
      <c r="B987" s="1" t="s">
        <v>5</v>
      </c>
      <c r="C987" s="91">
        <v>30</v>
      </c>
      <c r="D987" s="92">
        <v>2039</v>
      </c>
      <c r="E987" s="93">
        <v>0</v>
      </c>
      <c r="F987" s="42">
        <v>0</v>
      </c>
      <c r="G987" s="39">
        <v>0</v>
      </c>
      <c r="H987" s="39">
        <v>0</v>
      </c>
      <c r="I987" s="39">
        <v>0</v>
      </c>
      <c r="J987" s="39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0</v>
      </c>
      <c r="X987" s="39">
        <v>0</v>
      </c>
      <c r="Y987" s="39">
        <v>0</v>
      </c>
    </row>
    <row r="988" spans="1:25" x14ac:dyDescent="0.25">
      <c r="A988" s="1" t="s">
        <v>4</v>
      </c>
      <c r="B988" s="1" t="s">
        <v>5</v>
      </c>
      <c r="C988" s="91">
        <v>30</v>
      </c>
      <c r="D988" s="92">
        <v>2040</v>
      </c>
      <c r="E988" s="93">
        <v>0</v>
      </c>
      <c r="F988" s="42">
        <v>0</v>
      </c>
      <c r="G988" s="39">
        <v>0</v>
      </c>
      <c r="H988" s="39">
        <v>0</v>
      </c>
      <c r="I988" s="39">
        <v>0</v>
      </c>
      <c r="J988" s="39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>
        <v>0</v>
      </c>
      <c r="X988" s="39">
        <v>0</v>
      </c>
      <c r="Y988" s="39">
        <v>0</v>
      </c>
    </row>
    <row r="989" spans="1:25" x14ac:dyDescent="0.25">
      <c r="A989" s="1" t="s">
        <v>4</v>
      </c>
      <c r="B989" s="1" t="s">
        <v>5</v>
      </c>
      <c r="C989" s="91">
        <v>30</v>
      </c>
      <c r="D989" s="92">
        <v>2041</v>
      </c>
      <c r="E989" s="93">
        <v>0</v>
      </c>
      <c r="F989" s="42">
        <v>0</v>
      </c>
      <c r="G989" s="39">
        <v>0</v>
      </c>
      <c r="H989" s="39">
        <v>0</v>
      </c>
      <c r="I989" s="39">
        <v>0</v>
      </c>
      <c r="J989" s="39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>
        <v>0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  <c r="Y989" s="39">
        <v>0</v>
      </c>
    </row>
    <row r="990" spans="1:25" x14ac:dyDescent="0.25">
      <c r="A990" s="1" t="s">
        <v>4</v>
      </c>
      <c r="B990" s="1" t="s">
        <v>5</v>
      </c>
      <c r="C990" s="91">
        <v>30</v>
      </c>
      <c r="D990" s="92">
        <v>2042</v>
      </c>
      <c r="E990" s="93">
        <v>0</v>
      </c>
      <c r="F990" s="42">
        <v>0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  <c r="Y990" s="39">
        <v>0</v>
      </c>
    </row>
    <row r="991" spans="1:25" x14ac:dyDescent="0.25">
      <c r="A991" s="1" t="s">
        <v>4</v>
      </c>
      <c r="B991" s="1" t="s">
        <v>5</v>
      </c>
      <c r="C991" s="91">
        <v>30</v>
      </c>
      <c r="D991" s="92">
        <v>2043</v>
      </c>
      <c r="E991" s="93">
        <v>0</v>
      </c>
      <c r="F991" s="42">
        <v>0</v>
      </c>
      <c r="G991" s="39">
        <v>0</v>
      </c>
      <c r="H991" s="39">
        <v>0</v>
      </c>
      <c r="I991" s="39">
        <v>0</v>
      </c>
      <c r="J991" s="39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</row>
    <row r="992" spans="1:25" x14ac:dyDescent="0.25">
      <c r="A992" s="1" t="s">
        <v>4</v>
      </c>
      <c r="B992" s="1" t="s">
        <v>5</v>
      </c>
      <c r="C992" s="91">
        <v>30</v>
      </c>
      <c r="D992" s="92">
        <v>2044</v>
      </c>
      <c r="E992" s="93">
        <v>0</v>
      </c>
      <c r="F992" s="42">
        <v>0</v>
      </c>
      <c r="G992" s="39">
        <v>0</v>
      </c>
      <c r="H992" s="39">
        <v>0</v>
      </c>
      <c r="I992" s="39">
        <v>0</v>
      </c>
      <c r="J992" s="39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</row>
    <row r="993" spans="1:25" x14ac:dyDescent="0.25">
      <c r="A993" s="1" t="s">
        <v>4</v>
      </c>
      <c r="B993" s="1" t="s">
        <v>5</v>
      </c>
      <c r="C993" s="91">
        <v>30</v>
      </c>
      <c r="D993" s="92">
        <v>2045</v>
      </c>
      <c r="E993" s="93">
        <v>0</v>
      </c>
      <c r="F993" s="42">
        <v>0</v>
      </c>
      <c r="G993" s="39">
        <v>0</v>
      </c>
      <c r="H993" s="39">
        <v>0</v>
      </c>
      <c r="I993" s="39">
        <v>0</v>
      </c>
      <c r="J993" s="39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</row>
    <row r="994" spans="1:25" x14ac:dyDescent="0.25">
      <c r="A994" s="1" t="s">
        <v>4</v>
      </c>
      <c r="B994" s="1" t="s">
        <v>5</v>
      </c>
      <c r="C994" s="91">
        <v>30</v>
      </c>
      <c r="D994" s="92">
        <v>2046</v>
      </c>
      <c r="E994" s="93">
        <v>0</v>
      </c>
      <c r="F994" s="42">
        <v>0</v>
      </c>
      <c r="G994" s="39">
        <v>0</v>
      </c>
      <c r="H994" s="39">
        <v>0</v>
      </c>
      <c r="I994" s="39">
        <v>0</v>
      </c>
      <c r="J994" s="39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</row>
    <row r="995" spans="1:25" x14ac:dyDescent="0.25">
      <c r="A995" s="1" t="s">
        <v>4</v>
      </c>
      <c r="B995" s="1" t="s">
        <v>5</v>
      </c>
      <c r="C995" s="91">
        <v>30</v>
      </c>
      <c r="D995" s="92">
        <v>2047</v>
      </c>
      <c r="E995" s="93">
        <v>0</v>
      </c>
      <c r="F995" s="42">
        <v>0</v>
      </c>
      <c r="G995" s="39">
        <v>0</v>
      </c>
      <c r="H995" s="39">
        <v>0</v>
      </c>
      <c r="I995" s="39">
        <v>0</v>
      </c>
      <c r="J995" s="39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</row>
    <row r="996" spans="1:25" x14ac:dyDescent="0.25">
      <c r="A996" s="1" t="s">
        <v>4</v>
      </c>
      <c r="B996" s="1" t="s">
        <v>5</v>
      </c>
      <c r="C996" s="91">
        <v>30</v>
      </c>
      <c r="D996" s="92">
        <v>2048</v>
      </c>
      <c r="E996" s="93">
        <v>0</v>
      </c>
      <c r="F996" s="42">
        <v>0</v>
      </c>
      <c r="G996" s="39">
        <v>0</v>
      </c>
      <c r="H996" s="39">
        <v>0</v>
      </c>
      <c r="I996" s="39">
        <v>0</v>
      </c>
      <c r="J996" s="39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</row>
    <row r="997" spans="1:25" x14ac:dyDescent="0.25">
      <c r="A997" s="1" t="s">
        <v>4</v>
      </c>
      <c r="B997" s="1" t="s">
        <v>5</v>
      </c>
      <c r="C997" s="91">
        <v>30</v>
      </c>
      <c r="D997" s="92">
        <v>2049</v>
      </c>
      <c r="E997" s="93">
        <v>0</v>
      </c>
      <c r="F997" s="42">
        <v>0</v>
      </c>
      <c r="G997" s="39">
        <v>0</v>
      </c>
      <c r="H997" s="39">
        <v>0</v>
      </c>
      <c r="I997" s="39">
        <v>0</v>
      </c>
      <c r="J997" s="39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</row>
    <row r="998" spans="1:25" x14ac:dyDescent="0.25">
      <c r="A998" s="1" t="s">
        <v>4</v>
      </c>
      <c r="B998" s="1" t="s">
        <v>5</v>
      </c>
      <c r="C998" s="91">
        <v>30</v>
      </c>
      <c r="D998" s="92">
        <v>2050</v>
      </c>
      <c r="E998" s="93">
        <v>0</v>
      </c>
      <c r="F998" s="42">
        <v>0</v>
      </c>
      <c r="G998" s="39">
        <v>0</v>
      </c>
      <c r="H998" s="39">
        <v>0</v>
      </c>
      <c r="I998" s="39">
        <v>0</v>
      </c>
      <c r="J998" s="39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>
        <v>0</v>
      </c>
      <c r="R998" s="39">
        <v>0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</row>
    <row r="999" spans="1:25" x14ac:dyDescent="0.25">
      <c r="A999" s="1" t="s">
        <v>4</v>
      </c>
      <c r="B999" s="1" t="s">
        <v>5</v>
      </c>
      <c r="C999" s="91">
        <v>30</v>
      </c>
      <c r="D999" s="92">
        <v>2051</v>
      </c>
      <c r="E999" s="93">
        <v>0</v>
      </c>
      <c r="F999" s="42">
        <v>0</v>
      </c>
      <c r="G999" s="39">
        <v>0</v>
      </c>
      <c r="H999" s="39">
        <v>0</v>
      </c>
      <c r="I999" s="39">
        <v>0</v>
      </c>
      <c r="J999" s="39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</row>
    <row r="1000" spans="1:25" x14ac:dyDescent="0.25">
      <c r="A1000" s="1" t="s">
        <v>4</v>
      </c>
      <c r="B1000" s="1" t="s">
        <v>5</v>
      </c>
      <c r="D1000" s="94" t="s">
        <v>388</v>
      </c>
      <c r="F1000" s="95">
        <v>0</v>
      </c>
      <c r="G1000" s="95">
        <v>0</v>
      </c>
      <c r="H1000" s="95">
        <v>0</v>
      </c>
      <c r="I1000" s="95">
        <v>0</v>
      </c>
      <c r="J1000" s="95">
        <v>0</v>
      </c>
      <c r="K1000" s="95">
        <v>0</v>
      </c>
      <c r="L1000" s="95">
        <v>0</v>
      </c>
      <c r="M1000" s="95">
        <v>0</v>
      </c>
      <c r="N1000" s="95">
        <v>0</v>
      </c>
      <c r="O1000" s="95">
        <v>0</v>
      </c>
      <c r="P1000" s="95">
        <v>0</v>
      </c>
      <c r="Q1000" s="95">
        <v>0</v>
      </c>
      <c r="R1000" s="95">
        <v>0</v>
      </c>
      <c r="S1000" s="95">
        <v>0</v>
      </c>
      <c r="T1000" s="95">
        <v>0</v>
      </c>
      <c r="U1000" s="95">
        <v>0</v>
      </c>
      <c r="V1000" s="95">
        <v>0</v>
      </c>
      <c r="W1000" s="95">
        <v>0</v>
      </c>
      <c r="X1000" s="95">
        <v>0</v>
      </c>
      <c r="Y1000" s="95">
        <v>0</v>
      </c>
    </row>
    <row r="1001" spans="1:25" x14ac:dyDescent="0.25">
      <c r="A1001" s="1" t="s">
        <v>4</v>
      </c>
      <c r="B1001" s="1" t="s">
        <v>5</v>
      </c>
      <c r="D1001" s="94"/>
      <c r="F1001" s="96"/>
      <c r="G1001" s="96"/>
      <c r="H1001" s="96"/>
      <c r="I1001" s="96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</row>
    <row r="1002" spans="1:25" x14ac:dyDescent="0.25">
      <c r="A1002" s="1" t="s">
        <v>4</v>
      </c>
      <c r="B1002" s="1" t="s">
        <v>5</v>
      </c>
      <c r="F1002" s="17">
        <v>2022</v>
      </c>
      <c r="G1002" s="17">
        <v>2023</v>
      </c>
      <c r="H1002" s="17">
        <v>2024</v>
      </c>
      <c r="I1002" s="17">
        <v>2025</v>
      </c>
      <c r="J1002" s="17">
        <v>2026</v>
      </c>
      <c r="K1002" s="17">
        <v>2027</v>
      </c>
      <c r="L1002" s="17">
        <v>2028</v>
      </c>
      <c r="M1002" s="17">
        <v>2029</v>
      </c>
      <c r="N1002" s="17">
        <v>2030</v>
      </c>
      <c r="O1002" s="17">
        <v>2031</v>
      </c>
      <c r="P1002" s="17">
        <v>2032</v>
      </c>
      <c r="Q1002" s="17">
        <v>2033</v>
      </c>
      <c r="R1002" s="17">
        <v>2034</v>
      </c>
      <c r="S1002" s="17">
        <v>2035</v>
      </c>
      <c r="T1002" s="17">
        <v>2036</v>
      </c>
      <c r="U1002" s="17">
        <v>2037</v>
      </c>
      <c r="V1002" s="17">
        <v>2038</v>
      </c>
      <c r="W1002" s="17">
        <v>2039</v>
      </c>
      <c r="X1002" s="17">
        <v>2040</v>
      </c>
      <c r="Y1002" s="17">
        <v>2041</v>
      </c>
    </row>
    <row r="1003" spans="1:25" x14ac:dyDescent="0.25">
      <c r="A1003" s="1" t="s">
        <v>4</v>
      </c>
      <c r="B1003" s="1" t="s">
        <v>5</v>
      </c>
      <c r="D1003" s="15" t="s">
        <v>410</v>
      </c>
      <c r="E1003" t="s">
        <v>409</v>
      </c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</row>
    <row r="1004" spans="1:25" x14ac:dyDescent="0.25">
      <c r="A1004" s="1" t="s">
        <v>4</v>
      </c>
      <c r="B1004" s="1" t="s">
        <v>5</v>
      </c>
      <c r="D1004" s="97" t="s">
        <v>390</v>
      </c>
      <c r="E1004" t="s">
        <v>391</v>
      </c>
      <c r="F1004" s="89">
        <v>5</v>
      </c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</row>
    <row r="1005" spans="1:25" x14ac:dyDescent="0.25">
      <c r="A1005" s="1" t="s">
        <v>4</v>
      </c>
      <c r="B1005" s="1" t="s">
        <v>5</v>
      </c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</row>
    <row r="1006" spans="1:25" x14ac:dyDescent="0.25">
      <c r="A1006" s="1" t="s">
        <v>4</v>
      </c>
      <c r="B1006" s="1" t="s">
        <v>5</v>
      </c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</row>
    <row r="1007" spans="1:25" x14ac:dyDescent="0.25">
      <c r="A1007" s="1" t="s">
        <v>4</v>
      </c>
      <c r="B1007" s="1" t="s">
        <v>5</v>
      </c>
      <c r="E1007" s="90" t="s">
        <v>387</v>
      </c>
      <c r="F1007" s="17">
        <v>2022</v>
      </c>
      <c r="G1007" s="17">
        <v>2023</v>
      </c>
      <c r="H1007" s="17">
        <v>2024</v>
      </c>
      <c r="I1007" s="17">
        <v>2025</v>
      </c>
      <c r="J1007" s="17">
        <v>2026</v>
      </c>
      <c r="K1007" s="17">
        <v>2027</v>
      </c>
      <c r="L1007" s="17">
        <v>2028</v>
      </c>
      <c r="M1007" s="17">
        <v>2029</v>
      </c>
      <c r="N1007" s="17">
        <v>2030</v>
      </c>
      <c r="O1007" s="17">
        <v>2031</v>
      </c>
      <c r="P1007" s="17">
        <v>2032</v>
      </c>
      <c r="Q1007" s="17">
        <v>2033</v>
      </c>
      <c r="R1007" s="17">
        <v>2034</v>
      </c>
      <c r="S1007" s="17">
        <v>2035</v>
      </c>
      <c r="T1007" s="17">
        <v>2036</v>
      </c>
      <c r="U1007" s="17">
        <v>2037</v>
      </c>
      <c r="V1007" s="17">
        <v>2038</v>
      </c>
      <c r="W1007" s="17">
        <v>2039</v>
      </c>
      <c r="X1007" s="17">
        <v>2040</v>
      </c>
      <c r="Y1007" s="17">
        <v>2041</v>
      </c>
    </row>
    <row r="1008" spans="1:25" x14ac:dyDescent="0.25">
      <c r="A1008" s="1" t="s">
        <v>4</v>
      </c>
      <c r="B1008" s="1" t="s">
        <v>5</v>
      </c>
      <c r="C1008" s="91">
        <v>5</v>
      </c>
      <c r="D1008" s="92">
        <v>2022</v>
      </c>
      <c r="E1008" s="93">
        <v>0</v>
      </c>
      <c r="F1008" s="42">
        <v>0</v>
      </c>
      <c r="G1008" s="42">
        <v>0</v>
      </c>
      <c r="H1008" s="42">
        <v>0</v>
      </c>
      <c r="I1008" s="42">
        <v>0</v>
      </c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>
        <v>0</v>
      </c>
      <c r="X1008" s="42">
        <v>0</v>
      </c>
      <c r="Y1008" s="42">
        <v>0</v>
      </c>
    </row>
    <row r="1009" spans="1:45" x14ac:dyDescent="0.25">
      <c r="A1009" s="1" t="s">
        <v>4</v>
      </c>
      <c r="B1009" s="1" t="s">
        <v>5</v>
      </c>
      <c r="C1009" s="91">
        <v>5</v>
      </c>
      <c r="D1009" s="92">
        <v>2023</v>
      </c>
      <c r="E1009" s="93">
        <v>0</v>
      </c>
      <c r="F1009" s="42">
        <v>0</v>
      </c>
      <c r="G1009" s="42">
        <v>0</v>
      </c>
      <c r="H1009" s="42">
        <v>0</v>
      </c>
      <c r="I1009" s="42">
        <v>0</v>
      </c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>
        <v>0</v>
      </c>
      <c r="X1009" s="42">
        <v>0</v>
      </c>
      <c r="Y1009" s="42">
        <v>0</v>
      </c>
    </row>
    <row r="1010" spans="1:45" x14ac:dyDescent="0.25">
      <c r="A1010" s="1" t="s">
        <v>4</v>
      </c>
      <c r="B1010" s="1" t="s">
        <v>5</v>
      </c>
      <c r="C1010" s="91">
        <v>5</v>
      </c>
      <c r="D1010" s="92">
        <v>2024</v>
      </c>
      <c r="E1010" s="93">
        <v>0</v>
      </c>
      <c r="F1010" s="42">
        <v>0</v>
      </c>
      <c r="G1010" s="42">
        <v>0</v>
      </c>
      <c r="H1010" s="42">
        <v>0</v>
      </c>
      <c r="I1010" s="42">
        <v>0</v>
      </c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>
        <v>0</v>
      </c>
      <c r="X1010" s="42">
        <v>0</v>
      </c>
      <c r="Y1010" s="42">
        <v>0</v>
      </c>
    </row>
    <row r="1011" spans="1:45" x14ac:dyDescent="0.25">
      <c r="A1011" s="1" t="s">
        <v>4</v>
      </c>
      <c r="B1011" s="1" t="s">
        <v>5</v>
      </c>
      <c r="C1011" s="91">
        <v>5</v>
      </c>
      <c r="D1011" s="92">
        <v>2025</v>
      </c>
      <c r="E1011" s="93">
        <v>0</v>
      </c>
      <c r="F1011" s="42">
        <v>0</v>
      </c>
      <c r="G1011" s="42">
        <v>0</v>
      </c>
      <c r="H1011" s="42">
        <v>0</v>
      </c>
      <c r="I1011" s="42">
        <v>0</v>
      </c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42">
        <v>0</v>
      </c>
      <c r="X1011" s="42">
        <v>0</v>
      </c>
      <c r="Y1011" s="42">
        <v>0</v>
      </c>
    </row>
    <row r="1012" spans="1:45" x14ac:dyDescent="0.25">
      <c r="A1012" s="1" t="s">
        <v>4</v>
      </c>
      <c r="B1012" s="1" t="s">
        <v>5</v>
      </c>
      <c r="C1012" s="91">
        <v>5</v>
      </c>
      <c r="D1012" s="92">
        <v>2026</v>
      </c>
      <c r="E1012" s="93">
        <v>0</v>
      </c>
      <c r="F1012" s="42">
        <v>0</v>
      </c>
      <c r="G1012" s="42">
        <v>0</v>
      </c>
      <c r="H1012" s="42">
        <v>0</v>
      </c>
      <c r="I1012" s="42">
        <v>0</v>
      </c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>
        <v>0</v>
      </c>
      <c r="X1012" s="42">
        <v>0</v>
      </c>
      <c r="Y1012" s="42">
        <v>0</v>
      </c>
    </row>
    <row r="1013" spans="1:45" x14ac:dyDescent="0.25">
      <c r="A1013" s="1" t="s">
        <v>4</v>
      </c>
      <c r="B1013" s="1" t="s">
        <v>5</v>
      </c>
      <c r="C1013" s="91">
        <v>5</v>
      </c>
      <c r="D1013" s="92">
        <v>2027</v>
      </c>
      <c r="E1013" s="93">
        <v>0</v>
      </c>
      <c r="F1013" s="42">
        <v>0</v>
      </c>
      <c r="G1013" s="42">
        <v>0</v>
      </c>
      <c r="H1013" s="42">
        <v>0</v>
      </c>
      <c r="I1013" s="42">
        <v>0</v>
      </c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>
        <v>0</v>
      </c>
      <c r="X1013" s="42">
        <v>0</v>
      </c>
      <c r="Y1013" s="42">
        <v>0</v>
      </c>
    </row>
    <row r="1014" spans="1:45" x14ac:dyDescent="0.25">
      <c r="A1014" s="1" t="s">
        <v>4</v>
      </c>
      <c r="B1014" s="1" t="s">
        <v>5</v>
      </c>
      <c r="C1014" s="91">
        <v>5</v>
      </c>
      <c r="D1014" s="92">
        <v>2028</v>
      </c>
      <c r="E1014" s="93">
        <v>0</v>
      </c>
      <c r="F1014" s="42">
        <v>0</v>
      </c>
      <c r="G1014" s="42">
        <v>0</v>
      </c>
      <c r="H1014" s="42">
        <v>0</v>
      </c>
      <c r="I1014" s="42">
        <v>0</v>
      </c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>
        <v>0</v>
      </c>
      <c r="X1014" s="42">
        <v>0</v>
      </c>
      <c r="Y1014" s="42">
        <v>0</v>
      </c>
    </row>
    <row r="1015" spans="1:45" x14ac:dyDescent="0.25">
      <c r="A1015" s="1" t="s">
        <v>4</v>
      </c>
      <c r="B1015" s="1" t="s">
        <v>5</v>
      </c>
      <c r="C1015" s="91">
        <v>5</v>
      </c>
      <c r="D1015" s="92">
        <v>2029</v>
      </c>
      <c r="E1015" s="93">
        <v>0</v>
      </c>
      <c r="F1015" s="42">
        <v>0</v>
      </c>
      <c r="G1015" s="42">
        <v>0</v>
      </c>
      <c r="H1015" s="42">
        <v>0</v>
      </c>
      <c r="I1015" s="42">
        <v>0</v>
      </c>
      <c r="J1015" s="42">
        <v>0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>
        <v>0</v>
      </c>
      <c r="X1015" s="42">
        <v>0</v>
      </c>
      <c r="Y1015" s="42">
        <v>0</v>
      </c>
    </row>
    <row r="1016" spans="1:45" x14ac:dyDescent="0.25">
      <c r="A1016" s="1" t="s">
        <v>4</v>
      </c>
      <c r="B1016" s="1" t="s">
        <v>5</v>
      </c>
      <c r="C1016" s="91">
        <v>5</v>
      </c>
      <c r="D1016" s="92">
        <v>2030</v>
      </c>
      <c r="E1016" s="93">
        <v>0</v>
      </c>
      <c r="F1016" s="42">
        <v>0</v>
      </c>
      <c r="G1016" s="42">
        <v>0</v>
      </c>
      <c r="H1016" s="42">
        <v>0</v>
      </c>
      <c r="I1016" s="42">
        <v>0</v>
      </c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>
        <v>0</v>
      </c>
      <c r="X1016" s="42">
        <v>0</v>
      </c>
      <c r="Y1016" s="42">
        <v>0</v>
      </c>
    </row>
    <row r="1017" spans="1:45" x14ac:dyDescent="0.25">
      <c r="A1017" s="1" t="s">
        <v>4</v>
      </c>
      <c r="B1017" s="1" t="s">
        <v>5</v>
      </c>
      <c r="C1017" s="91">
        <v>5</v>
      </c>
      <c r="D1017" s="92">
        <v>2031</v>
      </c>
      <c r="E1017" s="93">
        <v>0</v>
      </c>
      <c r="F1017" s="42">
        <v>0</v>
      </c>
      <c r="G1017" s="42">
        <v>0</v>
      </c>
      <c r="H1017" s="42">
        <v>0</v>
      </c>
      <c r="I1017" s="42">
        <v>0</v>
      </c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>
        <v>0</v>
      </c>
      <c r="X1017" s="42">
        <v>0</v>
      </c>
      <c r="Y1017" s="42">
        <v>0</v>
      </c>
    </row>
    <row r="1018" spans="1:45" s="98" customFormat="1" x14ac:dyDescent="0.25">
      <c r="A1018" s="1" t="s">
        <v>4</v>
      </c>
      <c r="B1018" s="1" t="s">
        <v>5</v>
      </c>
      <c r="C1018" s="91">
        <v>5</v>
      </c>
      <c r="D1018" s="92">
        <v>2032</v>
      </c>
      <c r="E1018" s="93">
        <v>0</v>
      </c>
      <c r="F1018" s="42">
        <v>0</v>
      </c>
      <c r="G1018" s="42">
        <v>0</v>
      </c>
      <c r="H1018" s="42">
        <v>0</v>
      </c>
      <c r="I1018" s="42">
        <v>0</v>
      </c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>
        <v>0</v>
      </c>
      <c r="X1018" s="42">
        <v>0</v>
      </c>
      <c r="Y1018" s="42">
        <v>0</v>
      </c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</row>
    <row r="1019" spans="1:45" x14ac:dyDescent="0.25">
      <c r="A1019" s="1" t="s">
        <v>4</v>
      </c>
      <c r="B1019" s="1" t="s">
        <v>5</v>
      </c>
      <c r="C1019" s="91">
        <v>5</v>
      </c>
      <c r="D1019" s="92">
        <v>2033</v>
      </c>
      <c r="E1019" s="93">
        <v>0</v>
      </c>
      <c r="F1019" s="42">
        <v>0</v>
      </c>
      <c r="G1019" s="42">
        <v>0</v>
      </c>
      <c r="H1019" s="42">
        <v>0</v>
      </c>
      <c r="I1019" s="42">
        <v>0</v>
      </c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>
        <v>0</v>
      </c>
      <c r="X1019" s="42">
        <v>0</v>
      </c>
      <c r="Y1019" s="42">
        <v>0</v>
      </c>
    </row>
    <row r="1020" spans="1:45" x14ac:dyDescent="0.25">
      <c r="A1020" s="1" t="s">
        <v>4</v>
      </c>
      <c r="B1020" s="1" t="s">
        <v>5</v>
      </c>
      <c r="C1020" s="91">
        <v>5</v>
      </c>
      <c r="D1020" s="92">
        <v>2034</v>
      </c>
      <c r="E1020" s="93">
        <v>0</v>
      </c>
      <c r="F1020" s="42">
        <v>0</v>
      </c>
      <c r="G1020" s="42">
        <v>0</v>
      </c>
      <c r="H1020" s="42">
        <v>0</v>
      </c>
      <c r="I1020" s="42">
        <v>0</v>
      </c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>
        <v>0</v>
      </c>
      <c r="X1020" s="42">
        <v>0</v>
      </c>
      <c r="Y1020" s="42">
        <v>0</v>
      </c>
    </row>
    <row r="1021" spans="1:45" x14ac:dyDescent="0.25">
      <c r="A1021" s="1" t="s">
        <v>4</v>
      </c>
      <c r="B1021" s="1" t="s">
        <v>5</v>
      </c>
      <c r="C1021" s="91">
        <v>5</v>
      </c>
      <c r="D1021" s="92">
        <v>2035</v>
      </c>
      <c r="E1021" s="93">
        <v>0</v>
      </c>
      <c r="F1021" s="42">
        <v>0</v>
      </c>
      <c r="G1021" s="42">
        <v>0</v>
      </c>
      <c r="H1021" s="42">
        <v>0</v>
      </c>
      <c r="I1021" s="42">
        <v>0</v>
      </c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>
        <v>0</v>
      </c>
      <c r="X1021" s="42">
        <v>0</v>
      </c>
      <c r="Y1021" s="42">
        <v>0</v>
      </c>
    </row>
    <row r="1022" spans="1:45" x14ac:dyDescent="0.25">
      <c r="A1022" s="1" t="s">
        <v>4</v>
      </c>
      <c r="B1022" s="1" t="s">
        <v>5</v>
      </c>
      <c r="C1022" s="91">
        <v>5</v>
      </c>
      <c r="D1022" s="92">
        <v>2036</v>
      </c>
      <c r="E1022" s="93">
        <v>0</v>
      </c>
      <c r="F1022" s="42">
        <v>0</v>
      </c>
      <c r="G1022" s="42">
        <v>0</v>
      </c>
      <c r="H1022" s="42">
        <v>0</v>
      </c>
      <c r="I1022" s="42">
        <v>0</v>
      </c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>
        <v>0</v>
      </c>
      <c r="X1022" s="42">
        <v>0</v>
      </c>
      <c r="Y1022" s="42">
        <v>0</v>
      </c>
    </row>
    <row r="1023" spans="1:45" x14ac:dyDescent="0.25">
      <c r="A1023" s="1" t="s">
        <v>4</v>
      </c>
      <c r="B1023" s="1" t="s">
        <v>5</v>
      </c>
      <c r="C1023" s="91">
        <v>5</v>
      </c>
      <c r="D1023" s="92">
        <v>2037</v>
      </c>
      <c r="E1023" s="93">
        <v>0</v>
      </c>
      <c r="F1023" s="42">
        <v>0</v>
      </c>
      <c r="G1023" s="42">
        <v>0</v>
      </c>
      <c r="H1023" s="42">
        <v>0</v>
      </c>
      <c r="I1023" s="42">
        <v>0</v>
      </c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>
        <v>0</v>
      </c>
      <c r="X1023" s="42">
        <v>0</v>
      </c>
      <c r="Y1023" s="42">
        <v>0</v>
      </c>
    </row>
    <row r="1024" spans="1:45" x14ac:dyDescent="0.25">
      <c r="A1024" s="1" t="s">
        <v>4</v>
      </c>
      <c r="B1024" s="1" t="s">
        <v>5</v>
      </c>
      <c r="C1024" s="91">
        <v>5</v>
      </c>
      <c r="D1024" s="92">
        <v>2038</v>
      </c>
      <c r="E1024" s="93">
        <v>0</v>
      </c>
      <c r="F1024" s="42">
        <v>0</v>
      </c>
      <c r="G1024" s="42">
        <v>0</v>
      </c>
      <c r="H1024" s="42">
        <v>0</v>
      </c>
      <c r="I1024" s="42">
        <v>0</v>
      </c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>
        <v>0</v>
      </c>
      <c r="X1024" s="42">
        <v>0</v>
      </c>
      <c r="Y1024" s="42">
        <v>0</v>
      </c>
    </row>
    <row r="1025" spans="1:45" x14ac:dyDescent="0.25">
      <c r="A1025" s="1" t="s">
        <v>4</v>
      </c>
      <c r="B1025" s="1" t="s">
        <v>5</v>
      </c>
      <c r="C1025" s="91">
        <v>5</v>
      </c>
      <c r="D1025" s="92">
        <v>2039</v>
      </c>
      <c r="E1025" s="93">
        <v>0</v>
      </c>
      <c r="F1025" s="42">
        <v>0</v>
      </c>
      <c r="G1025" s="42">
        <v>0</v>
      </c>
      <c r="H1025" s="42">
        <v>0</v>
      </c>
      <c r="I1025" s="42">
        <v>0</v>
      </c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>
        <v>0</v>
      </c>
      <c r="X1025" s="42">
        <v>0</v>
      </c>
      <c r="Y1025" s="42">
        <v>0</v>
      </c>
    </row>
    <row r="1026" spans="1:45" x14ac:dyDescent="0.25">
      <c r="A1026" s="1" t="s">
        <v>4</v>
      </c>
      <c r="B1026" s="1" t="s">
        <v>5</v>
      </c>
      <c r="C1026" s="91">
        <v>5</v>
      </c>
      <c r="D1026" s="92">
        <v>2040</v>
      </c>
      <c r="E1026" s="93">
        <v>0</v>
      </c>
      <c r="F1026" s="42">
        <v>0</v>
      </c>
      <c r="G1026" s="42">
        <v>0</v>
      </c>
      <c r="H1026" s="42">
        <v>0</v>
      </c>
      <c r="I1026" s="42">
        <v>0</v>
      </c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>
        <v>0</v>
      </c>
      <c r="X1026" s="42">
        <v>0</v>
      </c>
      <c r="Y1026" s="42">
        <v>0</v>
      </c>
    </row>
    <row r="1027" spans="1:45" x14ac:dyDescent="0.25">
      <c r="A1027" s="1" t="s">
        <v>4</v>
      </c>
      <c r="B1027" s="1" t="s">
        <v>5</v>
      </c>
      <c r="C1027" s="91">
        <v>5</v>
      </c>
      <c r="D1027" s="92">
        <v>2041</v>
      </c>
      <c r="E1027" s="93">
        <v>0</v>
      </c>
      <c r="F1027" s="42">
        <v>0</v>
      </c>
      <c r="G1027" s="42">
        <v>0</v>
      </c>
      <c r="H1027" s="42">
        <v>0</v>
      </c>
      <c r="I1027" s="42">
        <v>0</v>
      </c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>
        <v>0</v>
      </c>
      <c r="X1027" s="42">
        <v>0</v>
      </c>
      <c r="Y1027" s="42">
        <v>0</v>
      </c>
    </row>
    <row r="1028" spans="1:45" x14ac:dyDescent="0.25">
      <c r="A1028" s="1" t="s">
        <v>4</v>
      </c>
      <c r="B1028" s="1" t="s">
        <v>5</v>
      </c>
      <c r="C1028" s="91">
        <v>5</v>
      </c>
      <c r="D1028" s="92">
        <v>2042</v>
      </c>
      <c r="E1028" s="93">
        <v>0</v>
      </c>
      <c r="F1028" s="42">
        <v>0</v>
      </c>
      <c r="G1028" s="42">
        <v>0</v>
      </c>
      <c r="H1028" s="42">
        <v>0</v>
      </c>
      <c r="I1028" s="42">
        <v>0</v>
      </c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>
        <v>0</v>
      </c>
      <c r="X1028" s="42">
        <v>0</v>
      </c>
      <c r="Y1028" s="42">
        <v>0</v>
      </c>
    </row>
    <row r="1029" spans="1:45" x14ac:dyDescent="0.25">
      <c r="A1029" s="1" t="s">
        <v>4</v>
      </c>
      <c r="B1029" s="1" t="s">
        <v>5</v>
      </c>
      <c r="C1029" s="91">
        <v>5</v>
      </c>
      <c r="D1029" s="92">
        <v>2043</v>
      </c>
      <c r="E1029" s="93">
        <v>0</v>
      </c>
      <c r="F1029" s="42">
        <v>0</v>
      </c>
      <c r="G1029" s="42">
        <v>0</v>
      </c>
      <c r="H1029" s="42">
        <v>0</v>
      </c>
      <c r="I1029" s="42">
        <v>0</v>
      </c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>
        <v>0</v>
      </c>
      <c r="X1029" s="42">
        <v>0</v>
      </c>
      <c r="Y1029" s="42">
        <v>0</v>
      </c>
    </row>
    <row r="1030" spans="1:45" x14ac:dyDescent="0.25">
      <c r="A1030" s="1" t="s">
        <v>4</v>
      </c>
      <c r="B1030" s="1" t="s">
        <v>5</v>
      </c>
      <c r="C1030" s="91">
        <v>5</v>
      </c>
      <c r="D1030" s="92">
        <v>2044</v>
      </c>
      <c r="E1030" s="93">
        <v>0</v>
      </c>
      <c r="F1030" s="42">
        <v>0</v>
      </c>
      <c r="G1030" s="42">
        <v>0</v>
      </c>
      <c r="H1030" s="42">
        <v>0</v>
      </c>
      <c r="I1030" s="42">
        <v>0</v>
      </c>
      <c r="J1030" s="42">
        <v>0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>
        <v>0</v>
      </c>
      <c r="X1030" s="42">
        <v>0</v>
      </c>
      <c r="Y1030" s="42">
        <v>0</v>
      </c>
    </row>
    <row r="1031" spans="1:45" x14ac:dyDescent="0.25">
      <c r="A1031" s="1" t="s">
        <v>4</v>
      </c>
      <c r="B1031" s="1" t="s">
        <v>5</v>
      </c>
      <c r="C1031" s="91">
        <v>5</v>
      </c>
      <c r="D1031" s="92">
        <v>2045</v>
      </c>
      <c r="E1031" s="93">
        <v>0</v>
      </c>
      <c r="F1031" s="42">
        <v>0</v>
      </c>
      <c r="G1031" s="42">
        <v>0</v>
      </c>
      <c r="H1031" s="42">
        <v>0</v>
      </c>
      <c r="I1031" s="42">
        <v>0</v>
      </c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>
        <v>0</v>
      </c>
      <c r="X1031" s="42">
        <v>0</v>
      </c>
      <c r="Y1031" s="42">
        <v>0</v>
      </c>
    </row>
    <row r="1032" spans="1:45" x14ac:dyDescent="0.25">
      <c r="A1032" s="1" t="s">
        <v>4</v>
      </c>
      <c r="B1032" s="1" t="s">
        <v>5</v>
      </c>
      <c r="C1032" s="91">
        <v>5</v>
      </c>
      <c r="D1032" s="92">
        <v>2046</v>
      </c>
      <c r="E1032" s="93">
        <v>0</v>
      </c>
      <c r="F1032" s="42">
        <v>0</v>
      </c>
      <c r="G1032" s="42">
        <v>0</v>
      </c>
      <c r="H1032" s="42">
        <v>0</v>
      </c>
      <c r="I1032" s="42">
        <v>0</v>
      </c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>
        <v>0</v>
      </c>
      <c r="X1032" s="42">
        <v>0</v>
      </c>
      <c r="Y1032" s="42">
        <v>0</v>
      </c>
    </row>
    <row r="1033" spans="1:45" x14ac:dyDescent="0.25">
      <c r="A1033" s="1" t="s">
        <v>4</v>
      </c>
      <c r="B1033" s="1" t="s">
        <v>5</v>
      </c>
      <c r="C1033" s="91">
        <v>5</v>
      </c>
      <c r="D1033" s="92">
        <v>2047</v>
      </c>
      <c r="E1033" s="93">
        <v>0</v>
      </c>
      <c r="F1033" s="42">
        <v>0</v>
      </c>
      <c r="G1033" s="42">
        <v>0</v>
      </c>
      <c r="H1033" s="42">
        <v>0</v>
      </c>
      <c r="I1033" s="42">
        <v>0</v>
      </c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>
        <v>0</v>
      </c>
      <c r="X1033" s="42">
        <v>0</v>
      </c>
      <c r="Y1033" s="42">
        <v>0</v>
      </c>
    </row>
    <row r="1034" spans="1:45" x14ac:dyDescent="0.25">
      <c r="A1034" s="1" t="s">
        <v>4</v>
      </c>
      <c r="B1034" s="1" t="s">
        <v>5</v>
      </c>
      <c r="C1034" s="91">
        <v>5</v>
      </c>
      <c r="D1034" s="92">
        <v>2048</v>
      </c>
      <c r="E1034" s="93">
        <v>0</v>
      </c>
      <c r="F1034" s="42">
        <v>0</v>
      </c>
      <c r="G1034" s="42">
        <v>0</v>
      </c>
      <c r="H1034" s="42">
        <v>0</v>
      </c>
      <c r="I1034" s="42">
        <v>0</v>
      </c>
      <c r="J1034" s="42">
        <v>0</v>
      </c>
      <c r="K1034" s="42">
        <v>0</v>
      </c>
      <c r="L1034" s="42">
        <v>0</v>
      </c>
      <c r="M1034" s="42">
        <v>0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>
        <v>0</v>
      </c>
      <c r="X1034" s="42">
        <v>0</v>
      </c>
      <c r="Y1034" s="42">
        <v>0</v>
      </c>
    </row>
    <row r="1035" spans="1:45" x14ac:dyDescent="0.25">
      <c r="A1035" s="1" t="s">
        <v>4</v>
      </c>
      <c r="B1035" s="1" t="s">
        <v>5</v>
      </c>
      <c r="C1035" s="91">
        <v>5</v>
      </c>
      <c r="D1035" s="92">
        <v>2049</v>
      </c>
      <c r="E1035" s="93">
        <v>0</v>
      </c>
      <c r="F1035" s="42">
        <v>0</v>
      </c>
      <c r="G1035" s="42">
        <v>0</v>
      </c>
      <c r="H1035" s="42">
        <v>0</v>
      </c>
      <c r="I1035" s="42">
        <v>0</v>
      </c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>
        <v>0</v>
      </c>
      <c r="X1035" s="42">
        <v>0</v>
      </c>
      <c r="Y1035" s="42">
        <v>0</v>
      </c>
    </row>
    <row r="1036" spans="1:45" x14ac:dyDescent="0.25">
      <c r="A1036" s="1" t="s">
        <v>4</v>
      </c>
      <c r="B1036" s="1" t="s">
        <v>5</v>
      </c>
      <c r="C1036" s="91">
        <v>5</v>
      </c>
      <c r="D1036" s="92">
        <v>2050</v>
      </c>
      <c r="E1036" s="93">
        <v>0</v>
      </c>
      <c r="F1036" s="42">
        <v>0</v>
      </c>
      <c r="G1036" s="42">
        <v>0</v>
      </c>
      <c r="H1036" s="42">
        <v>0</v>
      </c>
      <c r="I1036" s="42">
        <v>0</v>
      </c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>
        <v>0</v>
      </c>
      <c r="X1036" s="42">
        <v>0</v>
      </c>
      <c r="Y1036" s="42">
        <v>0</v>
      </c>
    </row>
    <row r="1037" spans="1:45" x14ac:dyDescent="0.25">
      <c r="A1037" s="1" t="s">
        <v>4</v>
      </c>
      <c r="B1037" s="1" t="s">
        <v>5</v>
      </c>
      <c r="C1037" s="91">
        <v>5</v>
      </c>
      <c r="D1037" s="92">
        <v>2051</v>
      </c>
      <c r="E1037" s="93">
        <v>0</v>
      </c>
      <c r="F1037" s="42">
        <v>0</v>
      </c>
      <c r="G1037" s="42">
        <v>0</v>
      </c>
      <c r="H1037" s="42">
        <v>0</v>
      </c>
      <c r="I1037" s="42">
        <v>0</v>
      </c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>
        <v>0</v>
      </c>
      <c r="X1037" s="42">
        <v>0</v>
      </c>
      <c r="Y1037" s="42">
        <v>0</v>
      </c>
    </row>
    <row r="1038" spans="1:45" s="99" customFormat="1" ht="15.75" thickBot="1" x14ac:dyDescent="0.3">
      <c r="A1038" s="1" t="s">
        <v>4</v>
      </c>
      <c r="B1038" s="1" t="s">
        <v>5</v>
      </c>
      <c r="D1038" s="100" t="s">
        <v>392</v>
      </c>
      <c r="F1038" s="101">
        <v>0</v>
      </c>
      <c r="G1038" s="101">
        <v>0</v>
      </c>
      <c r="H1038" s="101">
        <v>0</v>
      </c>
      <c r="I1038" s="101">
        <v>0</v>
      </c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</row>
    <row r="1039" spans="1:45" ht="21" x14ac:dyDescent="0.35">
      <c r="D1039" s="2" t="s">
        <v>0</v>
      </c>
      <c r="E1039" s="3" t="s">
        <v>1</v>
      </c>
      <c r="F1039" s="4" t="s">
        <v>2</v>
      </c>
      <c r="G1039" s="5"/>
      <c r="H1039" s="6"/>
      <c r="I1039" s="5"/>
      <c r="J1039" s="6"/>
      <c r="K1039" s="7"/>
    </row>
    <row r="1040" spans="1:45" x14ac:dyDescent="0.25">
      <c r="C1040" s="8" t="s">
        <v>3</v>
      </c>
      <c r="D1040" s="9" t="s">
        <v>411</v>
      </c>
      <c r="E1040" s="9" t="s">
        <v>412</v>
      </c>
      <c r="F1040" s="10" t="s">
        <v>413</v>
      </c>
    </row>
    <row r="1041" spans="1:25" x14ac:dyDescent="0.25">
      <c r="A1041" s="11" t="s">
        <v>7</v>
      </c>
      <c r="B1041" s="11" t="s">
        <v>3</v>
      </c>
      <c r="C1041" s="12"/>
      <c r="D1041" s="13" t="s">
        <v>8</v>
      </c>
      <c r="E1041" s="13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</row>
    <row r="1042" spans="1:25" x14ac:dyDescent="0.25">
      <c r="A1042" s="14" t="s">
        <v>411</v>
      </c>
      <c r="B1042" s="1" t="s">
        <v>412</v>
      </c>
      <c r="E1042" s="15" t="s">
        <v>9</v>
      </c>
      <c r="F1042" s="15">
        <v>2022</v>
      </c>
      <c r="G1042" s="15">
        <v>2023</v>
      </c>
      <c r="H1042" s="15">
        <v>2024</v>
      </c>
      <c r="I1042" s="15">
        <v>2025</v>
      </c>
      <c r="J1042" s="15">
        <v>2026</v>
      </c>
      <c r="K1042" s="15">
        <v>2027</v>
      </c>
      <c r="L1042" s="15">
        <v>2028</v>
      </c>
      <c r="M1042" s="15">
        <v>2029</v>
      </c>
      <c r="N1042" s="15">
        <v>2030</v>
      </c>
      <c r="O1042" s="15">
        <v>2031</v>
      </c>
      <c r="P1042" s="15">
        <v>2032</v>
      </c>
      <c r="Q1042" s="15">
        <v>2033</v>
      </c>
      <c r="R1042" s="15">
        <v>2034</v>
      </c>
      <c r="S1042" s="15">
        <v>2035</v>
      </c>
      <c r="T1042" s="15">
        <v>2036</v>
      </c>
      <c r="U1042" s="15">
        <v>2037</v>
      </c>
      <c r="V1042" s="15">
        <v>2038</v>
      </c>
      <c r="W1042" s="15">
        <v>2039</v>
      </c>
      <c r="X1042" s="15">
        <v>2040</v>
      </c>
      <c r="Y1042" s="15">
        <v>2041</v>
      </c>
    </row>
    <row r="1043" spans="1:25" x14ac:dyDescent="0.25">
      <c r="A1043" s="1" t="s">
        <v>411</v>
      </c>
      <c r="B1043" s="1" t="s">
        <v>412</v>
      </c>
    </row>
    <row r="1044" spans="1:25" x14ac:dyDescent="0.25">
      <c r="A1044" s="1" t="s">
        <v>411</v>
      </c>
      <c r="B1044" s="1" t="s">
        <v>412</v>
      </c>
      <c r="C1044" s="12"/>
      <c r="D1044" s="13" t="s">
        <v>10</v>
      </c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</row>
    <row r="1045" spans="1:25" x14ac:dyDescent="0.25">
      <c r="A1045" s="1" t="s">
        <v>411</v>
      </c>
      <c r="B1045" s="1" t="s">
        <v>412</v>
      </c>
      <c r="C1045" s="16" t="s">
        <v>11</v>
      </c>
      <c r="F1045" s="17">
        <v>2022</v>
      </c>
      <c r="G1045" s="17">
        <v>2023</v>
      </c>
      <c r="H1045" s="17">
        <v>2024</v>
      </c>
      <c r="I1045" s="17">
        <v>2025</v>
      </c>
      <c r="J1045" s="17">
        <v>2026</v>
      </c>
      <c r="K1045" s="17">
        <v>2027</v>
      </c>
      <c r="L1045" s="17">
        <v>2028</v>
      </c>
      <c r="M1045" s="17">
        <v>2029</v>
      </c>
      <c r="N1045" s="17">
        <v>2030</v>
      </c>
      <c r="O1045" s="17">
        <v>2031</v>
      </c>
      <c r="P1045" s="17">
        <v>2032</v>
      </c>
      <c r="Q1045" s="17">
        <v>2033</v>
      </c>
      <c r="R1045" s="17">
        <v>2034</v>
      </c>
      <c r="S1045" s="17">
        <v>2035</v>
      </c>
      <c r="T1045" s="17">
        <v>2036</v>
      </c>
      <c r="U1045" s="17">
        <v>2037</v>
      </c>
      <c r="V1045" s="17">
        <v>2038</v>
      </c>
      <c r="W1045" s="17">
        <v>2039</v>
      </c>
      <c r="X1045" s="17">
        <v>2040</v>
      </c>
      <c r="Y1045" s="17">
        <v>2041</v>
      </c>
    </row>
    <row r="1046" spans="1:25" x14ac:dyDescent="0.25">
      <c r="A1046" s="1" t="s">
        <v>411</v>
      </c>
      <c r="B1046" s="1" t="s">
        <v>412</v>
      </c>
      <c r="C1046" s="18">
        <v>811917948.73829556</v>
      </c>
      <c r="D1046" t="s">
        <v>12</v>
      </c>
      <c r="E1046" s="17" t="s">
        <v>13</v>
      </c>
      <c r="F1046" s="19">
        <v>39695316.252666607</v>
      </c>
      <c r="G1046" s="19">
        <v>45315823.889818892</v>
      </c>
      <c r="H1046" s="19">
        <v>50561963.050598346</v>
      </c>
      <c r="I1046" s="19">
        <v>52330928.111947015</v>
      </c>
      <c r="J1046" s="19">
        <v>53656580.266594604</v>
      </c>
      <c r="K1046" s="19">
        <v>57493239.476493225</v>
      </c>
      <c r="L1046" s="19">
        <v>61339577.659205846</v>
      </c>
      <c r="M1046" s="19">
        <v>65189389.910337672</v>
      </c>
      <c r="N1046" s="19">
        <v>69100337.34221068</v>
      </c>
      <c r="O1046" s="19">
        <v>73180320.916227251</v>
      </c>
      <c r="P1046" s="19">
        <v>75940813.800835341</v>
      </c>
      <c r="Q1046" s="19">
        <v>80166989.014852852</v>
      </c>
      <c r="R1046" s="19">
        <v>84610831.367111579</v>
      </c>
      <c r="S1046" s="19">
        <v>101844797.16409355</v>
      </c>
      <c r="T1046" s="19">
        <v>106416531.27564555</v>
      </c>
      <c r="U1046" s="19">
        <v>113486280.38241851</v>
      </c>
      <c r="V1046" s="19">
        <v>118348656.88570619</v>
      </c>
      <c r="W1046" s="19">
        <v>123140016.6139708</v>
      </c>
      <c r="X1046" s="19">
        <v>125350841.88638254</v>
      </c>
      <c r="Y1046" s="19">
        <v>130552436.97092777</v>
      </c>
    </row>
    <row r="1047" spans="1:25" x14ac:dyDescent="0.25">
      <c r="A1047" s="1" t="s">
        <v>411</v>
      </c>
      <c r="B1047" s="1" t="s">
        <v>412</v>
      </c>
      <c r="C1047" s="18">
        <v>4409130279.87253</v>
      </c>
      <c r="D1047" t="s">
        <v>14</v>
      </c>
      <c r="E1047" t="s">
        <v>15</v>
      </c>
      <c r="F1047" s="19">
        <v>326216178.89434803</v>
      </c>
      <c r="G1047" s="19">
        <v>319429133.46887839</v>
      </c>
      <c r="H1047" s="19">
        <v>325196496.95758206</v>
      </c>
      <c r="I1047" s="19">
        <v>334876495.51307046</v>
      </c>
      <c r="J1047" s="19">
        <v>344574041.47978693</v>
      </c>
      <c r="K1047" s="19">
        <v>372277278.84008473</v>
      </c>
      <c r="L1047" s="19">
        <v>373718319.97706544</v>
      </c>
      <c r="M1047" s="19">
        <v>382216559.58831155</v>
      </c>
      <c r="N1047" s="19">
        <v>395367290.00935495</v>
      </c>
      <c r="O1047" s="19">
        <v>402852162.76803225</v>
      </c>
      <c r="P1047" s="19">
        <v>416084060.40058136</v>
      </c>
      <c r="Q1047" s="19">
        <v>438222533.69649792</v>
      </c>
      <c r="R1047" s="19">
        <v>431509395.83415544</v>
      </c>
      <c r="S1047" s="19">
        <v>440328228.12044829</v>
      </c>
      <c r="T1047" s="19">
        <v>456112715.40160012</v>
      </c>
      <c r="U1047" s="19">
        <v>464894954.54265714</v>
      </c>
      <c r="V1047" s="19">
        <v>471168043.15731311</v>
      </c>
      <c r="W1047" s="19">
        <v>519195542.37797409</v>
      </c>
      <c r="X1047" s="19">
        <v>501369808.78585285</v>
      </c>
      <c r="Y1047" s="19">
        <v>520026590.73967731</v>
      </c>
    </row>
    <row r="1048" spans="1:25" x14ac:dyDescent="0.25">
      <c r="A1048" s="1" t="s">
        <v>411</v>
      </c>
      <c r="B1048" s="1" t="s">
        <v>412</v>
      </c>
      <c r="C1048" s="18">
        <v>1390558191.6595573</v>
      </c>
      <c r="D1048" t="s">
        <v>16</v>
      </c>
      <c r="E1048" t="s">
        <v>17</v>
      </c>
      <c r="F1048" s="19">
        <v>79436700.45571655</v>
      </c>
      <c r="G1048" s="19">
        <v>85109285.474214256</v>
      </c>
      <c r="H1048" s="19">
        <v>95702154.958520576</v>
      </c>
      <c r="I1048" s="19">
        <v>100962918.85901111</v>
      </c>
      <c r="J1048" s="19">
        <v>101002410.08074066</v>
      </c>
      <c r="K1048" s="19">
        <v>103530413.47201549</v>
      </c>
      <c r="L1048" s="19">
        <v>109058039.55890453</v>
      </c>
      <c r="M1048" s="19">
        <v>114355749.44437772</v>
      </c>
      <c r="N1048" s="19">
        <v>119451889.08673653</v>
      </c>
      <c r="O1048" s="19">
        <v>124527102.59798039</v>
      </c>
      <c r="P1048" s="19">
        <v>129875669.05202253</v>
      </c>
      <c r="Q1048" s="19">
        <v>135252043.69728616</v>
      </c>
      <c r="R1048" s="19">
        <v>140403800.63729241</v>
      </c>
      <c r="S1048" s="19">
        <v>157405282.62895671</v>
      </c>
      <c r="T1048" s="19">
        <v>173651878.04299685</v>
      </c>
      <c r="U1048" s="19">
        <v>179480328.76160356</v>
      </c>
      <c r="V1048" s="19">
        <v>185313701.96550214</v>
      </c>
      <c r="W1048" s="19">
        <v>188850173.75673395</v>
      </c>
      <c r="X1048" s="19">
        <v>192439697.5168713</v>
      </c>
      <c r="Y1048" s="19">
        <v>196076237.4669317</v>
      </c>
    </row>
    <row r="1049" spans="1:25" x14ac:dyDescent="0.25">
      <c r="A1049" s="1" t="s">
        <v>411</v>
      </c>
      <c r="B1049" s="1" t="s">
        <v>412</v>
      </c>
      <c r="C1049" s="18">
        <v>546206528.09795618</v>
      </c>
      <c r="D1049" t="s">
        <v>18</v>
      </c>
      <c r="E1049" s="20" t="s">
        <v>19</v>
      </c>
      <c r="F1049" s="21">
        <v>31204666.064062893</v>
      </c>
      <c r="G1049" s="21">
        <v>33433090.636638258</v>
      </c>
      <c r="H1049" s="21">
        <v>37593575.034464851</v>
      </c>
      <c r="I1049" s="21">
        <v>39659885.435363486</v>
      </c>
      <c r="J1049" s="21">
        <v>39675242.95089633</v>
      </c>
      <c r="K1049" s="21">
        <v>40667847.720381722</v>
      </c>
      <c r="L1049" s="21">
        <v>42838736.581638813</v>
      </c>
      <c r="M1049" s="21">
        <v>44919304.791158848</v>
      </c>
      <c r="N1049" s="21">
        <v>46920685.832252316</v>
      </c>
      <c r="O1049" s="21">
        <v>48913829.184063293</v>
      </c>
      <c r="P1049" s="21">
        <v>51014319.152703211</v>
      </c>
      <c r="Q1049" s="21">
        <v>53125732.80142048</v>
      </c>
      <c r="R1049" s="21">
        <v>55148909.472550288</v>
      </c>
      <c r="S1049" s="21">
        <v>61825710.01357691</v>
      </c>
      <c r="T1049" s="21">
        <v>68206691.761501849</v>
      </c>
      <c r="U1049" s="21">
        <v>70495491.444698676</v>
      </c>
      <c r="V1049" s="21">
        <v>72786348.320638835</v>
      </c>
      <c r="W1049" s="21">
        <v>74175041.621415526</v>
      </c>
      <c r="X1049" s="21">
        <v>75584573.445873842</v>
      </c>
      <c r="Y1049" s="21">
        <v>77012573.800642878</v>
      </c>
    </row>
    <row r="1050" spans="1:25" x14ac:dyDescent="0.25">
      <c r="A1050" s="1" t="s">
        <v>411</v>
      </c>
      <c r="B1050" s="1" t="s">
        <v>412</v>
      </c>
      <c r="C1050" s="18">
        <v>7157812948.3683395</v>
      </c>
      <c r="D1050" s="22" t="s">
        <v>20</v>
      </c>
      <c r="E1050" s="22" t="s">
        <v>21</v>
      </c>
      <c r="F1050" s="23">
        <v>476552861.66679406</v>
      </c>
      <c r="G1050" s="23">
        <v>483287333.46954983</v>
      </c>
      <c r="H1050" s="23">
        <v>509054190.00116581</v>
      </c>
      <c r="I1050" s="23">
        <v>527830227.91939205</v>
      </c>
      <c r="J1050" s="23">
        <v>538908274.77801859</v>
      </c>
      <c r="K1050" s="23">
        <v>573968779.50897515</v>
      </c>
      <c r="L1050" s="23">
        <v>586954673.7768147</v>
      </c>
      <c r="M1050" s="23">
        <v>606681003.73418581</v>
      </c>
      <c r="N1050" s="23">
        <v>630840202.27055442</v>
      </c>
      <c r="O1050" s="23">
        <v>649473415.46630323</v>
      </c>
      <c r="P1050" s="23">
        <v>672914862.40614247</v>
      </c>
      <c r="Q1050" s="23">
        <v>706767299.21005738</v>
      </c>
      <c r="R1050" s="23">
        <v>711672937.31110966</v>
      </c>
      <c r="S1050" s="23">
        <v>761404017.92707539</v>
      </c>
      <c r="T1050" s="23">
        <v>804387816.48174429</v>
      </c>
      <c r="U1050" s="23">
        <v>828357055.13137794</v>
      </c>
      <c r="V1050" s="23">
        <v>847616750.32916021</v>
      </c>
      <c r="W1050" s="23">
        <v>905360774.37009442</v>
      </c>
      <c r="X1050" s="23">
        <v>894744921.63498056</v>
      </c>
      <c r="Y1050" s="23">
        <v>923667838.97817969</v>
      </c>
    </row>
    <row r="1051" spans="1:25" x14ac:dyDescent="0.25">
      <c r="A1051" s="1" t="s">
        <v>411</v>
      </c>
      <c r="B1051" s="1" t="s">
        <v>412</v>
      </c>
      <c r="C1051" s="16"/>
      <c r="D1051" s="22" t="s">
        <v>22</v>
      </c>
      <c r="E1051" s="22"/>
      <c r="F1051" s="23">
        <v>5256840</v>
      </c>
      <c r="G1051" s="23">
        <v>5282231.5</v>
      </c>
      <c r="H1051" s="23">
        <v>5322710</v>
      </c>
      <c r="I1051" s="23">
        <v>5317294.5</v>
      </c>
      <c r="J1051" s="23">
        <v>5335986</v>
      </c>
      <c r="K1051" s="23">
        <v>5357129</v>
      </c>
      <c r="L1051" s="23">
        <v>5401488.5</v>
      </c>
      <c r="M1051" s="23">
        <v>5397175</v>
      </c>
      <c r="N1051" s="23">
        <v>5411519.5</v>
      </c>
      <c r="O1051" s="23">
        <v>5428341.5</v>
      </c>
      <c r="P1051" s="23">
        <v>5472280</v>
      </c>
      <c r="Q1051" s="23">
        <v>5467790.5</v>
      </c>
      <c r="R1051" s="23">
        <v>5490344.5</v>
      </c>
      <c r="S1051" s="23">
        <v>5511422.5</v>
      </c>
      <c r="T1051" s="23">
        <v>5558224.5</v>
      </c>
      <c r="U1051" s="23">
        <v>5556950.5</v>
      </c>
      <c r="V1051" s="23">
        <v>5582560</v>
      </c>
      <c r="W1051" s="23">
        <v>5608710</v>
      </c>
      <c r="X1051" s="23">
        <v>5658390.5</v>
      </c>
      <c r="Y1051" s="23">
        <v>5658666.5</v>
      </c>
    </row>
    <row r="1052" spans="1:25" x14ac:dyDescent="0.25">
      <c r="A1052" s="1" t="s">
        <v>411</v>
      </c>
      <c r="B1052" s="1" t="s">
        <v>412</v>
      </c>
      <c r="C1052" s="16"/>
      <c r="D1052" s="22" t="s">
        <v>23</v>
      </c>
      <c r="E1052" s="22"/>
      <c r="F1052" s="23">
        <v>90.653864615775646</v>
      </c>
      <c r="G1052" s="23">
        <v>91.493024012588208</v>
      </c>
      <c r="H1052" s="23">
        <v>95.638159884939398</v>
      </c>
      <c r="I1052" s="23">
        <v>99.266690592253639</v>
      </c>
      <c r="J1052" s="23">
        <v>100.99506909838567</v>
      </c>
      <c r="K1052" s="23">
        <v>107.1411159800287</v>
      </c>
      <c r="L1052" s="23">
        <v>108.66535655436732</v>
      </c>
      <c r="M1052" s="23">
        <v>112.40713961177576</v>
      </c>
      <c r="N1052" s="23">
        <v>116.57358016922132</v>
      </c>
      <c r="O1052" s="23">
        <v>119.64490728269458</v>
      </c>
      <c r="P1052" s="23">
        <v>122.96791509318648</v>
      </c>
      <c r="Q1052" s="23">
        <v>129.26012787250303</v>
      </c>
      <c r="R1052" s="23">
        <v>129.62263794395955</v>
      </c>
      <c r="S1052" s="23">
        <v>138.15018136008905</v>
      </c>
      <c r="T1052" s="23">
        <v>144.72028189608827</v>
      </c>
      <c r="U1052" s="23">
        <v>149.06684073060899</v>
      </c>
      <c r="V1052" s="23">
        <v>151.83298528437854</v>
      </c>
      <c r="W1052" s="23">
        <v>161.42050032362064</v>
      </c>
      <c r="X1052" s="23">
        <v>158.127107281652</v>
      </c>
      <c r="Y1052" s="23">
        <v>163.23065495699026</v>
      </c>
    </row>
    <row r="1053" spans="1:25" x14ac:dyDescent="0.25">
      <c r="A1053" s="1" t="s">
        <v>411</v>
      </c>
      <c r="B1053" s="1" t="s">
        <v>412</v>
      </c>
      <c r="C1053" s="16"/>
      <c r="D1053" s="22"/>
      <c r="E1053" s="25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</row>
    <row r="1054" spans="1:25" x14ac:dyDescent="0.25">
      <c r="A1054" s="1" t="s">
        <v>411</v>
      </c>
      <c r="B1054" s="1" t="s">
        <v>412</v>
      </c>
      <c r="C1054" s="16"/>
      <c r="D1054" s="22" t="s">
        <v>24</v>
      </c>
      <c r="E1054" s="22" t="s">
        <v>25</v>
      </c>
      <c r="F1054" s="26">
        <v>7157812948.3683395</v>
      </c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</row>
    <row r="1055" spans="1:25" x14ac:dyDescent="0.25">
      <c r="A1055" s="1" t="s">
        <v>411</v>
      </c>
      <c r="B1055" s="1" t="s">
        <v>412</v>
      </c>
      <c r="C1055" s="16"/>
      <c r="D1055" s="28"/>
      <c r="E1055" s="28"/>
      <c r="F1055" s="26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</row>
    <row r="1056" spans="1:25" x14ac:dyDescent="0.25">
      <c r="A1056" s="1" t="s">
        <v>411</v>
      </c>
      <c r="B1056" s="1" t="s">
        <v>412</v>
      </c>
      <c r="C1056" s="29"/>
      <c r="D1056" s="30" t="s">
        <v>26</v>
      </c>
      <c r="E1056" s="31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</row>
    <row r="1057" spans="1:25" x14ac:dyDescent="0.25">
      <c r="A1057" s="1" t="s">
        <v>411</v>
      </c>
      <c r="B1057" s="1" t="s">
        <v>412</v>
      </c>
      <c r="C1057" s="16"/>
      <c r="D1057" s="28"/>
      <c r="E1057" s="28"/>
      <c r="F1057" s="17">
        <v>2022</v>
      </c>
      <c r="G1057" s="17">
        <v>2023</v>
      </c>
      <c r="H1057" s="17">
        <v>2024</v>
      </c>
      <c r="I1057" s="17">
        <v>2025</v>
      </c>
      <c r="J1057" s="17">
        <v>2026</v>
      </c>
      <c r="K1057" s="17">
        <v>2027</v>
      </c>
      <c r="L1057" s="17">
        <v>2028</v>
      </c>
      <c r="M1057" s="17">
        <v>2029</v>
      </c>
      <c r="N1057" s="17">
        <v>2030</v>
      </c>
      <c r="O1057" s="17">
        <v>2031</v>
      </c>
      <c r="P1057" s="17">
        <v>2032</v>
      </c>
      <c r="Q1057" s="17">
        <v>2033</v>
      </c>
      <c r="R1057" s="17">
        <v>2034</v>
      </c>
      <c r="S1057" s="17">
        <v>2035</v>
      </c>
      <c r="T1057" s="17">
        <v>2036</v>
      </c>
      <c r="U1057" s="17">
        <v>2037</v>
      </c>
      <c r="V1057" s="17">
        <v>2038</v>
      </c>
      <c r="W1057" s="17">
        <v>2039</v>
      </c>
      <c r="X1057" s="17">
        <v>2040</v>
      </c>
      <c r="Y1057" s="17">
        <v>2041</v>
      </c>
    </row>
    <row r="1058" spans="1:25" x14ac:dyDescent="0.25">
      <c r="A1058" s="1" t="s">
        <v>411</v>
      </c>
      <c r="B1058" s="1" t="s">
        <v>412</v>
      </c>
      <c r="C1058" s="34"/>
      <c r="D1058" s="22" t="s">
        <v>27</v>
      </c>
      <c r="E1058" s="22" t="s">
        <v>28</v>
      </c>
      <c r="F1058" s="35">
        <v>326216178.89434803</v>
      </c>
      <c r="G1058" s="35">
        <v>319429133.46887839</v>
      </c>
      <c r="H1058" s="35">
        <v>325196496.95758206</v>
      </c>
      <c r="I1058" s="35">
        <v>334876495.51307046</v>
      </c>
      <c r="J1058" s="35">
        <v>344574041.47978693</v>
      </c>
      <c r="K1058" s="35">
        <v>372277278.84008473</v>
      </c>
      <c r="L1058" s="35">
        <v>373718319.97706544</v>
      </c>
      <c r="M1058" s="35">
        <v>382216559.58831155</v>
      </c>
      <c r="N1058" s="35">
        <v>395367290.00935495</v>
      </c>
      <c r="O1058" s="35">
        <v>402852162.76803225</v>
      </c>
      <c r="P1058" s="35">
        <v>416084060.40058136</v>
      </c>
      <c r="Q1058" s="35">
        <v>438222533.69649792</v>
      </c>
      <c r="R1058" s="35">
        <v>431509395.83415544</v>
      </c>
      <c r="S1058" s="35">
        <v>440328228.12044829</v>
      </c>
      <c r="T1058" s="35">
        <v>456112715.40160012</v>
      </c>
      <c r="U1058" s="35">
        <v>464894954.54265714</v>
      </c>
      <c r="V1058" s="35">
        <v>471168043.15731311</v>
      </c>
      <c r="W1058" s="35">
        <v>519195542.37797409</v>
      </c>
      <c r="X1058" s="35">
        <v>501369808.78585285</v>
      </c>
      <c r="Y1058" s="35">
        <v>520026590.73967731</v>
      </c>
    </row>
    <row r="1059" spans="1:25" x14ac:dyDescent="0.25">
      <c r="A1059" s="1" t="s">
        <v>411</v>
      </c>
      <c r="B1059" s="1" t="s">
        <v>412</v>
      </c>
      <c r="C1059" s="16"/>
      <c r="D1059" s="28"/>
      <c r="E1059" s="28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</row>
    <row r="1060" spans="1:25" x14ac:dyDescent="0.25">
      <c r="A1060" s="1" t="s">
        <v>411</v>
      </c>
      <c r="B1060" s="1" t="s">
        <v>412</v>
      </c>
      <c r="C1060" s="16"/>
      <c r="D1060" s="28" t="s">
        <v>29</v>
      </c>
      <c r="E1060" s="16" t="s">
        <v>30</v>
      </c>
      <c r="F1060" s="36" t="s">
        <v>31</v>
      </c>
      <c r="G1060" s="36" t="s">
        <v>31</v>
      </c>
      <c r="H1060" s="36" t="s">
        <v>31</v>
      </c>
      <c r="I1060" s="36" t="s">
        <v>31</v>
      </c>
      <c r="J1060" s="36" t="s">
        <v>31</v>
      </c>
      <c r="K1060" s="36" t="s">
        <v>31</v>
      </c>
      <c r="L1060" s="36" t="s">
        <v>31</v>
      </c>
      <c r="M1060" s="36" t="s">
        <v>31</v>
      </c>
      <c r="N1060" s="36" t="s">
        <v>31</v>
      </c>
      <c r="O1060" s="36" t="s">
        <v>31</v>
      </c>
      <c r="P1060" s="36" t="s">
        <v>31</v>
      </c>
      <c r="Q1060" s="36" t="s">
        <v>31</v>
      </c>
      <c r="R1060" s="36" t="s">
        <v>31</v>
      </c>
      <c r="S1060" s="36" t="s">
        <v>31</v>
      </c>
      <c r="T1060" s="36" t="s">
        <v>31</v>
      </c>
      <c r="U1060" s="36" t="s">
        <v>31</v>
      </c>
      <c r="V1060" s="36" t="s">
        <v>31</v>
      </c>
      <c r="W1060" s="36" t="s">
        <v>31</v>
      </c>
      <c r="X1060" s="36" t="s">
        <v>31</v>
      </c>
      <c r="Y1060" s="36" t="s">
        <v>31</v>
      </c>
    </row>
    <row r="1061" spans="1:25" x14ac:dyDescent="0.25">
      <c r="A1061" s="1" t="s">
        <v>411</v>
      </c>
      <c r="B1061" s="1" t="s">
        <v>412</v>
      </c>
      <c r="C1061" s="16" t="s">
        <v>11</v>
      </c>
      <c r="D1061" s="37" t="s">
        <v>32</v>
      </c>
      <c r="E1061" s="38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</row>
    <row r="1062" spans="1:25" x14ac:dyDescent="0.25">
      <c r="A1062" s="1" t="s">
        <v>411</v>
      </c>
      <c r="B1062" s="1" t="s">
        <v>412</v>
      </c>
      <c r="C1062" s="18">
        <v>1723145466.1125553</v>
      </c>
      <c r="D1062" s="40" t="s">
        <v>33</v>
      </c>
      <c r="E1062" s="40" t="s">
        <v>34</v>
      </c>
      <c r="F1062" s="39">
        <v>135649587.890625</v>
      </c>
      <c r="G1062" s="39">
        <v>121770405.2734375</v>
      </c>
      <c r="H1062" s="39">
        <v>127112175.78125</v>
      </c>
      <c r="I1062" s="39">
        <v>129796531.25</v>
      </c>
      <c r="J1062" s="39">
        <v>135016595.703125</v>
      </c>
      <c r="K1062" s="39">
        <v>140235902.34375</v>
      </c>
      <c r="L1062" s="39">
        <v>148454667.96875</v>
      </c>
      <c r="M1062" s="39">
        <v>151505007.8125</v>
      </c>
      <c r="N1062" s="39">
        <v>155471115.234375</v>
      </c>
      <c r="O1062" s="39">
        <v>156427806.640625</v>
      </c>
      <c r="P1062" s="39">
        <v>161818329.1015625</v>
      </c>
      <c r="Q1062" s="39">
        <v>165715132.8125</v>
      </c>
      <c r="R1062" s="39">
        <v>173020590.8203125</v>
      </c>
      <c r="S1062" s="39">
        <v>171163984.375</v>
      </c>
      <c r="T1062" s="39">
        <v>176697425.78125</v>
      </c>
      <c r="U1062" s="39">
        <v>177336181.640625</v>
      </c>
      <c r="V1062" s="39">
        <v>181155930.6640625</v>
      </c>
      <c r="W1062" s="39">
        <v>193000359.375</v>
      </c>
      <c r="X1062" s="39">
        <v>201720042.96875</v>
      </c>
      <c r="Y1062" s="39">
        <v>212383794.31152344</v>
      </c>
    </row>
    <row r="1063" spans="1:25" x14ac:dyDescent="0.25">
      <c r="A1063" s="1" t="s">
        <v>411</v>
      </c>
      <c r="B1063" s="1" t="s">
        <v>412</v>
      </c>
      <c r="C1063" s="18">
        <v>1862742704.3866744</v>
      </c>
      <c r="D1063" s="41" t="s">
        <v>35</v>
      </c>
      <c r="E1063" s="40" t="s">
        <v>36</v>
      </c>
      <c r="F1063" s="39">
        <v>133649125</v>
      </c>
      <c r="G1063" s="39">
        <v>128934859.375</v>
      </c>
      <c r="H1063" s="39">
        <v>126033851.5625</v>
      </c>
      <c r="I1063" s="39">
        <v>136893218.75</v>
      </c>
      <c r="J1063" s="39">
        <v>140167187.5</v>
      </c>
      <c r="K1063" s="39">
        <v>142916312.5</v>
      </c>
      <c r="L1063" s="39">
        <v>149583296.875</v>
      </c>
      <c r="M1063" s="39">
        <v>150788406.25</v>
      </c>
      <c r="N1063" s="39">
        <v>155865781.25</v>
      </c>
      <c r="O1063" s="39">
        <v>168065578.125</v>
      </c>
      <c r="P1063" s="39">
        <v>167461437.5</v>
      </c>
      <c r="Q1063" s="39">
        <v>164921125</v>
      </c>
      <c r="R1063" s="39">
        <v>178741531.25</v>
      </c>
      <c r="S1063" s="39">
        <v>201922812.5</v>
      </c>
      <c r="T1063" s="39">
        <v>215330734.375</v>
      </c>
      <c r="U1063" s="39">
        <v>227059796.875</v>
      </c>
      <c r="V1063" s="39">
        <v>227242515.625</v>
      </c>
      <c r="W1063" s="39">
        <v>232037328.125</v>
      </c>
      <c r="X1063" s="39">
        <v>260548156.25</v>
      </c>
      <c r="Y1063" s="39">
        <v>266769156.25</v>
      </c>
    </row>
    <row r="1064" spans="1:25" x14ac:dyDescent="0.25">
      <c r="A1064" s="1" t="s">
        <v>411</v>
      </c>
      <c r="B1064" s="1" t="s">
        <v>412</v>
      </c>
      <c r="C1064" s="18">
        <v>-411971458.91857129</v>
      </c>
      <c r="D1064" s="41" t="s">
        <v>37</v>
      </c>
      <c r="E1064" s="40" t="s">
        <v>38</v>
      </c>
      <c r="F1064" s="42">
        <v>-34543517.578125</v>
      </c>
      <c r="G1064" s="42">
        <v>-44591008.7890625</v>
      </c>
      <c r="H1064" s="42">
        <v>-36666492.1875</v>
      </c>
      <c r="I1064" s="42">
        <v>-48496214.84375</v>
      </c>
      <c r="J1064" s="42">
        <v>-34068599.609375</v>
      </c>
      <c r="K1064" s="42">
        <v>-31943179.6875</v>
      </c>
      <c r="L1064" s="42">
        <v>-29635945.3125</v>
      </c>
      <c r="M1064" s="42">
        <v>-15889349.609375</v>
      </c>
      <c r="N1064" s="42">
        <v>-16479673.828125</v>
      </c>
      <c r="O1064" s="42">
        <v>-26063853.515625</v>
      </c>
      <c r="P1064" s="42">
        <v>-20193300.78125</v>
      </c>
      <c r="Q1064" s="42">
        <v>-13786117.1875</v>
      </c>
      <c r="R1064" s="42">
        <v>-20342296.875</v>
      </c>
      <c r="S1064" s="42">
        <v>-45448339.84375</v>
      </c>
      <c r="T1064" s="42">
        <v>-53383941.40625</v>
      </c>
      <c r="U1064" s="42">
        <v>-63977730.46875</v>
      </c>
      <c r="V1064" s="42">
        <v>-60353507.8125</v>
      </c>
      <c r="W1064" s="42">
        <v>-53224906.25</v>
      </c>
      <c r="X1064" s="42">
        <v>-68891921.875</v>
      </c>
      <c r="Y1064" s="42">
        <v>-56247367.1875</v>
      </c>
    </row>
    <row r="1065" spans="1:25" x14ac:dyDescent="0.25">
      <c r="A1065" s="1" t="s">
        <v>411</v>
      </c>
      <c r="B1065" s="1" t="s">
        <v>412</v>
      </c>
      <c r="C1065" s="18">
        <v>316727496.946729</v>
      </c>
      <c r="D1065" s="43" t="s">
        <v>39</v>
      </c>
      <c r="E1065" s="40" t="s">
        <v>40</v>
      </c>
      <c r="F1065" s="39">
        <v>24179779.296875</v>
      </c>
      <c r="G1065" s="39">
        <v>15762569.3359375</v>
      </c>
      <c r="H1065" s="39">
        <v>18531195.3125</v>
      </c>
      <c r="I1065" s="39">
        <v>17145503.90625</v>
      </c>
      <c r="J1065" s="39">
        <v>22029541.015625</v>
      </c>
      <c r="K1065" s="39">
        <v>22943667.96875</v>
      </c>
      <c r="L1065" s="39">
        <v>24933425.78125</v>
      </c>
      <c r="M1065" s="39">
        <v>30689646.484375</v>
      </c>
      <c r="N1065" s="39">
        <v>28988583.984375</v>
      </c>
      <c r="O1065" s="39">
        <v>28935658.203125</v>
      </c>
      <c r="P1065" s="39">
        <v>32624281.25</v>
      </c>
      <c r="Q1065" s="39">
        <v>35571808.59375</v>
      </c>
      <c r="R1065" s="39">
        <v>36098312.5</v>
      </c>
      <c r="S1065" s="39">
        <v>36113074.21875</v>
      </c>
      <c r="T1065" s="39">
        <v>32797269.53125</v>
      </c>
      <c r="U1065" s="39">
        <v>31923433.59375</v>
      </c>
      <c r="V1065" s="39">
        <v>34434484.375</v>
      </c>
      <c r="W1065" s="39">
        <v>48980484.375</v>
      </c>
      <c r="X1065" s="39">
        <v>46659445.3125</v>
      </c>
      <c r="Y1065" s="39">
        <v>50816328.125</v>
      </c>
    </row>
    <row r="1066" spans="1:25" x14ac:dyDescent="0.25">
      <c r="A1066" s="1" t="s">
        <v>411</v>
      </c>
      <c r="B1066" s="1" t="s">
        <v>412</v>
      </c>
      <c r="C1066" s="18">
        <v>-728698955.86530018</v>
      </c>
      <c r="D1066" s="43" t="s">
        <v>41</v>
      </c>
      <c r="E1066" s="40" t="s">
        <v>42</v>
      </c>
      <c r="F1066" s="39">
        <v>-58723296.875</v>
      </c>
      <c r="G1066" s="39">
        <v>-60353578.125</v>
      </c>
      <c r="H1066" s="39">
        <v>-55197687.5</v>
      </c>
      <c r="I1066" s="39">
        <v>-65641718.75</v>
      </c>
      <c r="J1066" s="39">
        <v>-56098140.625</v>
      </c>
      <c r="K1066" s="39">
        <v>-54886847.65625</v>
      </c>
      <c r="L1066" s="39">
        <v>-54569371.09375</v>
      </c>
      <c r="M1066" s="39">
        <v>-46578996.09375</v>
      </c>
      <c r="N1066" s="39">
        <v>-45468257.8125</v>
      </c>
      <c r="O1066" s="39">
        <v>-54999511.71875</v>
      </c>
      <c r="P1066" s="39">
        <v>-52817582.03125</v>
      </c>
      <c r="Q1066" s="39">
        <v>-49357925.78125</v>
      </c>
      <c r="R1066" s="39">
        <v>-56440609.375</v>
      </c>
      <c r="S1066" s="39">
        <v>-81561414.0625</v>
      </c>
      <c r="T1066" s="39">
        <v>-86181210.9375</v>
      </c>
      <c r="U1066" s="39">
        <v>-95901164.0625</v>
      </c>
      <c r="V1066" s="39">
        <v>-94787992.1875</v>
      </c>
      <c r="W1066" s="39">
        <v>-102205390.625</v>
      </c>
      <c r="X1066" s="39">
        <v>-115551367.1875</v>
      </c>
      <c r="Y1066" s="39">
        <v>-107063695.3125</v>
      </c>
    </row>
    <row r="1067" spans="1:25" x14ac:dyDescent="0.25">
      <c r="A1067" s="1" t="s">
        <v>411</v>
      </c>
      <c r="B1067" s="1" t="s">
        <v>412</v>
      </c>
      <c r="C1067" s="18">
        <v>272374220.64445204</v>
      </c>
      <c r="D1067" s="41" t="s">
        <v>43</v>
      </c>
      <c r="E1067" s="40" t="s">
        <v>44</v>
      </c>
      <c r="F1067" s="39">
        <v>36543980.46875</v>
      </c>
      <c r="G1067" s="39">
        <v>37426554.6875</v>
      </c>
      <c r="H1067" s="39">
        <v>37744816.40625</v>
      </c>
      <c r="I1067" s="39">
        <v>41399527.34375</v>
      </c>
      <c r="J1067" s="39">
        <v>28918007.8125</v>
      </c>
      <c r="K1067" s="39">
        <v>29262769.53125</v>
      </c>
      <c r="L1067" s="39">
        <v>28507316.40625</v>
      </c>
      <c r="M1067" s="39">
        <v>16605951.171875</v>
      </c>
      <c r="N1067" s="39">
        <v>16085007.8125</v>
      </c>
      <c r="O1067" s="39">
        <v>14426082.03125</v>
      </c>
      <c r="P1067" s="39">
        <v>14550192.3828125</v>
      </c>
      <c r="Q1067" s="39">
        <v>14580125</v>
      </c>
      <c r="R1067" s="39">
        <v>14621356.4453125</v>
      </c>
      <c r="S1067" s="39">
        <v>14689511.71875</v>
      </c>
      <c r="T1067" s="39">
        <v>14750632.8125</v>
      </c>
      <c r="U1067" s="39">
        <v>14254115.234375</v>
      </c>
      <c r="V1067" s="39">
        <v>14266922.8515625</v>
      </c>
      <c r="W1067" s="39">
        <v>14187937.5</v>
      </c>
      <c r="X1067" s="39">
        <v>10063808.59375</v>
      </c>
      <c r="Y1067" s="39">
        <v>1862005.2490234375</v>
      </c>
    </row>
    <row r="1068" spans="1:25" x14ac:dyDescent="0.25">
      <c r="A1068" s="1" t="s">
        <v>411</v>
      </c>
      <c r="B1068" s="1" t="s">
        <v>412</v>
      </c>
      <c r="C1068" s="18">
        <v>0</v>
      </c>
      <c r="D1068" s="41" t="s">
        <v>45</v>
      </c>
      <c r="E1068" s="40" t="s">
        <v>45</v>
      </c>
      <c r="F1068" s="39">
        <v>0</v>
      </c>
      <c r="G1068" s="39">
        <v>0</v>
      </c>
      <c r="H1068" s="39">
        <v>0</v>
      </c>
      <c r="I1068" s="39">
        <v>0</v>
      </c>
      <c r="J1068" s="39">
        <v>0</v>
      </c>
      <c r="K1068" s="39">
        <v>0</v>
      </c>
      <c r="L1068" s="39">
        <v>0</v>
      </c>
      <c r="M1068" s="39">
        <v>0</v>
      </c>
      <c r="N1068" s="39">
        <v>0</v>
      </c>
      <c r="O1068" s="39">
        <v>0</v>
      </c>
      <c r="P1068" s="39">
        <v>0</v>
      </c>
      <c r="Q1068" s="39">
        <v>0</v>
      </c>
      <c r="R1068" s="39">
        <v>0</v>
      </c>
      <c r="S1068" s="39">
        <v>0</v>
      </c>
      <c r="T1068" s="39">
        <v>0</v>
      </c>
      <c r="U1068" s="39">
        <v>0</v>
      </c>
      <c r="V1068" s="39">
        <v>0</v>
      </c>
      <c r="W1068" s="39">
        <v>0</v>
      </c>
      <c r="X1068" s="39">
        <v>0</v>
      </c>
      <c r="Y1068" s="39">
        <v>0</v>
      </c>
    </row>
    <row r="1069" spans="1:25" x14ac:dyDescent="0.25">
      <c r="A1069" s="1" t="s">
        <v>411</v>
      </c>
      <c r="B1069" s="1" t="s">
        <v>412</v>
      </c>
      <c r="C1069" s="18">
        <v>0</v>
      </c>
      <c r="D1069" s="44" t="s">
        <v>46</v>
      </c>
      <c r="E1069" s="45" t="s">
        <v>47</v>
      </c>
      <c r="F1069" s="46">
        <v>0</v>
      </c>
      <c r="G1069" s="46">
        <v>0</v>
      </c>
      <c r="H1069" s="46">
        <v>0</v>
      </c>
      <c r="I1069" s="46">
        <v>0</v>
      </c>
      <c r="J1069" s="46">
        <v>0</v>
      </c>
      <c r="K1069" s="46">
        <v>0</v>
      </c>
      <c r="L1069" s="46">
        <v>0</v>
      </c>
      <c r="M1069" s="46">
        <v>0</v>
      </c>
      <c r="N1069" s="46">
        <v>0</v>
      </c>
      <c r="O1069" s="46">
        <v>0</v>
      </c>
      <c r="P1069" s="46">
        <v>0</v>
      </c>
      <c r="Q1069" s="46">
        <v>0</v>
      </c>
      <c r="R1069" s="46">
        <v>0</v>
      </c>
      <c r="S1069" s="46">
        <v>0</v>
      </c>
      <c r="T1069" s="46">
        <v>0</v>
      </c>
      <c r="U1069" s="46">
        <v>0</v>
      </c>
      <c r="V1069" s="46">
        <v>0</v>
      </c>
      <c r="W1069" s="46">
        <v>0</v>
      </c>
      <c r="X1069" s="46">
        <v>0</v>
      </c>
      <c r="Y1069" s="46">
        <v>0</v>
      </c>
    </row>
    <row r="1070" spans="1:25" x14ac:dyDescent="0.25">
      <c r="A1070" s="1" t="s">
        <v>411</v>
      </c>
      <c r="B1070" s="1" t="s">
        <v>412</v>
      </c>
      <c r="C1070" s="18">
        <v>0</v>
      </c>
      <c r="D1070" s="37" t="s">
        <v>48</v>
      </c>
      <c r="E1070" s="40"/>
      <c r="F1070" s="47"/>
      <c r="G1070" s="47"/>
      <c r="H1070" s="47"/>
      <c r="I1070" s="47"/>
      <c r="J1070" s="48"/>
      <c r="K1070" s="47"/>
      <c r="L1070" s="47"/>
      <c r="M1070" s="4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</row>
    <row r="1071" spans="1:25" x14ac:dyDescent="0.25">
      <c r="A1071" s="1" t="s">
        <v>411</v>
      </c>
      <c r="B1071" s="1" t="s">
        <v>412</v>
      </c>
      <c r="C1071" s="18">
        <v>543703375.21999884</v>
      </c>
      <c r="D1071" s="40" t="s">
        <v>49</v>
      </c>
      <c r="E1071" s="40" t="s">
        <v>50</v>
      </c>
      <c r="F1071" s="39">
        <v>42637349.93130891</v>
      </c>
      <c r="G1071" s="39">
        <v>38186790.952150553</v>
      </c>
      <c r="H1071" s="39">
        <v>37973890.152393401</v>
      </c>
      <c r="I1071" s="39">
        <v>40826729.454794221</v>
      </c>
      <c r="J1071" s="39">
        <v>39752424.186138682</v>
      </c>
      <c r="K1071" s="39">
        <v>56772549.772124425</v>
      </c>
      <c r="L1071" s="39">
        <v>44175966.957761496</v>
      </c>
      <c r="M1071" s="39">
        <v>43699328.318462037</v>
      </c>
      <c r="N1071" s="39">
        <v>46851733.838886827</v>
      </c>
      <c r="O1071" s="39">
        <v>49234291.081802316</v>
      </c>
      <c r="P1071" s="39">
        <v>52826851.788464658</v>
      </c>
      <c r="Q1071" s="39">
        <v>66713946.249364585</v>
      </c>
      <c r="R1071" s="39">
        <v>48232380.233274572</v>
      </c>
      <c r="S1071" s="39">
        <v>50347206.074859351</v>
      </c>
      <c r="T1071" s="39">
        <v>55697725.426667713</v>
      </c>
      <c r="U1071" s="39">
        <v>57534392.894120075</v>
      </c>
      <c r="V1071" s="39">
        <v>54850244.899944864</v>
      </c>
      <c r="W1071" s="39">
        <v>74777108.685376704</v>
      </c>
      <c r="X1071" s="39">
        <v>53822863.558583766</v>
      </c>
      <c r="Y1071" s="39">
        <v>55386652.188660905</v>
      </c>
    </row>
    <row r="1072" spans="1:25" x14ac:dyDescent="0.25">
      <c r="A1072" s="1" t="s">
        <v>411</v>
      </c>
      <c r="B1072" s="1" t="s">
        <v>412</v>
      </c>
      <c r="C1072" s="18">
        <v>249948836.66501725</v>
      </c>
      <c r="D1072" s="40" t="s">
        <v>51</v>
      </c>
      <c r="E1072" s="40" t="s">
        <v>52</v>
      </c>
      <c r="F1072" s="39">
        <v>14926564.300000001</v>
      </c>
      <c r="G1072" s="39">
        <v>15725217.379999999</v>
      </c>
      <c r="H1072" s="39">
        <v>16650937.659999996</v>
      </c>
      <c r="I1072" s="39">
        <v>17576657.939999998</v>
      </c>
      <c r="J1072" s="39">
        <v>19334370.699999999</v>
      </c>
      <c r="K1072" s="39">
        <v>21088724.369999997</v>
      </c>
      <c r="L1072" s="39">
        <v>22846437.130000003</v>
      </c>
      <c r="M1072" s="39">
        <v>24604149.890000001</v>
      </c>
      <c r="N1072" s="39">
        <v>26361862.649999999</v>
      </c>
      <c r="O1072" s="39">
        <v>26361862.649999999</v>
      </c>
      <c r="P1072" s="39">
        <v>26361862.649999999</v>
      </c>
      <c r="Q1072" s="39">
        <v>26361862.649999999</v>
      </c>
      <c r="R1072" s="39">
        <v>26361862.649999999</v>
      </c>
      <c r="S1072" s="39">
        <v>26361862.649999999</v>
      </c>
      <c r="T1072" s="39">
        <v>26361862.649999999</v>
      </c>
      <c r="U1072" s="39">
        <v>26361862.649999999</v>
      </c>
      <c r="V1072" s="39">
        <v>26361862.649999999</v>
      </c>
      <c r="W1072" s="39">
        <v>26361862.649999999</v>
      </c>
      <c r="X1072" s="39">
        <v>26361862.649999999</v>
      </c>
      <c r="Y1072" s="39">
        <v>26361862.649999999</v>
      </c>
    </row>
    <row r="1073" spans="1:25" x14ac:dyDescent="0.25">
      <c r="A1073" s="1" t="s">
        <v>411</v>
      </c>
      <c r="B1073" s="1" t="s">
        <v>412</v>
      </c>
      <c r="C1073" s="18">
        <v>4025702.2470331443</v>
      </c>
      <c r="D1073" s="40" t="s">
        <v>53</v>
      </c>
      <c r="E1073" s="40" t="s">
        <v>54</v>
      </c>
      <c r="F1073" s="39">
        <v>0</v>
      </c>
      <c r="G1073" s="39">
        <v>0</v>
      </c>
      <c r="H1073" s="39">
        <v>0</v>
      </c>
      <c r="I1073" s="39">
        <v>150000</v>
      </c>
      <c r="J1073" s="39">
        <v>250000</v>
      </c>
      <c r="K1073" s="39">
        <v>0</v>
      </c>
      <c r="L1073" s="39">
        <v>0</v>
      </c>
      <c r="M1073" s="39">
        <v>0</v>
      </c>
      <c r="N1073" s="39">
        <v>0</v>
      </c>
      <c r="O1073" s="39">
        <v>0</v>
      </c>
      <c r="P1073" s="39">
        <v>0</v>
      </c>
      <c r="Q1073" s="39">
        <v>0</v>
      </c>
      <c r="R1073" s="39">
        <v>0</v>
      </c>
      <c r="S1073" s="39">
        <v>0</v>
      </c>
      <c r="T1073" s="39">
        <v>0</v>
      </c>
      <c r="U1073" s="39">
        <v>0</v>
      </c>
      <c r="V1073" s="39">
        <v>0</v>
      </c>
      <c r="W1073" s="39">
        <v>11000000</v>
      </c>
      <c r="X1073" s="39">
        <v>0</v>
      </c>
      <c r="Y1073" s="39">
        <v>0</v>
      </c>
    </row>
    <row r="1074" spans="1:25" x14ac:dyDescent="0.25">
      <c r="A1074" s="1" t="s">
        <v>411</v>
      </c>
      <c r="B1074" s="1" t="s">
        <v>412</v>
      </c>
      <c r="C1074" s="18">
        <v>1819869787.6253159</v>
      </c>
      <c r="D1074" s="49" t="s">
        <v>55</v>
      </c>
      <c r="E1074" s="45" t="s">
        <v>56</v>
      </c>
      <c r="F1074" s="46">
        <v>129769067.67241405</v>
      </c>
      <c r="G1074" s="46">
        <v>140338250.52559036</v>
      </c>
      <c r="H1074" s="46">
        <v>139870884.27952498</v>
      </c>
      <c r="I1074" s="46">
        <v>142751113.29282171</v>
      </c>
      <c r="J1074" s="46">
        <v>146150215.08277074</v>
      </c>
      <c r="K1074" s="46">
        <v>149803970.45984</v>
      </c>
      <c r="L1074" s="46">
        <v>153549069.72133601</v>
      </c>
      <c r="M1074" s="46">
        <v>157387796.46436936</v>
      </c>
      <c r="N1074" s="46">
        <v>161322491.37597859</v>
      </c>
      <c r="O1074" s="46">
        <v>165355553.66037804</v>
      </c>
      <c r="P1074" s="46">
        <v>169489442.50188747</v>
      </c>
      <c r="Q1074" s="46">
        <v>173726678.56443465</v>
      </c>
      <c r="R1074" s="46">
        <v>178069845.5285455</v>
      </c>
      <c r="S1074" s="46">
        <v>182521591.66675913</v>
      </c>
      <c r="T1074" s="46">
        <v>187084631.45842808</v>
      </c>
      <c r="U1074" s="46">
        <v>191761747.24488878</v>
      </c>
      <c r="V1074" s="46">
        <v>196555790.926011</v>
      </c>
      <c r="W1074" s="46">
        <v>201469685.69916123</v>
      </c>
      <c r="X1074" s="46">
        <v>206506427.84164026</v>
      </c>
      <c r="Y1074" s="46">
        <v>212701620.67688948</v>
      </c>
    </row>
    <row r="1075" spans="1:25" x14ac:dyDescent="0.25">
      <c r="A1075" s="1" t="s">
        <v>411</v>
      </c>
      <c r="B1075" s="1" t="s">
        <v>412</v>
      </c>
      <c r="C1075" s="18">
        <v>108080591.72049905</v>
      </c>
      <c r="D1075" s="22" t="s">
        <v>57</v>
      </c>
      <c r="E1075" s="22" t="s">
        <v>58</v>
      </c>
      <c r="F1075" s="27">
        <v>3233609.0999999996</v>
      </c>
      <c r="G1075" s="27">
        <v>3408469.3376999986</v>
      </c>
      <c r="H1075" s="27">
        <v>3588609.0844136984</v>
      </c>
      <c r="I1075" s="27">
        <v>3775463.5754545364</v>
      </c>
      <c r="J1075" s="27">
        <v>4070435.8077525622</v>
      </c>
      <c r="K1075" s="27">
        <v>4376131.8943703305</v>
      </c>
      <c r="L1075" s="27">
        <v>4692178.1992179025</v>
      </c>
      <c r="M1075" s="27">
        <v>5020277.1029801331</v>
      </c>
      <c r="N1075" s="27">
        <v>5360086.9101145221</v>
      </c>
      <c r="O1075" s="27">
        <v>5472648.7352269264</v>
      </c>
      <c r="P1075" s="27">
        <v>5587574.3586666919</v>
      </c>
      <c r="Q1075" s="27">
        <v>5704913.4201986911</v>
      </c>
      <c r="R1075" s="27">
        <v>5824716.602022863</v>
      </c>
      <c r="S1075" s="27">
        <v>23788142.602661371</v>
      </c>
      <c r="T1075" s="27">
        <v>24287693.59731726</v>
      </c>
      <c r="U1075" s="27">
        <v>27897452.058218531</v>
      </c>
      <c r="V1075" s="27">
        <v>28483298.551441118</v>
      </c>
      <c r="W1075" s="27">
        <v>29081447.821021378</v>
      </c>
      <c r="X1075" s="27">
        <v>29692158.225262828</v>
      </c>
      <c r="Y1075" s="27">
        <v>30315693.54799334</v>
      </c>
    </row>
    <row r="1076" spans="1:25" x14ac:dyDescent="0.25">
      <c r="A1076" s="1" t="s">
        <v>411</v>
      </c>
      <c r="B1076" s="1" t="s">
        <v>412</v>
      </c>
      <c r="C1076" s="50" t="s">
        <v>59</v>
      </c>
      <c r="D1076" s="43" t="s">
        <v>60</v>
      </c>
      <c r="E1076" s="40"/>
      <c r="F1076" s="39">
        <v>0</v>
      </c>
      <c r="G1076" s="39">
        <v>0</v>
      </c>
      <c r="H1076" s="39">
        <v>0</v>
      </c>
      <c r="I1076" s="39">
        <v>0</v>
      </c>
      <c r="J1076" s="39">
        <v>0</v>
      </c>
      <c r="K1076" s="39">
        <v>0</v>
      </c>
      <c r="L1076" s="39">
        <v>0</v>
      </c>
      <c r="M1076" s="39">
        <v>0</v>
      </c>
      <c r="N1076" s="39">
        <v>0</v>
      </c>
      <c r="O1076" s="39">
        <v>0</v>
      </c>
      <c r="P1076" s="39">
        <v>0</v>
      </c>
      <c r="Q1076" s="39">
        <v>0</v>
      </c>
      <c r="R1076" s="39">
        <v>0</v>
      </c>
      <c r="S1076" s="39">
        <v>0</v>
      </c>
      <c r="T1076" s="39">
        <v>0</v>
      </c>
      <c r="U1076" s="39">
        <v>0</v>
      </c>
      <c r="V1076" s="39">
        <v>0</v>
      </c>
      <c r="W1076" s="39">
        <v>0</v>
      </c>
      <c r="X1076" s="39">
        <v>0</v>
      </c>
      <c r="Y1076" s="39">
        <v>0</v>
      </c>
    </row>
    <row r="1077" spans="1:25" x14ac:dyDescent="0.25">
      <c r="A1077" s="1" t="s">
        <v>411</v>
      </c>
      <c r="B1077" s="1" t="s">
        <v>412</v>
      </c>
      <c r="C1077" s="50" t="s">
        <v>61</v>
      </c>
      <c r="D1077" s="43" t="s">
        <v>62</v>
      </c>
      <c r="E1077" s="40"/>
      <c r="F1077" s="39">
        <v>0</v>
      </c>
      <c r="G1077" s="39">
        <v>0</v>
      </c>
      <c r="H1077" s="39">
        <v>0</v>
      </c>
      <c r="I1077" s="39">
        <v>0</v>
      </c>
      <c r="J1077" s="39">
        <v>0</v>
      </c>
      <c r="K1077" s="39">
        <v>0</v>
      </c>
      <c r="L1077" s="39">
        <v>0</v>
      </c>
      <c r="M1077" s="39">
        <v>0</v>
      </c>
      <c r="N1077" s="39">
        <v>0</v>
      </c>
      <c r="O1077" s="39">
        <v>0</v>
      </c>
      <c r="P1077" s="39">
        <v>0</v>
      </c>
      <c r="Q1077" s="39">
        <v>0</v>
      </c>
      <c r="R1077" s="39">
        <v>0</v>
      </c>
      <c r="S1077" s="39">
        <v>0</v>
      </c>
      <c r="T1077" s="39">
        <v>0</v>
      </c>
      <c r="U1077" s="39">
        <v>0</v>
      </c>
      <c r="V1077" s="39">
        <v>0</v>
      </c>
      <c r="W1077" s="39">
        <v>0</v>
      </c>
      <c r="X1077" s="39">
        <v>0</v>
      </c>
      <c r="Y1077" s="39">
        <v>0</v>
      </c>
    </row>
    <row r="1078" spans="1:25" x14ac:dyDescent="0.25">
      <c r="A1078" s="1" t="s">
        <v>411</v>
      </c>
      <c r="B1078" s="1" t="s">
        <v>412</v>
      </c>
      <c r="C1078" s="50" t="s">
        <v>63</v>
      </c>
      <c r="D1078" s="43" t="s">
        <v>64</v>
      </c>
      <c r="E1078" s="40"/>
      <c r="F1078" s="39">
        <v>0</v>
      </c>
      <c r="G1078" s="39">
        <v>0</v>
      </c>
      <c r="H1078" s="39">
        <v>0</v>
      </c>
      <c r="I1078" s="39">
        <v>0</v>
      </c>
      <c r="J1078" s="39">
        <v>0</v>
      </c>
      <c r="K1078" s="39">
        <v>0</v>
      </c>
      <c r="L1078" s="39">
        <v>0</v>
      </c>
      <c r="M1078" s="39">
        <v>0</v>
      </c>
      <c r="N1078" s="39">
        <v>0</v>
      </c>
      <c r="O1078" s="39">
        <v>0</v>
      </c>
      <c r="P1078" s="39">
        <v>0</v>
      </c>
      <c r="Q1078" s="39">
        <v>0</v>
      </c>
      <c r="R1078" s="39">
        <v>0</v>
      </c>
      <c r="S1078" s="39">
        <v>0</v>
      </c>
      <c r="T1078" s="39">
        <v>0</v>
      </c>
      <c r="U1078" s="39">
        <v>0</v>
      </c>
      <c r="V1078" s="39">
        <v>0</v>
      </c>
      <c r="W1078" s="39">
        <v>0</v>
      </c>
      <c r="X1078" s="39">
        <v>0</v>
      </c>
      <c r="Y1078" s="39">
        <v>0</v>
      </c>
    </row>
    <row r="1079" spans="1:25" x14ac:dyDescent="0.25">
      <c r="A1079" s="1" t="s">
        <v>411</v>
      </c>
      <c r="B1079" s="1" t="s">
        <v>412</v>
      </c>
      <c r="C1079" s="50" t="s">
        <v>65</v>
      </c>
      <c r="D1079" s="43" t="s">
        <v>66</v>
      </c>
      <c r="E1079" s="40"/>
      <c r="F1079" s="39">
        <v>3233609.0999999996</v>
      </c>
      <c r="G1079" s="39">
        <v>3408469.3376999986</v>
      </c>
      <c r="H1079" s="39">
        <v>3588609.0844136984</v>
      </c>
      <c r="I1079" s="39">
        <v>3775463.5754545364</v>
      </c>
      <c r="J1079" s="39">
        <v>4070435.8077525622</v>
      </c>
      <c r="K1079" s="39">
        <v>4376131.8943703305</v>
      </c>
      <c r="L1079" s="39">
        <v>4692178.1992179025</v>
      </c>
      <c r="M1079" s="39">
        <v>5020277.1029801331</v>
      </c>
      <c r="N1079" s="39">
        <v>5360086.9101145221</v>
      </c>
      <c r="O1079" s="39">
        <v>5472648.7352269264</v>
      </c>
      <c r="P1079" s="39">
        <v>5587574.3586666919</v>
      </c>
      <c r="Q1079" s="39">
        <v>5704913.4201986911</v>
      </c>
      <c r="R1079" s="39">
        <v>5824716.602022863</v>
      </c>
      <c r="S1079" s="39">
        <v>11894071.301330686</v>
      </c>
      <c r="T1079" s="39">
        <v>12143846.79865863</v>
      </c>
      <c r="U1079" s="39">
        <v>15498584.476788074</v>
      </c>
      <c r="V1079" s="39">
        <v>15824054.750800621</v>
      </c>
      <c r="W1079" s="39">
        <v>16156359.900567433</v>
      </c>
      <c r="X1079" s="39">
        <v>16495643.458479349</v>
      </c>
      <c r="Y1079" s="39">
        <v>16842051.971107412</v>
      </c>
    </row>
    <row r="1080" spans="1:25" x14ac:dyDescent="0.25">
      <c r="A1080" s="1" t="s">
        <v>411</v>
      </c>
      <c r="B1080" s="1" t="s">
        <v>412</v>
      </c>
      <c r="C1080" s="50" t="s">
        <v>67</v>
      </c>
      <c r="D1080" s="43" t="s">
        <v>68</v>
      </c>
      <c r="E1080" s="40"/>
      <c r="F1080" s="39">
        <v>0</v>
      </c>
      <c r="G1080" s="39">
        <v>0</v>
      </c>
      <c r="H1080" s="39">
        <v>0</v>
      </c>
      <c r="I1080" s="39">
        <v>0</v>
      </c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0</v>
      </c>
      <c r="Q1080" s="39">
        <v>0</v>
      </c>
      <c r="R1080" s="39">
        <v>0</v>
      </c>
      <c r="S1080" s="39">
        <v>0</v>
      </c>
      <c r="T1080" s="39">
        <v>0</v>
      </c>
      <c r="U1080" s="39">
        <v>0</v>
      </c>
      <c r="V1080" s="39">
        <v>0</v>
      </c>
      <c r="W1080" s="39">
        <v>0</v>
      </c>
      <c r="X1080" s="39">
        <v>0</v>
      </c>
      <c r="Y1080" s="39">
        <v>0</v>
      </c>
    </row>
    <row r="1081" spans="1:25" x14ac:dyDescent="0.25">
      <c r="A1081" s="1" t="s">
        <v>411</v>
      </c>
      <c r="B1081" s="1" t="s">
        <v>412</v>
      </c>
      <c r="C1081" s="50" t="s">
        <v>69</v>
      </c>
      <c r="D1081" s="43" t="s">
        <v>70</v>
      </c>
      <c r="E1081" s="40"/>
      <c r="F1081" s="39">
        <v>0</v>
      </c>
      <c r="G1081" s="39">
        <v>0</v>
      </c>
      <c r="H1081" s="39">
        <v>0</v>
      </c>
      <c r="I1081" s="39">
        <v>0</v>
      </c>
      <c r="J1081" s="39">
        <v>0</v>
      </c>
      <c r="K1081" s="39">
        <v>0</v>
      </c>
      <c r="L1081" s="39">
        <v>0</v>
      </c>
      <c r="M1081" s="39">
        <v>0</v>
      </c>
      <c r="N1081" s="39">
        <v>0</v>
      </c>
      <c r="O1081" s="39">
        <v>0</v>
      </c>
      <c r="P1081" s="39">
        <v>0</v>
      </c>
      <c r="Q1081" s="39">
        <v>0</v>
      </c>
      <c r="R1081" s="39">
        <v>0</v>
      </c>
      <c r="S1081" s="39">
        <v>0</v>
      </c>
      <c r="T1081" s="39">
        <v>0</v>
      </c>
      <c r="U1081" s="39">
        <v>0</v>
      </c>
      <c r="V1081" s="39">
        <v>0</v>
      </c>
      <c r="W1081" s="39">
        <v>0</v>
      </c>
      <c r="X1081" s="39">
        <v>0</v>
      </c>
      <c r="Y1081" s="39">
        <v>0</v>
      </c>
    </row>
    <row r="1082" spans="1:25" x14ac:dyDescent="0.25">
      <c r="A1082" s="1" t="s">
        <v>411</v>
      </c>
      <c r="B1082" s="1" t="s">
        <v>412</v>
      </c>
      <c r="C1082" s="50" t="s">
        <v>71</v>
      </c>
      <c r="D1082" s="43" t="s">
        <v>72</v>
      </c>
      <c r="E1082" s="40"/>
      <c r="F1082" s="39">
        <v>0</v>
      </c>
      <c r="G1082" s="39">
        <v>0</v>
      </c>
      <c r="H1082" s="39">
        <v>0</v>
      </c>
      <c r="I1082" s="39">
        <v>0</v>
      </c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>
        <v>0</v>
      </c>
      <c r="R1082" s="39">
        <v>0</v>
      </c>
      <c r="S1082" s="39">
        <v>0</v>
      </c>
      <c r="T1082" s="39">
        <v>0</v>
      </c>
      <c r="U1082" s="39">
        <v>0</v>
      </c>
      <c r="V1082" s="39">
        <v>0</v>
      </c>
      <c r="W1082" s="39">
        <v>0</v>
      </c>
      <c r="X1082" s="39">
        <v>0</v>
      </c>
      <c r="Y1082" s="39">
        <v>0</v>
      </c>
    </row>
    <row r="1083" spans="1:25" x14ac:dyDescent="0.25">
      <c r="A1083" s="1" t="s">
        <v>411</v>
      </c>
      <c r="B1083" s="1" t="s">
        <v>412</v>
      </c>
      <c r="C1083" s="50" t="s">
        <v>73</v>
      </c>
      <c r="D1083" s="43" t="s">
        <v>74</v>
      </c>
      <c r="E1083" s="40"/>
      <c r="F1083" s="39">
        <v>0</v>
      </c>
      <c r="G1083" s="39">
        <v>0</v>
      </c>
      <c r="H1083" s="39">
        <v>0</v>
      </c>
      <c r="I1083" s="39">
        <v>0</v>
      </c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>
        <v>0</v>
      </c>
      <c r="R1083" s="39">
        <v>0</v>
      </c>
      <c r="S1083" s="39">
        <v>0</v>
      </c>
      <c r="T1083" s="39">
        <v>0</v>
      </c>
      <c r="U1083" s="39">
        <v>0</v>
      </c>
      <c r="V1083" s="39">
        <v>0</v>
      </c>
      <c r="W1083" s="39">
        <v>0</v>
      </c>
      <c r="X1083" s="39">
        <v>0</v>
      </c>
      <c r="Y1083" s="39">
        <v>0</v>
      </c>
    </row>
    <row r="1084" spans="1:25" x14ac:dyDescent="0.25">
      <c r="A1084" s="1" t="s">
        <v>411</v>
      </c>
      <c r="B1084" s="1" t="s">
        <v>412</v>
      </c>
      <c r="C1084" s="50" t="s">
        <v>75</v>
      </c>
      <c r="D1084" s="43" t="s">
        <v>76</v>
      </c>
      <c r="E1084" s="40"/>
      <c r="F1084" s="39">
        <v>0</v>
      </c>
      <c r="G1084" s="39">
        <v>0</v>
      </c>
      <c r="H1084" s="39">
        <v>0</v>
      </c>
      <c r="I1084" s="39">
        <v>0</v>
      </c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>
        <v>0</v>
      </c>
      <c r="R1084" s="39">
        <v>0</v>
      </c>
      <c r="S1084" s="39">
        <v>0</v>
      </c>
      <c r="T1084" s="39">
        <v>0</v>
      </c>
      <c r="U1084" s="39">
        <v>0</v>
      </c>
      <c r="V1084" s="39">
        <v>0</v>
      </c>
      <c r="W1084" s="39">
        <v>0</v>
      </c>
      <c r="X1084" s="39">
        <v>0</v>
      </c>
      <c r="Y1084" s="39">
        <v>0</v>
      </c>
    </row>
    <row r="1085" spans="1:25" x14ac:dyDescent="0.25">
      <c r="A1085" s="1" t="s">
        <v>411</v>
      </c>
      <c r="B1085" s="1" t="s">
        <v>412</v>
      </c>
      <c r="C1085" s="50" t="s">
        <v>77</v>
      </c>
      <c r="D1085" s="43" t="s">
        <v>78</v>
      </c>
      <c r="E1085" s="40"/>
      <c r="F1085" s="39">
        <v>0</v>
      </c>
      <c r="G1085" s="39">
        <v>0</v>
      </c>
      <c r="H1085" s="39">
        <v>0</v>
      </c>
      <c r="I1085" s="39">
        <v>0</v>
      </c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  <c r="Y1085" s="39">
        <v>0</v>
      </c>
    </row>
    <row r="1086" spans="1:25" x14ac:dyDescent="0.25">
      <c r="A1086" s="1" t="s">
        <v>411</v>
      </c>
      <c r="B1086" s="1" t="s">
        <v>412</v>
      </c>
      <c r="C1086" s="50" t="s">
        <v>79</v>
      </c>
      <c r="D1086" s="43" t="s">
        <v>80</v>
      </c>
      <c r="E1086" s="40"/>
      <c r="F1086" s="39">
        <v>0</v>
      </c>
      <c r="G1086" s="39">
        <v>0</v>
      </c>
      <c r="H1086" s="39">
        <v>0</v>
      </c>
      <c r="I1086" s="39">
        <v>0</v>
      </c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>
        <v>0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  <c r="Y1086" s="39">
        <v>0</v>
      </c>
    </row>
    <row r="1087" spans="1:25" x14ac:dyDescent="0.25">
      <c r="A1087" s="1" t="s">
        <v>411</v>
      </c>
      <c r="B1087" s="1" t="s">
        <v>412</v>
      </c>
      <c r="C1087" s="50" t="s">
        <v>81</v>
      </c>
      <c r="D1087" s="43" t="s">
        <v>82</v>
      </c>
      <c r="E1087" s="40"/>
      <c r="F1087" s="39">
        <v>0</v>
      </c>
      <c r="G1087" s="39">
        <v>0</v>
      </c>
      <c r="H1087" s="39">
        <v>0</v>
      </c>
      <c r="I1087" s="39">
        <v>0</v>
      </c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>
        <v>0</v>
      </c>
      <c r="R1087" s="39">
        <v>0</v>
      </c>
      <c r="S1087" s="39">
        <v>0</v>
      </c>
      <c r="T1087" s="39">
        <v>0</v>
      </c>
      <c r="U1087" s="39">
        <v>0</v>
      </c>
      <c r="V1087" s="39">
        <v>0</v>
      </c>
      <c r="W1087" s="39">
        <v>0</v>
      </c>
      <c r="X1087" s="39">
        <v>0</v>
      </c>
      <c r="Y1087" s="39">
        <v>0</v>
      </c>
    </row>
    <row r="1088" spans="1:25" x14ac:dyDescent="0.25">
      <c r="A1088" s="1" t="s">
        <v>411</v>
      </c>
      <c r="B1088" s="1" t="s">
        <v>412</v>
      </c>
      <c r="C1088" s="50" t="s">
        <v>83</v>
      </c>
      <c r="D1088" s="43" t="s">
        <v>84</v>
      </c>
      <c r="E1088" s="40"/>
      <c r="F1088" s="39">
        <v>0</v>
      </c>
      <c r="G1088" s="39">
        <v>0</v>
      </c>
      <c r="H1088" s="39">
        <v>0</v>
      </c>
      <c r="I1088" s="39">
        <v>0</v>
      </c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>
        <v>0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  <c r="Y1088" s="39">
        <v>0</v>
      </c>
    </row>
    <row r="1089" spans="1:25" x14ac:dyDescent="0.25">
      <c r="A1089" s="1" t="s">
        <v>411</v>
      </c>
      <c r="B1089" s="1" t="s">
        <v>412</v>
      </c>
      <c r="C1089" s="50" t="s">
        <v>85</v>
      </c>
      <c r="D1089" s="43" t="s">
        <v>86</v>
      </c>
      <c r="E1089" s="40"/>
      <c r="F1089" s="39">
        <v>0</v>
      </c>
      <c r="G1089" s="39">
        <v>0</v>
      </c>
      <c r="H1089" s="39">
        <v>0</v>
      </c>
      <c r="I1089" s="39">
        <v>0</v>
      </c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>
        <v>0</v>
      </c>
      <c r="R1089" s="39">
        <v>0</v>
      </c>
      <c r="S1089" s="39">
        <v>0</v>
      </c>
      <c r="T1089" s="39">
        <v>0</v>
      </c>
      <c r="U1089" s="39">
        <v>0</v>
      </c>
      <c r="V1089" s="39">
        <v>0</v>
      </c>
      <c r="W1089" s="39">
        <v>0</v>
      </c>
      <c r="X1089" s="39">
        <v>0</v>
      </c>
      <c r="Y1089" s="39">
        <v>0</v>
      </c>
    </row>
    <row r="1090" spans="1:25" x14ac:dyDescent="0.25">
      <c r="A1090" s="1" t="s">
        <v>411</v>
      </c>
      <c r="B1090" s="1" t="s">
        <v>412</v>
      </c>
      <c r="C1090" s="50" t="s">
        <v>87</v>
      </c>
      <c r="D1090" s="43" t="s">
        <v>88</v>
      </c>
      <c r="E1090" s="40"/>
      <c r="F1090" s="39">
        <v>0</v>
      </c>
      <c r="G1090" s="39">
        <v>0</v>
      </c>
      <c r="H1090" s="39">
        <v>0</v>
      </c>
      <c r="I1090" s="39">
        <v>0</v>
      </c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>
        <v>0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>
        <v>0</v>
      </c>
      <c r="X1090" s="39">
        <v>0</v>
      </c>
      <c r="Y1090" s="39">
        <v>0</v>
      </c>
    </row>
    <row r="1091" spans="1:25" x14ac:dyDescent="0.25">
      <c r="A1091" s="1" t="s">
        <v>411</v>
      </c>
      <c r="B1091" s="1" t="s">
        <v>412</v>
      </c>
      <c r="C1091" s="50" t="s">
        <v>89</v>
      </c>
      <c r="D1091" s="43" t="s">
        <v>90</v>
      </c>
      <c r="E1091" s="40"/>
      <c r="F1091" s="39">
        <v>0</v>
      </c>
      <c r="G1091" s="39">
        <v>0</v>
      </c>
      <c r="H1091" s="39">
        <v>0</v>
      </c>
      <c r="I1091" s="39">
        <v>0</v>
      </c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>
        <v>0</v>
      </c>
      <c r="R1091" s="39">
        <v>0</v>
      </c>
      <c r="S1091" s="39">
        <v>0</v>
      </c>
      <c r="T1091" s="39">
        <v>0</v>
      </c>
      <c r="U1091" s="39">
        <v>0</v>
      </c>
      <c r="V1091" s="39">
        <v>0</v>
      </c>
      <c r="W1091" s="39">
        <v>0</v>
      </c>
      <c r="X1091" s="39">
        <v>0</v>
      </c>
      <c r="Y1091" s="39">
        <v>0</v>
      </c>
    </row>
    <row r="1092" spans="1:25" x14ac:dyDescent="0.25">
      <c r="A1092" s="1" t="s">
        <v>411</v>
      </c>
      <c r="B1092" s="1" t="s">
        <v>412</v>
      </c>
      <c r="C1092" s="50" t="s">
        <v>91</v>
      </c>
      <c r="D1092" s="43" t="s">
        <v>92</v>
      </c>
      <c r="E1092" s="40"/>
      <c r="F1092" s="39">
        <v>0</v>
      </c>
      <c r="G1092" s="39">
        <v>0</v>
      </c>
      <c r="H1092" s="39">
        <v>0</v>
      </c>
      <c r="I1092" s="39">
        <v>0</v>
      </c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  <c r="Y1092" s="39">
        <v>0</v>
      </c>
    </row>
    <row r="1093" spans="1:25" x14ac:dyDescent="0.25">
      <c r="A1093" s="1" t="s">
        <v>411</v>
      </c>
      <c r="B1093" s="1" t="s">
        <v>412</v>
      </c>
      <c r="C1093" s="50" t="s">
        <v>93</v>
      </c>
      <c r="D1093" s="43" t="s">
        <v>94</v>
      </c>
      <c r="E1093" s="40"/>
      <c r="F1093" s="39">
        <v>0</v>
      </c>
      <c r="G1093" s="39">
        <v>0</v>
      </c>
      <c r="H1093" s="39">
        <v>0</v>
      </c>
      <c r="I1093" s="39">
        <v>0</v>
      </c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>
        <v>0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>
        <v>0</v>
      </c>
      <c r="X1093" s="39">
        <v>0</v>
      </c>
      <c r="Y1093" s="39">
        <v>0</v>
      </c>
    </row>
    <row r="1094" spans="1:25" x14ac:dyDescent="0.25">
      <c r="A1094" s="1" t="s">
        <v>411</v>
      </c>
      <c r="B1094" s="1" t="s">
        <v>412</v>
      </c>
      <c r="C1094" s="50" t="s">
        <v>95</v>
      </c>
      <c r="D1094" s="43" t="s">
        <v>96</v>
      </c>
      <c r="E1094" s="40"/>
      <c r="F1094" s="39">
        <v>0</v>
      </c>
      <c r="G1094" s="39">
        <v>0</v>
      </c>
      <c r="H1094" s="39">
        <v>0</v>
      </c>
      <c r="I1094" s="39">
        <v>0</v>
      </c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>
        <v>0</v>
      </c>
      <c r="X1094" s="39">
        <v>0</v>
      </c>
      <c r="Y1094" s="39">
        <v>0</v>
      </c>
    </row>
    <row r="1095" spans="1:25" x14ac:dyDescent="0.25">
      <c r="A1095" s="1" t="s">
        <v>411</v>
      </c>
      <c r="B1095" s="1" t="s">
        <v>412</v>
      </c>
      <c r="C1095" s="50" t="s">
        <v>97</v>
      </c>
      <c r="D1095" s="43" t="s">
        <v>98</v>
      </c>
      <c r="E1095" s="40"/>
      <c r="F1095" s="39">
        <v>0</v>
      </c>
      <c r="G1095" s="39">
        <v>0</v>
      </c>
      <c r="H1095" s="39">
        <v>0</v>
      </c>
      <c r="I1095" s="39">
        <v>0</v>
      </c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>
        <v>0</v>
      </c>
      <c r="R1095" s="39">
        <v>0</v>
      </c>
      <c r="S1095" s="39">
        <v>0</v>
      </c>
      <c r="T1095" s="39">
        <v>0</v>
      </c>
      <c r="U1095" s="39">
        <v>0</v>
      </c>
      <c r="V1095" s="39">
        <v>0</v>
      </c>
      <c r="W1095" s="39">
        <v>0</v>
      </c>
      <c r="X1095" s="39">
        <v>0</v>
      </c>
      <c r="Y1095" s="39">
        <v>0</v>
      </c>
    </row>
    <row r="1096" spans="1:25" x14ac:dyDescent="0.25">
      <c r="A1096" s="1" t="s">
        <v>411</v>
      </c>
      <c r="B1096" s="1" t="s">
        <v>412</v>
      </c>
      <c r="C1096" s="50" t="s">
        <v>99</v>
      </c>
      <c r="D1096" s="43" t="s">
        <v>100</v>
      </c>
      <c r="E1096" s="40"/>
      <c r="F1096" s="39">
        <v>0</v>
      </c>
      <c r="G1096" s="39">
        <v>0</v>
      </c>
      <c r="H1096" s="39">
        <v>0</v>
      </c>
      <c r="I1096" s="39">
        <v>0</v>
      </c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>
        <v>0</v>
      </c>
      <c r="R1096" s="39">
        <v>0</v>
      </c>
      <c r="S1096" s="39">
        <v>0</v>
      </c>
      <c r="T1096" s="39">
        <v>0</v>
      </c>
      <c r="U1096" s="39">
        <v>0</v>
      </c>
      <c r="V1096" s="39">
        <v>0</v>
      </c>
      <c r="W1096" s="39">
        <v>0</v>
      </c>
      <c r="X1096" s="39">
        <v>0</v>
      </c>
      <c r="Y1096" s="39">
        <v>0</v>
      </c>
    </row>
    <row r="1097" spans="1:25" x14ac:dyDescent="0.25">
      <c r="A1097" s="1" t="s">
        <v>411</v>
      </c>
      <c r="B1097" s="1" t="s">
        <v>412</v>
      </c>
      <c r="C1097" s="50" t="s">
        <v>101</v>
      </c>
      <c r="D1097" s="43" t="s">
        <v>102</v>
      </c>
      <c r="E1097" s="40"/>
      <c r="F1097" s="39">
        <v>0</v>
      </c>
      <c r="G1097" s="39">
        <v>0</v>
      </c>
      <c r="H1097" s="39">
        <v>0</v>
      </c>
      <c r="I1097" s="39">
        <v>0</v>
      </c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0</v>
      </c>
      <c r="Q1097" s="39">
        <v>0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>
        <v>0</v>
      </c>
      <c r="X1097" s="39">
        <v>0</v>
      </c>
      <c r="Y1097" s="39">
        <v>0</v>
      </c>
    </row>
    <row r="1098" spans="1:25" x14ac:dyDescent="0.25">
      <c r="A1098" s="1" t="s">
        <v>411</v>
      </c>
      <c r="B1098" s="1" t="s">
        <v>412</v>
      </c>
      <c r="C1098" s="50" t="s">
        <v>103</v>
      </c>
      <c r="D1098" s="43" t="s">
        <v>104</v>
      </c>
      <c r="E1098" s="40"/>
      <c r="F1098" s="39">
        <v>0</v>
      </c>
      <c r="G1098" s="39">
        <v>0</v>
      </c>
      <c r="H1098" s="39">
        <v>0</v>
      </c>
      <c r="I1098" s="39">
        <v>0</v>
      </c>
      <c r="J1098" s="39">
        <v>0</v>
      </c>
      <c r="K1098" s="39">
        <v>0</v>
      </c>
      <c r="L1098" s="39">
        <v>0</v>
      </c>
      <c r="M1098" s="39">
        <v>0</v>
      </c>
      <c r="N1098" s="39">
        <v>0</v>
      </c>
      <c r="O1098" s="39">
        <v>0</v>
      </c>
      <c r="P1098" s="39">
        <v>0</v>
      </c>
      <c r="Q1098" s="39">
        <v>0</v>
      </c>
      <c r="R1098" s="39">
        <v>0</v>
      </c>
      <c r="S1098" s="39">
        <v>11894071.301330686</v>
      </c>
      <c r="T1098" s="39">
        <v>12143846.79865863</v>
      </c>
      <c r="U1098" s="39">
        <v>12398867.581430459</v>
      </c>
      <c r="V1098" s="39">
        <v>12659243.800640497</v>
      </c>
      <c r="W1098" s="39">
        <v>12925087.920453945</v>
      </c>
      <c r="X1098" s="39">
        <v>13196514.76678348</v>
      </c>
      <c r="Y1098" s="39">
        <v>13473641.576885929</v>
      </c>
    </row>
    <row r="1099" spans="1:25" x14ac:dyDescent="0.25">
      <c r="A1099" s="1" t="s">
        <v>411</v>
      </c>
      <c r="B1099" s="1" t="s">
        <v>412</v>
      </c>
      <c r="C1099" s="50" t="s">
        <v>105</v>
      </c>
      <c r="D1099" s="43" t="s">
        <v>106</v>
      </c>
      <c r="E1099" s="40"/>
      <c r="F1099" s="39">
        <v>0</v>
      </c>
      <c r="G1099" s="39">
        <v>0</v>
      </c>
      <c r="H1099" s="39">
        <v>0</v>
      </c>
      <c r="I1099" s="39">
        <v>0</v>
      </c>
      <c r="J1099" s="39">
        <v>0</v>
      </c>
      <c r="K1099" s="39">
        <v>0</v>
      </c>
      <c r="L1099" s="39">
        <v>0</v>
      </c>
      <c r="M1099" s="39">
        <v>0</v>
      </c>
      <c r="N1099" s="39">
        <v>0</v>
      </c>
      <c r="O1099" s="39">
        <v>0</v>
      </c>
      <c r="P1099" s="39">
        <v>0</v>
      </c>
      <c r="Q1099" s="39">
        <v>0</v>
      </c>
      <c r="R1099" s="39">
        <v>0</v>
      </c>
      <c r="S1099" s="39">
        <v>0</v>
      </c>
      <c r="T1099" s="39">
        <v>0</v>
      </c>
      <c r="U1099" s="39">
        <v>0</v>
      </c>
      <c r="V1099" s="39">
        <v>0</v>
      </c>
      <c r="W1099" s="39">
        <v>0</v>
      </c>
      <c r="X1099" s="39">
        <v>0</v>
      </c>
      <c r="Y1099" s="39">
        <v>0</v>
      </c>
    </row>
    <row r="1100" spans="1:25" x14ac:dyDescent="0.25">
      <c r="A1100" s="1" t="s">
        <v>411</v>
      </c>
      <c r="B1100" s="1" t="s">
        <v>412</v>
      </c>
      <c r="C1100" s="50" t="s">
        <v>107</v>
      </c>
      <c r="D1100" s="43" t="s">
        <v>108</v>
      </c>
      <c r="E1100" s="40"/>
      <c r="F1100" s="39">
        <v>0</v>
      </c>
      <c r="G1100" s="39">
        <v>0</v>
      </c>
      <c r="H1100" s="39">
        <v>0</v>
      </c>
      <c r="I1100" s="39">
        <v>0</v>
      </c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0</v>
      </c>
      <c r="Q1100" s="39">
        <v>0</v>
      </c>
      <c r="R1100" s="39">
        <v>0</v>
      </c>
      <c r="S1100" s="39">
        <v>0</v>
      </c>
      <c r="T1100" s="39">
        <v>0</v>
      </c>
      <c r="U1100" s="39">
        <v>0</v>
      </c>
      <c r="V1100" s="39">
        <v>0</v>
      </c>
      <c r="W1100" s="39">
        <v>0</v>
      </c>
      <c r="X1100" s="39">
        <v>0</v>
      </c>
      <c r="Y1100" s="39">
        <v>0</v>
      </c>
    </row>
    <row r="1101" spans="1:25" x14ac:dyDescent="0.25">
      <c r="A1101" s="1" t="s">
        <v>411</v>
      </c>
      <c r="B1101" s="1" t="s">
        <v>412</v>
      </c>
      <c r="C1101" s="50" t="s">
        <v>109</v>
      </c>
      <c r="D1101" s="43" t="s">
        <v>110</v>
      </c>
      <c r="E1101" s="40"/>
      <c r="F1101" s="39">
        <v>0</v>
      </c>
      <c r="G1101" s="39">
        <v>0</v>
      </c>
      <c r="H1101" s="39">
        <v>0</v>
      </c>
      <c r="I1101" s="39">
        <v>0</v>
      </c>
      <c r="J1101" s="39">
        <v>0</v>
      </c>
      <c r="K1101" s="39">
        <v>0</v>
      </c>
      <c r="L1101" s="39">
        <v>0</v>
      </c>
      <c r="M1101" s="39">
        <v>0</v>
      </c>
      <c r="N1101" s="39">
        <v>0</v>
      </c>
      <c r="O1101" s="39">
        <v>0</v>
      </c>
      <c r="P1101" s="39">
        <v>0</v>
      </c>
      <c r="Q1101" s="39">
        <v>0</v>
      </c>
      <c r="R1101" s="39">
        <v>0</v>
      </c>
      <c r="S1101" s="39">
        <v>0</v>
      </c>
      <c r="T1101" s="39">
        <v>0</v>
      </c>
      <c r="U1101" s="39">
        <v>0</v>
      </c>
      <c r="V1101" s="39">
        <v>0</v>
      </c>
      <c r="W1101" s="39">
        <v>0</v>
      </c>
      <c r="X1101" s="39">
        <v>0</v>
      </c>
      <c r="Y1101" s="39">
        <v>0</v>
      </c>
    </row>
    <row r="1102" spans="1:25" x14ac:dyDescent="0.25">
      <c r="A1102" s="1" t="s">
        <v>411</v>
      </c>
      <c r="B1102" s="1" t="s">
        <v>412</v>
      </c>
      <c r="C1102" s="50" t="s">
        <v>111</v>
      </c>
      <c r="D1102" s="43" t="s">
        <v>112</v>
      </c>
      <c r="E1102" s="40"/>
      <c r="F1102" s="39">
        <v>0</v>
      </c>
      <c r="G1102" s="39">
        <v>0</v>
      </c>
      <c r="H1102" s="39">
        <v>0</v>
      </c>
      <c r="I1102" s="39">
        <v>0</v>
      </c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0</v>
      </c>
      <c r="Q1102" s="39">
        <v>0</v>
      </c>
      <c r="R1102" s="39">
        <v>0</v>
      </c>
      <c r="S1102" s="39">
        <v>0</v>
      </c>
      <c r="T1102" s="39">
        <v>0</v>
      </c>
      <c r="U1102" s="39">
        <v>0</v>
      </c>
      <c r="V1102" s="39">
        <v>0</v>
      </c>
      <c r="W1102" s="39">
        <v>0</v>
      </c>
      <c r="X1102" s="39">
        <v>0</v>
      </c>
      <c r="Y1102" s="39">
        <v>0</v>
      </c>
    </row>
    <row r="1103" spans="1:25" x14ac:dyDescent="0.25">
      <c r="A1103" s="1" t="s">
        <v>411</v>
      </c>
      <c r="B1103" s="1" t="s">
        <v>412</v>
      </c>
      <c r="C1103" s="18">
        <v>-39643479.717889406</v>
      </c>
      <c r="D1103" s="22" t="s">
        <v>113</v>
      </c>
      <c r="E1103" s="22" t="s">
        <v>114</v>
      </c>
      <c r="F1103" s="27">
        <v>0</v>
      </c>
      <c r="G1103" s="27">
        <v>0</v>
      </c>
      <c r="H1103" s="27">
        <v>0</v>
      </c>
      <c r="I1103" s="27">
        <v>0</v>
      </c>
      <c r="J1103" s="27">
        <v>0</v>
      </c>
      <c r="K1103" s="27">
        <v>0</v>
      </c>
      <c r="L1103" s="27">
        <v>0</v>
      </c>
      <c r="M1103" s="27">
        <v>0</v>
      </c>
      <c r="N1103" s="27">
        <v>0</v>
      </c>
      <c r="O1103" s="27">
        <v>0</v>
      </c>
      <c r="P1103" s="27">
        <v>0</v>
      </c>
      <c r="Q1103" s="27">
        <v>0</v>
      </c>
      <c r="R1103" s="27">
        <v>0</v>
      </c>
      <c r="S1103" s="27">
        <v>-13854559.248831555</v>
      </c>
      <c r="T1103" s="27">
        <v>-14016623.512062974</v>
      </c>
      <c r="U1103" s="27">
        <v>-15996681.945195261</v>
      </c>
      <c r="V1103" s="27">
        <v>-16239084.534146354</v>
      </c>
      <c r="W1103" s="27">
        <v>-16494921.852585183</v>
      </c>
      <c r="X1103" s="27">
        <v>-16733546.458384033</v>
      </c>
      <c r="Y1103" s="27">
        <v>-17123032.635389775</v>
      </c>
    </row>
    <row r="1104" spans="1:25" x14ac:dyDescent="0.25">
      <c r="A1104" s="1" t="s">
        <v>411</v>
      </c>
      <c r="B1104" s="1" t="s">
        <v>412</v>
      </c>
      <c r="C1104" s="51" t="s">
        <v>59</v>
      </c>
      <c r="D1104" s="43" t="s">
        <v>115</v>
      </c>
      <c r="E1104" s="40"/>
      <c r="F1104" s="52">
        <v>0</v>
      </c>
      <c r="G1104" s="52">
        <v>0</v>
      </c>
      <c r="H1104" s="52">
        <v>0</v>
      </c>
      <c r="I1104" s="52">
        <v>0</v>
      </c>
      <c r="J1104" s="52">
        <v>0</v>
      </c>
      <c r="K1104" s="52">
        <v>0</v>
      </c>
      <c r="L1104" s="52">
        <v>0</v>
      </c>
      <c r="M1104" s="52">
        <v>0</v>
      </c>
      <c r="N1104" s="52">
        <v>0</v>
      </c>
      <c r="O1104" s="52">
        <v>0</v>
      </c>
      <c r="P1104" s="52">
        <v>0</v>
      </c>
      <c r="Q1104" s="52">
        <v>0</v>
      </c>
      <c r="R1104" s="52">
        <v>0</v>
      </c>
      <c r="S1104" s="52">
        <v>0</v>
      </c>
      <c r="T1104" s="52">
        <v>0</v>
      </c>
      <c r="U1104" s="52">
        <v>0</v>
      </c>
      <c r="V1104" s="52">
        <v>0</v>
      </c>
      <c r="W1104" s="52">
        <v>0</v>
      </c>
      <c r="X1104" s="52">
        <v>0</v>
      </c>
      <c r="Y1104" s="52">
        <v>0</v>
      </c>
    </row>
    <row r="1105" spans="1:25" x14ac:dyDescent="0.25">
      <c r="A1105" s="1" t="s">
        <v>411</v>
      </c>
      <c r="B1105" s="1" t="s">
        <v>412</v>
      </c>
      <c r="C1105" s="51" t="s">
        <v>61</v>
      </c>
      <c r="D1105" s="43" t="s">
        <v>116</v>
      </c>
      <c r="E1105" s="40"/>
      <c r="F1105" s="52">
        <v>0</v>
      </c>
      <c r="G1105" s="52">
        <v>0</v>
      </c>
      <c r="H1105" s="52">
        <v>0</v>
      </c>
      <c r="I1105" s="52">
        <v>0</v>
      </c>
      <c r="J1105" s="52">
        <v>0</v>
      </c>
      <c r="K1105" s="52">
        <v>0</v>
      </c>
      <c r="L1105" s="52">
        <v>0</v>
      </c>
      <c r="M1105" s="52">
        <v>0</v>
      </c>
      <c r="N1105" s="52">
        <v>0</v>
      </c>
      <c r="O1105" s="52">
        <v>0</v>
      </c>
      <c r="P1105" s="52">
        <v>0</v>
      </c>
      <c r="Q1105" s="52">
        <v>0</v>
      </c>
      <c r="R1105" s="52">
        <v>0</v>
      </c>
      <c r="S1105" s="52">
        <v>0</v>
      </c>
      <c r="T1105" s="52">
        <v>0</v>
      </c>
      <c r="U1105" s="52">
        <v>0</v>
      </c>
      <c r="V1105" s="52">
        <v>0</v>
      </c>
      <c r="W1105" s="52">
        <v>0</v>
      </c>
      <c r="X1105" s="52">
        <v>0</v>
      </c>
      <c r="Y1105" s="52">
        <v>0</v>
      </c>
    </row>
    <row r="1106" spans="1:25" x14ac:dyDescent="0.25">
      <c r="A1106" s="1" t="s">
        <v>411</v>
      </c>
      <c r="B1106" s="1" t="s">
        <v>412</v>
      </c>
      <c r="C1106" s="51" t="s">
        <v>63</v>
      </c>
      <c r="D1106" s="43" t="s">
        <v>117</v>
      </c>
      <c r="E1106" s="40"/>
      <c r="F1106" s="52">
        <v>0</v>
      </c>
      <c r="G1106" s="52">
        <v>0</v>
      </c>
      <c r="H1106" s="52">
        <v>0</v>
      </c>
      <c r="I1106" s="52">
        <v>0</v>
      </c>
      <c r="J1106" s="52">
        <v>0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>
        <v>0</v>
      </c>
      <c r="T1106" s="52">
        <v>0</v>
      </c>
      <c r="U1106" s="52">
        <v>0</v>
      </c>
      <c r="V1106" s="52">
        <v>0</v>
      </c>
      <c r="W1106" s="52">
        <v>0</v>
      </c>
      <c r="X1106" s="52">
        <v>0</v>
      </c>
      <c r="Y1106" s="52">
        <v>0</v>
      </c>
    </row>
    <row r="1107" spans="1:25" x14ac:dyDescent="0.25">
      <c r="A1107" s="1" t="s">
        <v>411</v>
      </c>
      <c r="B1107" s="1" t="s">
        <v>412</v>
      </c>
      <c r="C1107" s="51" t="s">
        <v>65</v>
      </c>
      <c r="D1107" s="43" t="s">
        <v>118</v>
      </c>
      <c r="E1107" s="40"/>
      <c r="F1107" s="52">
        <v>0</v>
      </c>
      <c r="G1107" s="52">
        <v>0</v>
      </c>
      <c r="H1107" s="52">
        <v>0</v>
      </c>
      <c r="I1107" s="52">
        <v>0</v>
      </c>
      <c r="J1107" s="52">
        <v>0</v>
      </c>
      <c r="K1107" s="52">
        <v>0</v>
      </c>
      <c r="L1107" s="52">
        <v>0</v>
      </c>
      <c r="M1107" s="52">
        <v>0</v>
      </c>
      <c r="N1107" s="52">
        <v>0</v>
      </c>
      <c r="O1107" s="52">
        <v>0</v>
      </c>
      <c r="P1107" s="52">
        <v>0</v>
      </c>
      <c r="Q1107" s="52">
        <v>0</v>
      </c>
      <c r="R1107" s="52">
        <v>0</v>
      </c>
      <c r="S1107" s="52">
        <v>-6927279.6244157776</v>
      </c>
      <c r="T1107" s="52">
        <v>-7008311.7560314871</v>
      </c>
      <c r="U1107" s="52">
        <v>-8887045.525108479</v>
      </c>
      <c r="V1107" s="52">
        <v>-9021713.6300813071</v>
      </c>
      <c r="W1107" s="52">
        <v>-9163845.473658435</v>
      </c>
      <c r="X1107" s="52">
        <v>-9296414.6991022397</v>
      </c>
      <c r="Y1107" s="52">
        <v>-9512795.908549875</v>
      </c>
    </row>
    <row r="1108" spans="1:25" x14ac:dyDescent="0.25">
      <c r="A1108" s="1" t="s">
        <v>411</v>
      </c>
      <c r="B1108" s="1" t="s">
        <v>412</v>
      </c>
      <c r="C1108" s="51" t="s">
        <v>67</v>
      </c>
      <c r="D1108" s="43" t="s">
        <v>119</v>
      </c>
      <c r="E1108" s="40"/>
      <c r="F1108" s="52">
        <v>0</v>
      </c>
      <c r="G1108" s="52">
        <v>0</v>
      </c>
      <c r="H1108" s="52">
        <v>0</v>
      </c>
      <c r="I1108" s="52">
        <v>0</v>
      </c>
      <c r="J1108" s="52">
        <v>0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>
        <v>0</v>
      </c>
      <c r="T1108" s="52">
        <v>0</v>
      </c>
      <c r="U1108" s="52">
        <v>0</v>
      </c>
      <c r="V1108" s="52">
        <v>0</v>
      </c>
      <c r="W1108" s="52">
        <v>0</v>
      </c>
      <c r="X1108" s="52">
        <v>0</v>
      </c>
      <c r="Y1108" s="52">
        <v>0</v>
      </c>
    </row>
    <row r="1109" spans="1:25" x14ac:dyDescent="0.25">
      <c r="A1109" s="1" t="s">
        <v>411</v>
      </c>
      <c r="B1109" s="1" t="s">
        <v>412</v>
      </c>
      <c r="C1109" s="51" t="s">
        <v>69</v>
      </c>
      <c r="D1109" s="43" t="s">
        <v>120</v>
      </c>
      <c r="E1109" s="40"/>
      <c r="F1109" s="52">
        <v>0</v>
      </c>
      <c r="G1109" s="52">
        <v>0</v>
      </c>
      <c r="H1109" s="52">
        <v>0</v>
      </c>
      <c r="I1109" s="52">
        <v>0</v>
      </c>
      <c r="J1109" s="52">
        <v>0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>
        <v>0</v>
      </c>
      <c r="T1109" s="52">
        <v>0</v>
      </c>
      <c r="U1109" s="52">
        <v>0</v>
      </c>
      <c r="V1109" s="52">
        <v>0</v>
      </c>
      <c r="W1109" s="52">
        <v>0</v>
      </c>
      <c r="X1109" s="52">
        <v>0</v>
      </c>
      <c r="Y1109" s="52">
        <v>0</v>
      </c>
    </row>
    <row r="1110" spans="1:25" x14ac:dyDescent="0.25">
      <c r="A1110" s="1" t="s">
        <v>411</v>
      </c>
      <c r="B1110" s="1" t="s">
        <v>412</v>
      </c>
      <c r="C1110" s="51" t="s">
        <v>71</v>
      </c>
      <c r="D1110" s="43" t="s">
        <v>121</v>
      </c>
      <c r="E1110" s="40"/>
      <c r="F1110" s="52">
        <v>0</v>
      </c>
      <c r="G1110" s="52">
        <v>0</v>
      </c>
      <c r="H1110" s="52">
        <v>0</v>
      </c>
      <c r="I1110" s="52">
        <v>0</v>
      </c>
      <c r="J1110" s="52">
        <v>0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>
        <v>0</v>
      </c>
      <c r="T1110" s="52">
        <v>0</v>
      </c>
      <c r="U1110" s="52">
        <v>0</v>
      </c>
      <c r="V1110" s="52">
        <v>0</v>
      </c>
      <c r="W1110" s="52">
        <v>0</v>
      </c>
      <c r="X1110" s="52">
        <v>0</v>
      </c>
      <c r="Y1110" s="52">
        <v>0</v>
      </c>
    </row>
    <row r="1111" spans="1:25" x14ac:dyDescent="0.25">
      <c r="A1111" s="1" t="s">
        <v>411</v>
      </c>
      <c r="B1111" s="1" t="s">
        <v>412</v>
      </c>
      <c r="C1111" s="51" t="s">
        <v>73</v>
      </c>
      <c r="D1111" s="43" t="s">
        <v>122</v>
      </c>
      <c r="E1111" s="40"/>
      <c r="F1111" s="52">
        <v>0</v>
      </c>
      <c r="G1111" s="52">
        <v>0</v>
      </c>
      <c r="H1111" s="52">
        <v>0</v>
      </c>
      <c r="I1111" s="52">
        <v>0</v>
      </c>
      <c r="J1111" s="52">
        <v>0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>
        <v>0</v>
      </c>
      <c r="T1111" s="52">
        <v>0</v>
      </c>
      <c r="U1111" s="52">
        <v>0</v>
      </c>
      <c r="V1111" s="52">
        <v>0</v>
      </c>
      <c r="W1111" s="52">
        <v>0</v>
      </c>
      <c r="X1111" s="52">
        <v>0</v>
      </c>
      <c r="Y1111" s="52">
        <v>0</v>
      </c>
    </row>
    <row r="1112" spans="1:25" x14ac:dyDescent="0.25">
      <c r="A1112" s="1" t="s">
        <v>411</v>
      </c>
      <c r="B1112" s="1" t="s">
        <v>412</v>
      </c>
      <c r="C1112" s="51" t="s">
        <v>75</v>
      </c>
      <c r="D1112" s="43" t="s">
        <v>123</v>
      </c>
      <c r="E1112" s="40"/>
      <c r="F1112" s="52">
        <v>0</v>
      </c>
      <c r="G1112" s="52">
        <v>0</v>
      </c>
      <c r="H1112" s="52">
        <v>0</v>
      </c>
      <c r="I1112" s="52">
        <v>0</v>
      </c>
      <c r="J1112" s="52">
        <v>0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>
        <v>0</v>
      </c>
      <c r="T1112" s="52">
        <v>0</v>
      </c>
      <c r="U1112" s="52">
        <v>0</v>
      </c>
      <c r="V1112" s="52">
        <v>0</v>
      </c>
      <c r="W1112" s="52">
        <v>0</v>
      </c>
      <c r="X1112" s="52">
        <v>0</v>
      </c>
      <c r="Y1112" s="52">
        <v>0</v>
      </c>
    </row>
    <row r="1113" spans="1:25" x14ac:dyDescent="0.25">
      <c r="A1113" s="1" t="s">
        <v>411</v>
      </c>
      <c r="B1113" s="1" t="s">
        <v>412</v>
      </c>
      <c r="C1113" s="51" t="s">
        <v>77</v>
      </c>
      <c r="D1113" s="43" t="s">
        <v>124</v>
      </c>
      <c r="E1113" s="40"/>
      <c r="F1113" s="52">
        <v>0</v>
      </c>
      <c r="G1113" s="52">
        <v>0</v>
      </c>
      <c r="H1113" s="52">
        <v>0</v>
      </c>
      <c r="I1113" s="52">
        <v>0</v>
      </c>
      <c r="J1113" s="52">
        <v>0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</row>
    <row r="1114" spans="1:25" x14ac:dyDescent="0.25">
      <c r="A1114" s="1" t="s">
        <v>411</v>
      </c>
      <c r="B1114" s="1" t="s">
        <v>412</v>
      </c>
      <c r="C1114" s="51" t="s">
        <v>79</v>
      </c>
      <c r="D1114" s="43" t="s">
        <v>125</v>
      </c>
      <c r="E1114" s="40"/>
      <c r="F1114" s="52">
        <v>0</v>
      </c>
      <c r="G1114" s="52">
        <v>0</v>
      </c>
      <c r="H1114" s="52">
        <v>0</v>
      </c>
      <c r="I1114" s="52">
        <v>0</v>
      </c>
      <c r="J1114" s="52">
        <v>0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>
        <v>0</v>
      </c>
      <c r="T1114" s="52">
        <v>0</v>
      </c>
      <c r="U1114" s="52">
        <v>0</v>
      </c>
      <c r="V1114" s="52">
        <v>0</v>
      </c>
      <c r="W1114" s="52">
        <v>0</v>
      </c>
      <c r="X1114" s="52">
        <v>0</v>
      </c>
      <c r="Y1114" s="52">
        <v>0</v>
      </c>
    </row>
    <row r="1115" spans="1:25" x14ac:dyDescent="0.25">
      <c r="A1115" s="1" t="s">
        <v>411</v>
      </c>
      <c r="B1115" s="1" t="s">
        <v>412</v>
      </c>
      <c r="C1115" s="51" t="s">
        <v>81</v>
      </c>
      <c r="D1115" s="43" t="s">
        <v>126</v>
      </c>
      <c r="E1115" s="40"/>
      <c r="F1115" s="52">
        <v>0</v>
      </c>
      <c r="G1115" s="52">
        <v>0</v>
      </c>
      <c r="H1115" s="52">
        <v>0</v>
      </c>
      <c r="I1115" s="52">
        <v>0</v>
      </c>
      <c r="J1115" s="52">
        <v>0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>
        <v>0</v>
      </c>
      <c r="T1115" s="52">
        <v>0</v>
      </c>
      <c r="U1115" s="52">
        <v>0</v>
      </c>
      <c r="V1115" s="52">
        <v>0</v>
      </c>
      <c r="W1115" s="52">
        <v>0</v>
      </c>
      <c r="X1115" s="52">
        <v>0</v>
      </c>
      <c r="Y1115" s="52">
        <v>0</v>
      </c>
    </row>
    <row r="1116" spans="1:25" x14ac:dyDescent="0.25">
      <c r="A1116" s="1" t="s">
        <v>411</v>
      </c>
      <c r="B1116" s="1" t="s">
        <v>412</v>
      </c>
      <c r="C1116" s="51" t="s">
        <v>83</v>
      </c>
      <c r="D1116" s="43" t="s">
        <v>127</v>
      </c>
      <c r="E1116" s="40"/>
      <c r="F1116" s="52">
        <v>0</v>
      </c>
      <c r="G1116" s="52">
        <v>0</v>
      </c>
      <c r="H1116" s="52">
        <v>0</v>
      </c>
      <c r="I1116" s="52">
        <v>0</v>
      </c>
      <c r="J1116" s="52">
        <v>0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>
        <v>0</v>
      </c>
      <c r="T1116" s="52">
        <v>0</v>
      </c>
      <c r="U1116" s="52">
        <v>0</v>
      </c>
      <c r="V1116" s="52">
        <v>0</v>
      </c>
      <c r="W1116" s="52">
        <v>0</v>
      </c>
      <c r="X1116" s="52">
        <v>0</v>
      </c>
      <c r="Y1116" s="52">
        <v>0</v>
      </c>
    </row>
    <row r="1117" spans="1:25" x14ac:dyDescent="0.25">
      <c r="A1117" s="1" t="s">
        <v>411</v>
      </c>
      <c r="B1117" s="1" t="s">
        <v>412</v>
      </c>
      <c r="C1117" s="51" t="s">
        <v>85</v>
      </c>
      <c r="D1117" s="43" t="s">
        <v>128</v>
      </c>
      <c r="E1117" s="40"/>
      <c r="F1117" s="52">
        <v>0</v>
      </c>
      <c r="G1117" s="52">
        <v>0</v>
      </c>
      <c r="H1117" s="52">
        <v>0</v>
      </c>
      <c r="I1117" s="52">
        <v>0</v>
      </c>
      <c r="J1117" s="52">
        <v>0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>
        <v>0</v>
      </c>
      <c r="T1117" s="52">
        <v>0</v>
      </c>
      <c r="U1117" s="52">
        <v>0</v>
      </c>
      <c r="V1117" s="52">
        <v>0</v>
      </c>
      <c r="W1117" s="52">
        <v>0</v>
      </c>
      <c r="X1117" s="52">
        <v>0</v>
      </c>
      <c r="Y1117" s="52">
        <v>0</v>
      </c>
    </row>
    <row r="1118" spans="1:25" x14ac:dyDescent="0.25">
      <c r="A1118" s="1" t="s">
        <v>411</v>
      </c>
      <c r="B1118" s="1" t="s">
        <v>412</v>
      </c>
      <c r="C1118" s="51" t="s">
        <v>87</v>
      </c>
      <c r="D1118" s="43" t="s">
        <v>129</v>
      </c>
      <c r="E1118" s="40"/>
      <c r="F1118" s="52">
        <v>0</v>
      </c>
      <c r="G1118" s="52">
        <v>0</v>
      </c>
      <c r="H1118" s="52">
        <v>0</v>
      </c>
      <c r="I1118" s="52">
        <v>0</v>
      </c>
      <c r="J1118" s="52">
        <v>0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>
        <v>0</v>
      </c>
      <c r="T1118" s="52">
        <v>0</v>
      </c>
      <c r="U1118" s="52">
        <v>0</v>
      </c>
      <c r="V1118" s="52">
        <v>0</v>
      </c>
      <c r="W1118" s="52">
        <v>0</v>
      </c>
      <c r="X1118" s="52">
        <v>0</v>
      </c>
      <c r="Y1118" s="52">
        <v>0</v>
      </c>
    </row>
    <row r="1119" spans="1:25" x14ac:dyDescent="0.25">
      <c r="A1119" s="1" t="s">
        <v>411</v>
      </c>
      <c r="B1119" s="1" t="s">
        <v>412</v>
      </c>
      <c r="C1119" s="51" t="s">
        <v>89</v>
      </c>
      <c r="D1119" s="43" t="s">
        <v>130</v>
      </c>
      <c r="E1119" s="40"/>
      <c r="F1119" s="52">
        <v>0</v>
      </c>
      <c r="G1119" s="52">
        <v>0</v>
      </c>
      <c r="H1119" s="52">
        <v>0</v>
      </c>
      <c r="I1119" s="52">
        <v>0</v>
      </c>
      <c r="J1119" s="52">
        <v>0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>
        <v>0</v>
      </c>
      <c r="T1119" s="52">
        <v>0</v>
      </c>
      <c r="U1119" s="52">
        <v>0</v>
      </c>
      <c r="V1119" s="52">
        <v>0</v>
      </c>
      <c r="W1119" s="52">
        <v>0</v>
      </c>
      <c r="X1119" s="52">
        <v>0</v>
      </c>
      <c r="Y1119" s="52">
        <v>0</v>
      </c>
    </row>
    <row r="1120" spans="1:25" x14ac:dyDescent="0.25">
      <c r="A1120" s="1" t="s">
        <v>411</v>
      </c>
      <c r="B1120" s="1" t="s">
        <v>412</v>
      </c>
      <c r="C1120" s="51" t="s">
        <v>91</v>
      </c>
      <c r="D1120" s="43" t="s">
        <v>131</v>
      </c>
      <c r="E1120" s="40"/>
      <c r="F1120" s="52">
        <v>0</v>
      </c>
      <c r="G1120" s="52">
        <v>0</v>
      </c>
      <c r="H1120" s="52">
        <v>0</v>
      </c>
      <c r="I1120" s="52">
        <v>0</v>
      </c>
      <c r="J1120" s="52">
        <v>0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0</v>
      </c>
      <c r="R1120" s="52">
        <v>0</v>
      </c>
      <c r="S1120" s="52">
        <v>0</v>
      </c>
      <c r="T1120" s="52">
        <v>0</v>
      </c>
      <c r="U1120" s="52">
        <v>0</v>
      </c>
      <c r="V1120" s="52">
        <v>0</v>
      </c>
      <c r="W1120" s="52">
        <v>0</v>
      </c>
      <c r="X1120" s="52">
        <v>0</v>
      </c>
      <c r="Y1120" s="52">
        <v>0</v>
      </c>
    </row>
    <row r="1121" spans="1:25" x14ac:dyDescent="0.25">
      <c r="A1121" s="1" t="s">
        <v>411</v>
      </c>
      <c r="B1121" s="1" t="s">
        <v>412</v>
      </c>
      <c r="C1121" s="51" t="s">
        <v>93</v>
      </c>
      <c r="D1121" s="43" t="s">
        <v>132</v>
      </c>
      <c r="E1121" s="40"/>
      <c r="F1121" s="52">
        <v>0</v>
      </c>
      <c r="G1121" s="52">
        <v>0</v>
      </c>
      <c r="H1121" s="52">
        <v>0</v>
      </c>
      <c r="I1121" s="52">
        <v>0</v>
      </c>
      <c r="J1121" s="52">
        <v>0</v>
      </c>
      <c r="K1121" s="52">
        <v>0</v>
      </c>
      <c r="L1121" s="52">
        <v>0</v>
      </c>
      <c r="M1121" s="52">
        <v>0</v>
      </c>
      <c r="N1121" s="52">
        <v>0</v>
      </c>
      <c r="O1121" s="52">
        <v>0</v>
      </c>
      <c r="P1121" s="52">
        <v>0</v>
      </c>
      <c r="Q1121" s="52">
        <v>0</v>
      </c>
      <c r="R1121" s="52">
        <v>0</v>
      </c>
      <c r="S1121" s="52">
        <v>0</v>
      </c>
      <c r="T1121" s="52">
        <v>0</v>
      </c>
      <c r="U1121" s="52">
        <v>0</v>
      </c>
      <c r="V1121" s="52">
        <v>0</v>
      </c>
      <c r="W1121" s="52">
        <v>0</v>
      </c>
      <c r="X1121" s="52">
        <v>0</v>
      </c>
      <c r="Y1121" s="52">
        <v>0</v>
      </c>
    </row>
    <row r="1122" spans="1:25" x14ac:dyDescent="0.25">
      <c r="A1122" s="1" t="s">
        <v>411</v>
      </c>
      <c r="B1122" s="1" t="s">
        <v>412</v>
      </c>
      <c r="C1122" s="51" t="s">
        <v>95</v>
      </c>
      <c r="D1122" s="43" t="s">
        <v>133</v>
      </c>
      <c r="E1122" s="40"/>
      <c r="F1122" s="52">
        <v>0</v>
      </c>
      <c r="G1122" s="52">
        <v>0</v>
      </c>
      <c r="H1122" s="52">
        <v>0</v>
      </c>
      <c r="I1122" s="52">
        <v>0</v>
      </c>
      <c r="J1122" s="52">
        <v>0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>
        <v>0</v>
      </c>
      <c r="T1122" s="52">
        <v>0</v>
      </c>
      <c r="U1122" s="52">
        <v>0</v>
      </c>
      <c r="V1122" s="52">
        <v>0</v>
      </c>
      <c r="W1122" s="52">
        <v>0</v>
      </c>
      <c r="X1122" s="52">
        <v>0</v>
      </c>
      <c r="Y1122" s="52">
        <v>0</v>
      </c>
    </row>
    <row r="1123" spans="1:25" x14ac:dyDescent="0.25">
      <c r="A1123" s="1" t="s">
        <v>411</v>
      </c>
      <c r="B1123" s="1" t="s">
        <v>412</v>
      </c>
      <c r="C1123" s="51" t="s">
        <v>97</v>
      </c>
      <c r="D1123" s="43" t="s">
        <v>134</v>
      </c>
      <c r="E1123" s="40"/>
      <c r="F1123" s="52">
        <v>0</v>
      </c>
      <c r="G1123" s="52">
        <v>0</v>
      </c>
      <c r="H1123" s="52">
        <v>0</v>
      </c>
      <c r="I1123" s="52">
        <v>0</v>
      </c>
      <c r="J1123" s="52">
        <v>0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>
        <v>0</v>
      </c>
      <c r="T1123" s="52">
        <v>0</v>
      </c>
      <c r="U1123" s="52">
        <v>0</v>
      </c>
      <c r="V1123" s="52">
        <v>0</v>
      </c>
      <c r="W1123" s="52">
        <v>0</v>
      </c>
      <c r="X1123" s="52">
        <v>0</v>
      </c>
      <c r="Y1123" s="52">
        <v>0</v>
      </c>
    </row>
    <row r="1124" spans="1:25" x14ac:dyDescent="0.25">
      <c r="A1124" s="1" t="s">
        <v>411</v>
      </c>
      <c r="B1124" s="1" t="s">
        <v>412</v>
      </c>
      <c r="C1124" s="51" t="s">
        <v>99</v>
      </c>
      <c r="D1124" s="43" t="s">
        <v>135</v>
      </c>
      <c r="E1124" s="40"/>
      <c r="F1124" s="52">
        <v>0</v>
      </c>
      <c r="G1124" s="52">
        <v>0</v>
      </c>
      <c r="H1124" s="52">
        <v>0</v>
      </c>
      <c r="I1124" s="52">
        <v>0</v>
      </c>
      <c r="J1124" s="52">
        <v>0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>
        <v>0</v>
      </c>
      <c r="T1124" s="52">
        <v>0</v>
      </c>
      <c r="U1124" s="52">
        <v>0</v>
      </c>
      <c r="V1124" s="52">
        <v>0</v>
      </c>
      <c r="W1124" s="52">
        <v>0</v>
      </c>
      <c r="X1124" s="52">
        <v>0</v>
      </c>
      <c r="Y1124" s="52">
        <v>0</v>
      </c>
    </row>
    <row r="1125" spans="1:25" x14ac:dyDescent="0.25">
      <c r="A1125" s="1" t="s">
        <v>411</v>
      </c>
      <c r="B1125" s="1" t="s">
        <v>412</v>
      </c>
      <c r="C1125" s="51" t="s">
        <v>101</v>
      </c>
      <c r="D1125" s="43" t="s">
        <v>136</v>
      </c>
      <c r="E1125" s="40"/>
      <c r="F1125" s="52">
        <v>0</v>
      </c>
      <c r="G1125" s="52">
        <v>0</v>
      </c>
      <c r="H1125" s="52">
        <v>0</v>
      </c>
      <c r="I1125" s="52">
        <v>0</v>
      </c>
      <c r="J1125" s="52">
        <v>0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>
        <v>0</v>
      </c>
      <c r="T1125" s="52">
        <v>0</v>
      </c>
      <c r="U1125" s="52">
        <v>0</v>
      </c>
      <c r="V1125" s="52">
        <v>0</v>
      </c>
      <c r="W1125" s="52">
        <v>0</v>
      </c>
      <c r="X1125" s="52">
        <v>0</v>
      </c>
      <c r="Y1125" s="52">
        <v>0</v>
      </c>
    </row>
    <row r="1126" spans="1:25" x14ac:dyDescent="0.25">
      <c r="A1126" s="1" t="s">
        <v>411</v>
      </c>
      <c r="B1126" s="1" t="s">
        <v>412</v>
      </c>
      <c r="C1126" s="51" t="s">
        <v>103</v>
      </c>
      <c r="D1126" s="43" t="s">
        <v>137</v>
      </c>
      <c r="E1126" s="40"/>
      <c r="F1126" s="52">
        <v>0</v>
      </c>
      <c r="G1126" s="52">
        <v>0</v>
      </c>
      <c r="H1126" s="52">
        <v>0</v>
      </c>
      <c r="I1126" s="52">
        <v>0</v>
      </c>
      <c r="J1126" s="52">
        <v>0</v>
      </c>
      <c r="K1126" s="52">
        <v>0</v>
      </c>
      <c r="L1126" s="52">
        <v>0</v>
      </c>
      <c r="M1126" s="52">
        <v>0</v>
      </c>
      <c r="N1126" s="52">
        <v>0</v>
      </c>
      <c r="O1126" s="52">
        <v>0</v>
      </c>
      <c r="P1126" s="52">
        <v>0</v>
      </c>
      <c r="Q1126" s="52">
        <v>0</v>
      </c>
      <c r="R1126" s="52">
        <v>0</v>
      </c>
      <c r="S1126" s="52">
        <v>-6927279.6244157776</v>
      </c>
      <c r="T1126" s="52">
        <v>-7008311.7560314871</v>
      </c>
      <c r="U1126" s="52">
        <v>-7109636.4200867834</v>
      </c>
      <c r="V1126" s="52">
        <v>-7217370.9040650465</v>
      </c>
      <c r="W1126" s="52">
        <v>-7331076.3789267484</v>
      </c>
      <c r="X1126" s="52">
        <v>-7437131.7592817927</v>
      </c>
      <c r="Y1126" s="52">
        <v>-7610236.7268399</v>
      </c>
    </row>
    <row r="1127" spans="1:25" x14ac:dyDescent="0.25">
      <c r="A1127" s="1" t="s">
        <v>411</v>
      </c>
      <c r="B1127" s="1" t="s">
        <v>412</v>
      </c>
      <c r="C1127" s="51" t="s">
        <v>105</v>
      </c>
      <c r="D1127" s="43" t="s">
        <v>138</v>
      </c>
      <c r="E1127" s="40"/>
      <c r="F1127" s="52">
        <v>0</v>
      </c>
      <c r="G1127" s="52">
        <v>0</v>
      </c>
      <c r="H1127" s="52">
        <v>0</v>
      </c>
      <c r="I1127" s="52">
        <v>0</v>
      </c>
      <c r="J1127" s="52">
        <v>0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>
        <v>0</v>
      </c>
      <c r="T1127" s="52">
        <v>0</v>
      </c>
      <c r="U1127" s="52">
        <v>0</v>
      </c>
      <c r="V1127" s="52">
        <v>0</v>
      </c>
      <c r="W1127" s="52">
        <v>0</v>
      </c>
      <c r="X1127" s="52">
        <v>0</v>
      </c>
      <c r="Y1127" s="52">
        <v>0</v>
      </c>
    </row>
    <row r="1128" spans="1:25" x14ac:dyDescent="0.25">
      <c r="A1128" s="1" t="s">
        <v>411</v>
      </c>
      <c r="B1128" s="1" t="s">
        <v>412</v>
      </c>
      <c r="C1128" s="51" t="s">
        <v>107</v>
      </c>
      <c r="D1128" s="43" t="s">
        <v>139</v>
      </c>
      <c r="E1128" s="40"/>
      <c r="F1128" s="52">
        <v>0</v>
      </c>
      <c r="G1128" s="52">
        <v>0</v>
      </c>
      <c r="H1128" s="52">
        <v>0</v>
      </c>
      <c r="I1128" s="52">
        <v>0</v>
      </c>
      <c r="J1128" s="52">
        <v>0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>
        <v>0</v>
      </c>
      <c r="T1128" s="52">
        <v>0</v>
      </c>
      <c r="U1128" s="52">
        <v>0</v>
      </c>
      <c r="V1128" s="52">
        <v>0</v>
      </c>
      <c r="W1128" s="52">
        <v>0</v>
      </c>
      <c r="X1128" s="52">
        <v>0</v>
      </c>
      <c r="Y1128" s="52">
        <v>0</v>
      </c>
    </row>
    <row r="1129" spans="1:25" x14ac:dyDescent="0.25">
      <c r="A1129" s="1" t="s">
        <v>411</v>
      </c>
      <c r="B1129" s="1" t="s">
        <v>412</v>
      </c>
      <c r="C1129" s="51" t="s">
        <v>109</v>
      </c>
      <c r="D1129" s="43" t="s">
        <v>140</v>
      </c>
      <c r="E1129" s="40"/>
      <c r="F1129" s="52">
        <v>0</v>
      </c>
      <c r="G1129" s="52">
        <v>0</v>
      </c>
      <c r="H1129" s="52">
        <v>0</v>
      </c>
      <c r="I1129" s="52">
        <v>0</v>
      </c>
      <c r="J1129" s="52">
        <v>0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>
        <v>0</v>
      </c>
      <c r="T1129" s="52">
        <v>0</v>
      </c>
      <c r="U1129" s="52">
        <v>0</v>
      </c>
      <c r="V1129" s="52">
        <v>0</v>
      </c>
      <c r="W1129" s="52">
        <v>0</v>
      </c>
      <c r="X1129" s="52">
        <v>0</v>
      </c>
      <c r="Y1129" s="52">
        <v>0</v>
      </c>
    </row>
    <row r="1130" spans="1:25" x14ac:dyDescent="0.25">
      <c r="A1130" s="1" t="s">
        <v>411</v>
      </c>
      <c r="B1130" s="1" t="s">
        <v>412</v>
      </c>
      <c r="C1130" s="51" t="s">
        <v>111</v>
      </c>
      <c r="D1130" s="43" t="s">
        <v>141</v>
      </c>
      <c r="E1130" s="40"/>
      <c r="F1130" s="52">
        <v>0</v>
      </c>
      <c r="G1130" s="52">
        <v>0</v>
      </c>
      <c r="H1130" s="52">
        <v>0</v>
      </c>
      <c r="I1130" s="52">
        <v>0</v>
      </c>
      <c r="J1130" s="52">
        <v>0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>
        <v>0</v>
      </c>
      <c r="T1130" s="52">
        <v>0</v>
      </c>
      <c r="U1130" s="52">
        <v>0</v>
      </c>
      <c r="V1130" s="52">
        <v>0</v>
      </c>
      <c r="W1130" s="52">
        <v>0</v>
      </c>
      <c r="X1130" s="52">
        <v>0</v>
      </c>
      <c r="Y1130" s="52">
        <v>0</v>
      </c>
    </row>
    <row r="1131" spans="1:25" x14ac:dyDescent="0.25">
      <c r="A1131" s="1" t="s">
        <v>411</v>
      </c>
      <c r="B1131" s="1" t="s">
        <v>412</v>
      </c>
      <c r="C1131" s="18">
        <v>0</v>
      </c>
      <c r="D1131" s="22" t="s">
        <v>142</v>
      </c>
      <c r="E1131" s="22" t="s">
        <v>143</v>
      </c>
      <c r="F1131" s="27">
        <v>0</v>
      </c>
      <c r="G1131" s="27">
        <v>0</v>
      </c>
      <c r="H1131" s="27">
        <v>0</v>
      </c>
      <c r="I1131" s="27">
        <v>0</v>
      </c>
      <c r="J1131" s="27">
        <v>0</v>
      </c>
      <c r="K1131" s="27">
        <v>0</v>
      </c>
      <c r="L1131" s="27">
        <v>0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7">
        <v>0</v>
      </c>
      <c r="T1131" s="27">
        <v>0</v>
      </c>
      <c r="U1131" s="27">
        <v>0</v>
      </c>
      <c r="V1131" s="27">
        <v>0</v>
      </c>
      <c r="W1131" s="27">
        <v>0</v>
      </c>
      <c r="X1131" s="27">
        <v>0</v>
      </c>
      <c r="Y1131" s="27">
        <v>0</v>
      </c>
    </row>
    <row r="1132" spans="1:25" x14ac:dyDescent="0.25">
      <c r="A1132" s="1" t="s">
        <v>411</v>
      </c>
      <c r="B1132" s="1" t="s">
        <v>412</v>
      </c>
      <c r="C1132" s="51" t="s">
        <v>59</v>
      </c>
      <c r="D1132" s="43" t="s">
        <v>144</v>
      </c>
      <c r="E1132" s="40"/>
      <c r="F1132" s="39">
        <v>0</v>
      </c>
      <c r="G1132" s="39">
        <v>0</v>
      </c>
      <c r="H1132" s="39">
        <v>0</v>
      </c>
      <c r="I1132" s="39">
        <v>0</v>
      </c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>
        <v>0</v>
      </c>
      <c r="R1132" s="39">
        <v>0</v>
      </c>
      <c r="S1132" s="39">
        <v>0</v>
      </c>
      <c r="T1132" s="39">
        <v>0</v>
      </c>
      <c r="U1132" s="39">
        <v>0</v>
      </c>
      <c r="V1132" s="39">
        <v>0</v>
      </c>
      <c r="W1132" s="39">
        <v>0</v>
      </c>
      <c r="X1132" s="39">
        <v>0</v>
      </c>
      <c r="Y1132" s="39">
        <v>0</v>
      </c>
    </row>
    <row r="1133" spans="1:25" x14ac:dyDescent="0.25">
      <c r="A1133" s="1" t="s">
        <v>411</v>
      </c>
      <c r="B1133" s="1" t="s">
        <v>412</v>
      </c>
      <c r="C1133" s="51" t="s">
        <v>61</v>
      </c>
      <c r="D1133" s="43" t="s">
        <v>145</v>
      </c>
      <c r="E1133" s="40"/>
      <c r="F1133" s="39">
        <v>0</v>
      </c>
      <c r="G1133" s="39">
        <v>0</v>
      </c>
      <c r="H1133" s="39">
        <v>0</v>
      </c>
      <c r="I1133" s="39">
        <v>0</v>
      </c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>
        <v>0</v>
      </c>
      <c r="R1133" s="39">
        <v>0</v>
      </c>
      <c r="S1133" s="39">
        <v>0</v>
      </c>
      <c r="T1133" s="39">
        <v>0</v>
      </c>
      <c r="U1133" s="39">
        <v>0</v>
      </c>
      <c r="V1133" s="39">
        <v>0</v>
      </c>
      <c r="W1133" s="39">
        <v>0</v>
      </c>
      <c r="X1133" s="39">
        <v>0</v>
      </c>
      <c r="Y1133" s="39">
        <v>0</v>
      </c>
    </row>
    <row r="1134" spans="1:25" x14ac:dyDescent="0.25">
      <c r="A1134" s="1" t="s">
        <v>411</v>
      </c>
      <c r="B1134" s="1" t="s">
        <v>412</v>
      </c>
      <c r="C1134" s="51" t="s">
        <v>63</v>
      </c>
      <c r="D1134" s="43" t="s">
        <v>146</v>
      </c>
      <c r="E1134" s="40"/>
      <c r="F1134" s="39">
        <v>0</v>
      </c>
      <c r="G1134" s="39">
        <v>0</v>
      </c>
      <c r="H1134" s="39">
        <v>0</v>
      </c>
      <c r="I1134" s="39">
        <v>0</v>
      </c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>
        <v>0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  <c r="Y1134" s="39">
        <v>0</v>
      </c>
    </row>
    <row r="1135" spans="1:25" x14ac:dyDescent="0.25">
      <c r="A1135" s="1" t="s">
        <v>411</v>
      </c>
      <c r="B1135" s="1" t="s">
        <v>412</v>
      </c>
      <c r="C1135" s="51" t="s">
        <v>65</v>
      </c>
      <c r="D1135" s="43" t="s">
        <v>147</v>
      </c>
      <c r="E1135" s="40"/>
      <c r="F1135" s="39">
        <v>0</v>
      </c>
      <c r="G1135" s="39">
        <v>0</v>
      </c>
      <c r="H1135" s="39">
        <v>0</v>
      </c>
      <c r="I1135" s="39">
        <v>0</v>
      </c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>
        <v>0</v>
      </c>
      <c r="R1135" s="39">
        <v>0</v>
      </c>
      <c r="S1135" s="39">
        <v>0</v>
      </c>
      <c r="T1135" s="39">
        <v>0</v>
      </c>
      <c r="U1135" s="39">
        <v>0</v>
      </c>
      <c r="V1135" s="39">
        <v>0</v>
      </c>
      <c r="W1135" s="39">
        <v>0</v>
      </c>
      <c r="X1135" s="39">
        <v>0</v>
      </c>
      <c r="Y1135" s="39">
        <v>0</v>
      </c>
    </row>
    <row r="1136" spans="1:25" x14ac:dyDescent="0.25">
      <c r="A1136" s="1" t="s">
        <v>411</v>
      </c>
      <c r="B1136" s="1" t="s">
        <v>412</v>
      </c>
      <c r="C1136" s="51" t="s">
        <v>67</v>
      </c>
      <c r="D1136" s="43" t="s">
        <v>148</v>
      </c>
      <c r="E1136" s="40"/>
      <c r="F1136" s="39">
        <v>0</v>
      </c>
      <c r="G1136" s="39">
        <v>0</v>
      </c>
      <c r="H1136" s="39">
        <v>0</v>
      </c>
      <c r="I1136" s="39">
        <v>0</v>
      </c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>
        <v>0</v>
      </c>
      <c r="R1136" s="39">
        <v>0</v>
      </c>
      <c r="S1136" s="39">
        <v>0</v>
      </c>
      <c r="T1136" s="39">
        <v>0</v>
      </c>
      <c r="U1136" s="39">
        <v>0</v>
      </c>
      <c r="V1136" s="39">
        <v>0</v>
      </c>
      <c r="W1136" s="39">
        <v>0</v>
      </c>
      <c r="X1136" s="39">
        <v>0</v>
      </c>
      <c r="Y1136" s="39">
        <v>0</v>
      </c>
    </row>
    <row r="1137" spans="1:25" x14ac:dyDescent="0.25">
      <c r="A1137" s="1" t="s">
        <v>411</v>
      </c>
      <c r="B1137" s="1" t="s">
        <v>412</v>
      </c>
      <c r="C1137" s="51" t="s">
        <v>69</v>
      </c>
      <c r="D1137" s="43" t="s">
        <v>149</v>
      </c>
      <c r="E1137" s="40"/>
      <c r="F1137" s="39">
        <v>0</v>
      </c>
      <c r="G1137" s="39">
        <v>0</v>
      </c>
      <c r="H1137" s="39">
        <v>0</v>
      </c>
      <c r="I1137" s="39">
        <v>0</v>
      </c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>
        <v>0</v>
      </c>
      <c r="R1137" s="39">
        <v>0</v>
      </c>
      <c r="S1137" s="39">
        <v>0</v>
      </c>
      <c r="T1137" s="39">
        <v>0</v>
      </c>
      <c r="U1137" s="39">
        <v>0</v>
      </c>
      <c r="V1137" s="39">
        <v>0</v>
      </c>
      <c r="W1137" s="39">
        <v>0</v>
      </c>
      <c r="X1137" s="39">
        <v>0</v>
      </c>
      <c r="Y1137" s="39">
        <v>0</v>
      </c>
    </row>
    <row r="1138" spans="1:25" x14ac:dyDescent="0.25">
      <c r="A1138" s="1" t="s">
        <v>411</v>
      </c>
      <c r="B1138" s="1" t="s">
        <v>412</v>
      </c>
      <c r="C1138" s="51" t="s">
        <v>71</v>
      </c>
      <c r="D1138" s="43" t="s">
        <v>150</v>
      </c>
      <c r="E1138" s="40"/>
      <c r="F1138" s="39">
        <v>0</v>
      </c>
      <c r="G1138" s="39">
        <v>0</v>
      </c>
      <c r="H1138" s="39">
        <v>0</v>
      </c>
      <c r="I1138" s="39">
        <v>0</v>
      </c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>
        <v>0</v>
      </c>
      <c r="R1138" s="39">
        <v>0</v>
      </c>
      <c r="S1138" s="39">
        <v>0</v>
      </c>
      <c r="T1138" s="39">
        <v>0</v>
      </c>
      <c r="U1138" s="39">
        <v>0</v>
      </c>
      <c r="V1138" s="39">
        <v>0</v>
      </c>
      <c r="W1138" s="39">
        <v>0</v>
      </c>
      <c r="X1138" s="39">
        <v>0</v>
      </c>
      <c r="Y1138" s="39">
        <v>0</v>
      </c>
    </row>
    <row r="1139" spans="1:25" x14ac:dyDescent="0.25">
      <c r="A1139" s="1" t="s">
        <v>411</v>
      </c>
      <c r="B1139" s="1" t="s">
        <v>412</v>
      </c>
      <c r="C1139" s="51" t="s">
        <v>73</v>
      </c>
      <c r="D1139" s="43" t="s">
        <v>151</v>
      </c>
      <c r="E1139" s="40"/>
      <c r="F1139" s="39">
        <v>0</v>
      </c>
      <c r="G1139" s="39">
        <v>0</v>
      </c>
      <c r="H1139" s="39">
        <v>0</v>
      </c>
      <c r="I1139" s="39">
        <v>0</v>
      </c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>
        <v>0</v>
      </c>
      <c r="R1139" s="39">
        <v>0</v>
      </c>
      <c r="S1139" s="39">
        <v>0</v>
      </c>
      <c r="T1139" s="39">
        <v>0</v>
      </c>
      <c r="U1139" s="39">
        <v>0</v>
      </c>
      <c r="V1139" s="39">
        <v>0</v>
      </c>
      <c r="W1139" s="39">
        <v>0</v>
      </c>
      <c r="X1139" s="39">
        <v>0</v>
      </c>
      <c r="Y1139" s="39">
        <v>0</v>
      </c>
    </row>
    <row r="1140" spans="1:25" x14ac:dyDescent="0.25">
      <c r="A1140" s="1" t="s">
        <v>411</v>
      </c>
      <c r="B1140" s="1" t="s">
        <v>412</v>
      </c>
      <c r="C1140" s="51" t="s">
        <v>75</v>
      </c>
      <c r="D1140" s="43" t="s">
        <v>152</v>
      </c>
      <c r="E1140" s="40"/>
      <c r="F1140" s="39">
        <v>0</v>
      </c>
      <c r="G1140" s="39">
        <v>0</v>
      </c>
      <c r="H1140" s="39">
        <v>0</v>
      </c>
      <c r="I1140" s="39">
        <v>0</v>
      </c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>
        <v>0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>
        <v>0</v>
      </c>
      <c r="X1140" s="39">
        <v>0</v>
      </c>
      <c r="Y1140" s="39">
        <v>0</v>
      </c>
    </row>
    <row r="1141" spans="1:25" x14ac:dyDescent="0.25">
      <c r="A1141" s="1" t="s">
        <v>411</v>
      </c>
      <c r="B1141" s="1" t="s">
        <v>412</v>
      </c>
      <c r="C1141" s="51" t="s">
        <v>77</v>
      </c>
      <c r="D1141" s="43" t="s">
        <v>153</v>
      </c>
      <c r="E1141" s="40"/>
      <c r="F1141" s="39">
        <v>0</v>
      </c>
      <c r="G1141" s="39">
        <v>0</v>
      </c>
      <c r="H1141" s="39">
        <v>0</v>
      </c>
      <c r="I1141" s="39">
        <v>0</v>
      </c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>
        <v>0</v>
      </c>
      <c r="R1141" s="39">
        <v>0</v>
      </c>
      <c r="S1141" s="39">
        <v>0</v>
      </c>
      <c r="T1141" s="39">
        <v>0</v>
      </c>
      <c r="U1141" s="39">
        <v>0</v>
      </c>
      <c r="V1141" s="39">
        <v>0</v>
      </c>
      <c r="W1141" s="39">
        <v>0</v>
      </c>
      <c r="X1141" s="39">
        <v>0</v>
      </c>
      <c r="Y1141" s="39">
        <v>0</v>
      </c>
    </row>
    <row r="1142" spans="1:25" x14ac:dyDescent="0.25">
      <c r="A1142" s="1" t="s">
        <v>411</v>
      </c>
      <c r="B1142" s="1" t="s">
        <v>412</v>
      </c>
      <c r="C1142" s="51" t="s">
        <v>79</v>
      </c>
      <c r="D1142" s="43" t="s">
        <v>154</v>
      </c>
      <c r="E1142" s="53"/>
      <c r="F1142" s="39">
        <v>0</v>
      </c>
      <c r="G1142" s="39">
        <v>0</v>
      </c>
      <c r="H1142" s="39">
        <v>0</v>
      </c>
      <c r="I1142" s="39">
        <v>0</v>
      </c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>
        <v>0</v>
      </c>
      <c r="R1142" s="39">
        <v>0</v>
      </c>
      <c r="S1142" s="39">
        <v>0</v>
      </c>
      <c r="T1142" s="39">
        <v>0</v>
      </c>
      <c r="U1142" s="39">
        <v>0</v>
      </c>
      <c r="V1142" s="39">
        <v>0</v>
      </c>
      <c r="W1142" s="39">
        <v>0</v>
      </c>
      <c r="X1142" s="39">
        <v>0</v>
      </c>
      <c r="Y1142" s="39">
        <v>0</v>
      </c>
    </row>
    <row r="1143" spans="1:25" x14ac:dyDescent="0.25">
      <c r="A1143" s="1" t="s">
        <v>411</v>
      </c>
      <c r="B1143" s="1" t="s">
        <v>412</v>
      </c>
      <c r="C1143" s="51" t="s">
        <v>81</v>
      </c>
      <c r="D1143" s="43" t="s">
        <v>155</v>
      </c>
      <c r="E1143" s="40"/>
      <c r="F1143" s="39">
        <v>0</v>
      </c>
      <c r="G1143" s="39">
        <v>0</v>
      </c>
      <c r="H1143" s="39">
        <v>0</v>
      </c>
      <c r="I1143" s="39">
        <v>0</v>
      </c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>
        <v>0</v>
      </c>
      <c r="R1143" s="39">
        <v>0</v>
      </c>
      <c r="S1143" s="39">
        <v>0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  <c r="Y1143" s="39">
        <v>0</v>
      </c>
    </row>
    <row r="1144" spans="1:25" x14ac:dyDescent="0.25">
      <c r="A1144" s="1" t="s">
        <v>411</v>
      </c>
      <c r="B1144" s="1" t="s">
        <v>412</v>
      </c>
      <c r="C1144" s="51" t="s">
        <v>83</v>
      </c>
      <c r="D1144" s="43" t="s">
        <v>156</v>
      </c>
      <c r="E1144" s="40"/>
      <c r="F1144" s="39">
        <v>0</v>
      </c>
      <c r="G1144" s="39">
        <v>0</v>
      </c>
      <c r="H1144" s="39">
        <v>0</v>
      </c>
      <c r="I1144" s="39">
        <v>0</v>
      </c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>
        <v>0</v>
      </c>
      <c r="X1144" s="39">
        <v>0</v>
      </c>
      <c r="Y1144" s="39">
        <v>0</v>
      </c>
    </row>
    <row r="1145" spans="1:25" x14ac:dyDescent="0.25">
      <c r="A1145" s="1" t="s">
        <v>411</v>
      </c>
      <c r="B1145" s="1" t="s">
        <v>412</v>
      </c>
      <c r="C1145" s="51" t="s">
        <v>85</v>
      </c>
      <c r="D1145" s="43" t="s">
        <v>157</v>
      </c>
      <c r="E1145" s="40"/>
      <c r="F1145" s="39">
        <v>0</v>
      </c>
      <c r="G1145" s="39">
        <v>0</v>
      </c>
      <c r="H1145" s="39">
        <v>0</v>
      </c>
      <c r="I1145" s="39">
        <v>0</v>
      </c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>
        <v>0</v>
      </c>
      <c r="R1145" s="39">
        <v>0</v>
      </c>
      <c r="S1145" s="39">
        <v>0</v>
      </c>
      <c r="T1145" s="39">
        <v>0</v>
      </c>
      <c r="U1145" s="39">
        <v>0</v>
      </c>
      <c r="V1145" s="39">
        <v>0</v>
      </c>
      <c r="W1145" s="39">
        <v>0</v>
      </c>
      <c r="X1145" s="39">
        <v>0</v>
      </c>
      <c r="Y1145" s="39">
        <v>0</v>
      </c>
    </row>
    <row r="1146" spans="1:25" x14ac:dyDescent="0.25">
      <c r="A1146" s="1" t="s">
        <v>411</v>
      </c>
      <c r="B1146" s="1" t="s">
        <v>412</v>
      </c>
      <c r="C1146" s="51" t="s">
        <v>87</v>
      </c>
      <c r="D1146" s="43" t="s">
        <v>158</v>
      </c>
      <c r="E1146" s="40"/>
      <c r="F1146" s="39">
        <v>0</v>
      </c>
      <c r="G1146" s="39">
        <v>0</v>
      </c>
      <c r="H1146" s="39">
        <v>0</v>
      </c>
      <c r="I1146" s="39">
        <v>0</v>
      </c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  <c r="Y1146" s="39">
        <v>0</v>
      </c>
    </row>
    <row r="1147" spans="1:25" x14ac:dyDescent="0.25">
      <c r="A1147" s="1" t="s">
        <v>411</v>
      </c>
      <c r="B1147" s="1" t="s">
        <v>412</v>
      </c>
      <c r="C1147" s="51" t="s">
        <v>89</v>
      </c>
      <c r="D1147" s="43" t="s">
        <v>159</v>
      </c>
      <c r="E1147" s="40"/>
      <c r="F1147" s="39">
        <v>0</v>
      </c>
      <c r="G1147" s="39">
        <v>0</v>
      </c>
      <c r="H1147" s="39">
        <v>0</v>
      </c>
      <c r="I1147" s="39">
        <v>0</v>
      </c>
      <c r="J1147" s="39">
        <v>0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>
        <v>0</v>
      </c>
      <c r="R1147" s="39">
        <v>0</v>
      </c>
      <c r="S1147" s="39">
        <v>0</v>
      </c>
      <c r="T1147" s="39">
        <v>0</v>
      </c>
      <c r="U1147" s="39">
        <v>0</v>
      </c>
      <c r="V1147" s="39">
        <v>0</v>
      </c>
      <c r="W1147" s="39">
        <v>0</v>
      </c>
      <c r="X1147" s="39">
        <v>0</v>
      </c>
      <c r="Y1147" s="39">
        <v>0</v>
      </c>
    </row>
    <row r="1148" spans="1:25" x14ac:dyDescent="0.25">
      <c r="A1148" s="1" t="s">
        <v>411</v>
      </c>
      <c r="B1148" s="1" t="s">
        <v>412</v>
      </c>
      <c r="C1148" s="51" t="s">
        <v>91</v>
      </c>
      <c r="D1148" s="43" t="s">
        <v>160</v>
      </c>
      <c r="E1148" s="40"/>
      <c r="F1148" s="39">
        <v>0</v>
      </c>
      <c r="G1148" s="39">
        <v>0</v>
      </c>
      <c r="H1148" s="39">
        <v>0</v>
      </c>
      <c r="I1148" s="39">
        <v>0</v>
      </c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>
        <v>0</v>
      </c>
      <c r="R1148" s="39">
        <v>0</v>
      </c>
      <c r="S1148" s="39">
        <v>0</v>
      </c>
      <c r="T1148" s="39">
        <v>0</v>
      </c>
      <c r="U1148" s="39">
        <v>0</v>
      </c>
      <c r="V1148" s="39">
        <v>0</v>
      </c>
      <c r="W1148" s="39">
        <v>0</v>
      </c>
      <c r="X1148" s="39">
        <v>0</v>
      </c>
      <c r="Y1148" s="39">
        <v>0</v>
      </c>
    </row>
    <row r="1149" spans="1:25" x14ac:dyDescent="0.25">
      <c r="A1149" s="1" t="s">
        <v>411</v>
      </c>
      <c r="B1149" s="1" t="s">
        <v>412</v>
      </c>
      <c r="C1149" s="51" t="s">
        <v>93</v>
      </c>
      <c r="D1149" s="43" t="s">
        <v>161</v>
      </c>
      <c r="E1149" s="40"/>
      <c r="F1149" s="39">
        <v>0</v>
      </c>
      <c r="G1149" s="39">
        <v>0</v>
      </c>
      <c r="H1149" s="39">
        <v>0</v>
      </c>
      <c r="I1149" s="39">
        <v>0</v>
      </c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>
        <v>0</v>
      </c>
      <c r="R1149" s="39">
        <v>0</v>
      </c>
      <c r="S1149" s="39">
        <v>0</v>
      </c>
      <c r="T1149" s="39">
        <v>0</v>
      </c>
      <c r="U1149" s="39">
        <v>0</v>
      </c>
      <c r="V1149" s="39">
        <v>0</v>
      </c>
      <c r="W1149" s="39">
        <v>0</v>
      </c>
      <c r="X1149" s="39">
        <v>0</v>
      </c>
      <c r="Y1149" s="39">
        <v>0</v>
      </c>
    </row>
    <row r="1150" spans="1:25" x14ac:dyDescent="0.25">
      <c r="A1150" s="1" t="s">
        <v>411</v>
      </c>
      <c r="B1150" s="1" t="s">
        <v>412</v>
      </c>
      <c r="C1150" s="51" t="s">
        <v>95</v>
      </c>
      <c r="D1150" s="43" t="s">
        <v>162</v>
      </c>
      <c r="E1150" s="40"/>
      <c r="F1150" s="39">
        <v>0</v>
      </c>
      <c r="G1150" s="39">
        <v>0</v>
      </c>
      <c r="H1150" s="39">
        <v>0</v>
      </c>
      <c r="I1150" s="39">
        <v>0</v>
      </c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  <c r="Y1150" s="39">
        <v>0</v>
      </c>
    </row>
    <row r="1151" spans="1:25" x14ac:dyDescent="0.25">
      <c r="A1151" s="1" t="s">
        <v>411</v>
      </c>
      <c r="B1151" s="1" t="s">
        <v>412</v>
      </c>
      <c r="C1151" s="51" t="s">
        <v>97</v>
      </c>
      <c r="D1151" s="43" t="s">
        <v>163</v>
      </c>
      <c r="E1151" s="40"/>
      <c r="F1151" s="39">
        <v>0</v>
      </c>
      <c r="G1151" s="39">
        <v>0</v>
      </c>
      <c r="H1151" s="39">
        <v>0</v>
      </c>
      <c r="I1151" s="39">
        <v>0</v>
      </c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>
        <v>0</v>
      </c>
      <c r="R1151" s="39">
        <v>0</v>
      </c>
      <c r="S1151" s="39">
        <v>0</v>
      </c>
      <c r="T1151" s="39">
        <v>0</v>
      </c>
      <c r="U1151" s="39">
        <v>0</v>
      </c>
      <c r="V1151" s="39">
        <v>0</v>
      </c>
      <c r="W1151" s="39">
        <v>0</v>
      </c>
      <c r="X1151" s="39">
        <v>0</v>
      </c>
      <c r="Y1151" s="39">
        <v>0</v>
      </c>
    </row>
    <row r="1152" spans="1:25" x14ac:dyDescent="0.25">
      <c r="A1152" s="1" t="s">
        <v>411</v>
      </c>
      <c r="B1152" s="1" t="s">
        <v>412</v>
      </c>
      <c r="C1152" s="51" t="s">
        <v>99</v>
      </c>
      <c r="D1152" s="43" t="s">
        <v>164</v>
      </c>
      <c r="E1152" s="40"/>
      <c r="F1152" s="39">
        <v>0</v>
      </c>
      <c r="G1152" s="39">
        <v>0</v>
      </c>
      <c r="H1152" s="39">
        <v>0</v>
      </c>
      <c r="I1152" s="39">
        <v>0</v>
      </c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0</v>
      </c>
      <c r="W1152" s="39">
        <v>0</v>
      </c>
      <c r="X1152" s="39">
        <v>0</v>
      </c>
      <c r="Y1152" s="39">
        <v>0</v>
      </c>
    </row>
    <row r="1153" spans="1:25" x14ac:dyDescent="0.25">
      <c r="A1153" s="1" t="s">
        <v>411</v>
      </c>
      <c r="B1153" s="1" t="s">
        <v>412</v>
      </c>
      <c r="C1153" s="51" t="s">
        <v>101</v>
      </c>
      <c r="D1153" s="43" t="s">
        <v>165</v>
      </c>
      <c r="E1153" s="40"/>
      <c r="F1153" s="39">
        <v>0</v>
      </c>
      <c r="G1153" s="39">
        <v>0</v>
      </c>
      <c r="H1153" s="39">
        <v>0</v>
      </c>
      <c r="I1153" s="39">
        <v>0</v>
      </c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0</v>
      </c>
      <c r="Y1153" s="39">
        <v>0</v>
      </c>
    </row>
    <row r="1154" spans="1:25" x14ac:dyDescent="0.25">
      <c r="A1154" s="1" t="s">
        <v>411</v>
      </c>
      <c r="B1154" s="1" t="s">
        <v>412</v>
      </c>
      <c r="C1154" s="51" t="s">
        <v>103</v>
      </c>
      <c r="D1154" s="43" t="s">
        <v>166</v>
      </c>
      <c r="E1154" s="40"/>
      <c r="F1154" s="39">
        <v>0</v>
      </c>
      <c r="G1154" s="39">
        <v>0</v>
      </c>
      <c r="H1154" s="39">
        <v>0</v>
      </c>
      <c r="I1154" s="39">
        <v>0</v>
      </c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>
        <v>0</v>
      </c>
      <c r="R1154" s="39">
        <v>0</v>
      </c>
      <c r="S1154" s="39">
        <v>0</v>
      </c>
      <c r="T1154" s="39">
        <v>0</v>
      </c>
      <c r="U1154" s="39">
        <v>0</v>
      </c>
      <c r="V1154" s="39">
        <v>0</v>
      </c>
      <c r="W1154" s="39">
        <v>0</v>
      </c>
      <c r="X1154" s="39">
        <v>0</v>
      </c>
      <c r="Y1154" s="39">
        <v>0</v>
      </c>
    </row>
    <row r="1155" spans="1:25" x14ac:dyDescent="0.25">
      <c r="A1155" s="1" t="s">
        <v>411</v>
      </c>
      <c r="B1155" s="1" t="s">
        <v>412</v>
      </c>
      <c r="C1155" s="51" t="s">
        <v>105</v>
      </c>
      <c r="D1155" s="43" t="s">
        <v>167</v>
      </c>
      <c r="E1155" s="40"/>
      <c r="F1155" s="39">
        <v>0</v>
      </c>
      <c r="G1155" s="39">
        <v>0</v>
      </c>
      <c r="H1155" s="39">
        <v>0</v>
      </c>
      <c r="I1155" s="39">
        <v>0</v>
      </c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>
        <v>0</v>
      </c>
      <c r="R1155" s="39">
        <v>0</v>
      </c>
      <c r="S1155" s="39">
        <v>0</v>
      </c>
      <c r="T1155" s="39">
        <v>0</v>
      </c>
      <c r="U1155" s="39">
        <v>0</v>
      </c>
      <c r="V1155" s="39">
        <v>0</v>
      </c>
      <c r="W1155" s="39">
        <v>0</v>
      </c>
      <c r="X1155" s="39">
        <v>0</v>
      </c>
      <c r="Y1155" s="39">
        <v>0</v>
      </c>
    </row>
    <row r="1156" spans="1:25" x14ac:dyDescent="0.25">
      <c r="A1156" s="1" t="s">
        <v>411</v>
      </c>
      <c r="B1156" s="1" t="s">
        <v>412</v>
      </c>
      <c r="C1156" s="51" t="s">
        <v>107</v>
      </c>
      <c r="D1156" s="43" t="s">
        <v>168</v>
      </c>
      <c r="E1156" s="40"/>
      <c r="F1156" s="39">
        <v>0</v>
      </c>
      <c r="G1156" s="39">
        <v>0</v>
      </c>
      <c r="H1156" s="39">
        <v>0</v>
      </c>
      <c r="I1156" s="39">
        <v>0</v>
      </c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  <c r="Y1156" s="39">
        <v>0</v>
      </c>
    </row>
    <row r="1157" spans="1:25" x14ac:dyDescent="0.25">
      <c r="A1157" s="1" t="s">
        <v>411</v>
      </c>
      <c r="B1157" s="1" t="s">
        <v>412</v>
      </c>
      <c r="C1157" s="51" t="s">
        <v>109</v>
      </c>
      <c r="D1157" s="43" t="s">
        <v>169</v>
      </c>
      <c r="E1157" s="40"/>
      <c r="F1157" s="39">
        <v>0</v>
      </c>
      <c r="G1157" s="39">
        <v>0</v>
      </c>
      <c r="H1157" s="39">
        <v>0</v>
      </c>
      <c r="I1157" s="39">
        <v>0</v>
      </c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0</v>
      </c>
      <c r="X1157" s="39">
        <v>0</v>
      </c>
      <c r="Y1157" s="39">
        <v>0</v>
      </c>
    </row>
    <row r="1158" spans="1:25" x14ac:dyDescent="0.25">
      <c r="A1158" s="1" t="s">
        <v>411</v>
      </c>
      <c r="B1158" s="1" t="s">
        <v>412</v>
      </c>
      <c r="C1158" s="51" t="s">
        <v>111</v>
      </c>
      <c r="D1158" s="43" t="s">
        <v>170</v>
      </c>
      <c r="E1158" s="40"/>
      <c r="F1158" s="39">
        <v>0</v>
      </c>
      <c r="G1158" s="39">
        <v>0</v>
      </c>
      <c r="H1158" s="39">
        <v>0</v>
      </c>
      <c r="I1158" s="39">
        <v>0</v>
      </c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>
        <v>0</v>
      </c>
      <c r="R1158" s="39">
        <v>0</v>
      </c>
      <c r="S1158" s="39">
        <v>0</v>
      </c>
      <c r="T1158" s="39">
        <v>0</v>
      </c>
      <c r="U1158" s="39">
        <v>0</v>
      </c>
      <c r="V1158" s="39">
        <v>0</v>
      </c>
      <c r="W1158" s="39">
        <v>0</v>
      </c>
      <c r="X1158" s="39">
        <v>0</v>
      </c>
      <c r="Y1158" s="39">
        <v>0</v>
      </c>
    </row>
    <row r="1159" spans="1:25" x14ac:dyDescent="0.25">
      <c r="A1159" s="1" t="s">
        <v>411</v>
      </c>
      <c r="B1159" s="1" t="s">
        <v>412</v>
      </c>
      <c r="C1159" s="54"/>
      <c r="D1159" s="43"/>
      <c r="E1159" s="40"/>
      <c r="F1159" s="39"/>
      <c r="G1159" s="39"/>
      <c r="H1159" s="39"/>
      <c r="I1159" s="39"/>
      <c r="J1159" s="55"/>
      <c r="K1159" s="55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</row>
    <row r="1160" spans="1:25" x14ac:dyDescent="0.25">
      <c r="A1160" s="1" t="s">
        <v>411</v>
      </c>
      <c r="B1160" s="1" t="s">
        <v>412</v>
      </c>
      <c r="C1160" s="12"/>
      <c r="D1160" s="13" t="s">
        <v>171</v>
      </c>
      <c r="E1160" s="12"/>
      <c r="F1160" s="56"/>
      <c r="G1160" s="56"/>
      <c r="H1160" s="56"/>
      <c r="I1160" s="56"/>
      <c r="J1160" s="57"/>
      <c r="K1160" s="56"/>
      <c r="L1160" s="56"/>
      <c r="M1160" s="56"/>
      <c r="N1160" s="57"/>
      <c r="O1160" s="56"/>
      <c r="P1160" s="56"/>
      <c r="Q1160" s="56"/>
      <c r="R1160" s="56"/>
      <c r="S1160" s="56"/>
      <c r="T1160" s="56"/>
      <c r="U1160" s="56"/>
      <c r="V1160" s="56"/>
      <c r="W1160" s="56"/>
      <c r="X1160" s="56"/>
      <c r="Y1160" s="56"/>
    </row>
    <row r="1161" spans="1:25" x14ac:dyDescent="0.25">
      <c r="A1161" s="1" t="s">
        <v>411</v>
      </c>
      <c r="B1161" s="1" t="s">
        <v>412</v>
      </c>
      <c r="D1161" s="15"/>
      <c r="F1161" s="17">
        <v>2022</v>
      </c>
      <c r="G1161" s="17">
        <v>2023</v>
      </c>
      <c r="H1161" s="17">
        <v>2024</v>
      </c>
      <c r="I1161" s="17">
        <v>2025</v>
      </c>
      <c r="J1161" s="17">
        <v>2026</v>
      </c>
      <c r="K1161" s="17">
        <v>2027</v>
      </c>
      <c r="L1161" s="17">
        <v>2028</v>
      </c>
      <c r="M1161" s="17">
        <v>2029</v>
      </c>
      <c r="N1161" s="17">
        <v>2030</v>
      </c>
      <c r="O1161" s="17">
        <v>2031</v>
      </c>
      <c r="P1161" s="17">
        <v>2032</v>
      </c>
      <c r="Q1161" s="17">
        <v>2033</v>
      </c>
      <c r="R1161" s="17">
        <v>2034</v>
      </c>
      <c r="S1161" s="17">
        <v>2035</v>
      </c>
      <c r="T1161" s="17">
        <v>2036</v>
      </c>
      <c r="U1161" s="17">
        <v>2037</v>
      </c>
      <c r="V1161" s="17">
        <v>2038</v>
      </c>
      <c r="W1161" s="17">
        <v>2039</v>
      </c>
      <c r="X1161" s="17">
        <v>2040</v>
      </c>
      <c r="Y1161" s="17">
        <v>2041</v>
      </c>
    </row>
    <row r="1162" spans="1:25" x14ac:dyDescent="0.25">
      <c r="A1162" s="1" t="s">
        <v>411</v>
      </c>
      <c r="B1162" s="1" t="s">
        <v>412</v>
      </c>
      <c r="D1162" t="s">
        <v>172</v>
      </c>
      <c r="E1162" t="s">
        <v>173</v>
      </c>
      <c r="F1162" s="42">
        <v>960280438.34299183</v>
      </c>
      <c r="G1162" s="42">
        <v>1217411871.1703286</v>
      </c>
      <c r="H1162" s="42">
        <v>1391194549.8740799</v>
      </c>
      <c r="I1162" s="42">
        <v>1542699767.4592283</v>
      </c>
      <c r="J1162" s="42">
        <v>1552670443.3106465</v>
      </c>
      <c r="K1162" s="42">
        <v>1544054474.6744921</v>
      </c>
      <c r="L1162" s="42">
        <v>1630579704.1837928</v>
      </c>
      <c r="M1162" s="42">
        <v>1713943156.2695665</v>
      </c>
      <c r="N1162" s="42">
        <v>1793424888.2357359</v>
      </c>
      <c r="O1162" s="42">
        <v>1870615066.8105156</v>
      </c>
      <c r="P1162" s="42">
        <v>1949471518.2249029</v>
      </c>
      <c r="Q1162" s="42">
        <v>2035070921.9919512</v>
      </c>
      <c r="R1162" s="42">
        <v>2114779774.8168631</v>
      </c>
      <c r="S1162" s="42">
        <v>2193495957.0846062</v>
      </c>
      <c r="T1162" s="42">
        <v>2637558115.6447029</v>
      </c>
      <c r="U1162" s="42">
        <v>2692469578.9891109</v>
      </c>
      <c r="V1162" s="42">
        <v>2816908835.0324998</v>
      </c>
      <c r="W1162" s="42">
        <v>2871856658.5450644</v>
      </c>
      <c r="X1162" s="42">
        <v>2925786595.8919649</v>
      </c>
      <c r="Y1162" s="42">
        <v>2982361985.2998352</v>
      </c>
    </row>
    <row r="1163" spans="1:25" x14ac:dyDescent="0.25">
      <c r="A1163" s="1" t="s">
        <v>411</v>
      </c>
      <c r="B1163" s="1" t="s">
        <v>412</v>
      </c>
      <c r="C1163" s="18">
        <v>2159503078.0826774</v>
      </c>
      <c r="D1163" t="s">
        <v>174</v>
      </c>
      <c r="E1163" t="s">
        <v>175</v>
      </c>
      <c r="F1163" s="42">
        <v>297829715.77200031</v>
      </c>
      <c r="G1163" s="42">
        <v>223520144.37053609</v>
      </c>
      <c r="H1163" s="42">
        <v>208474415.04228908</v>
      </c>
      <c r="I1163" s="42">
        <v>69909324.680613443</v>
      </c>
      <c r="J1163" s="42">
        <v>52433475.079236895</v>
      </c>
      <c r="K1163" s="42">
        <v>151332573.58321372</v>
      </c>
      <c r="L1163" s="42">
        <v>152860422.12011001</v>
      </c>
      <c r="M1163" s="42">
        <v>153629179.06805804</v>
      </c>
      <c r="N1163" s="42">
        <v>156058050.89362076</v>
      </c>
      <c r="O1163" s="42">
        <v>162694472.03181943</v>
      </c>
      <c r="P1163" s="42">
        <v>173219291.07207778</v>
      </c>
      <c r="Q1163" s="42">
        <v>172597057.84611225</v>
      </c>
      <c r="R1163" s="42">
        <v>176982803.76811659</v>
      </c>
      <c r="S1163" s="42">
        <v>562006336.60005653</v>
      </c>
      <c r="T1163" s="42">
        <v>182456081.87370357</v>
      </c>
      <c r="U1163" s="42">
        <v>258591408.89312869</v>
      </c>
      <c r="V1163" s="42">
        <v>194086871.98365206</v>
      </c>
      <c r="W1163" s="42">
        <v>197969139.13082856</v>
      </c>
      <c r="X1163" s="42">
        <v>203051113.31678441</v>
      </c>
      <c r="Y1163" s="42">
        <v>207661493.17535567</v>
      </c>
    </row>
    <row r="1164" spans="1:25" x14ac:dyDescent="0.25">
      <c r="A1164" s="1" t="s">
        <v>411</v>
      </c>
      <c r="B1164" s="1" t="s">
        <v>412</v>
      </c>
      <c r="C1164" s="15"/>
      <c r="D1164" s="58" t="s">
        <v>176</v>
      </c>
      <c r="E1164" s="15" t="s">
        <v>177</v>
      </c>
      <c r="F1164" s="23">
        <v>111165158.09495175</v>
      </c>
      <c r="G1164" s="23">
        <v>0</v>
      </c>
      <c r="H1164" s="23">
        <v>0</v>
      </c>
      <c r="I1164" s="23">
        <v>0</v>
      </c>
      <c r="J1164" s="23">
        <v>0</v>
      </c>
      <c r="K1164" s="23">
        <v>0</v>
      </c>
      <c r="L1164" s="23">
        <v>0</v>
      </c>
      <c r="M1164" s="23">
        <v>0</v>
      </c>
      <c r="N1164" s="23">
        <v>0</v>
      </c>
      <c r="O1164" s="23">
        <v>0</v>
      </c>
      <c r="P1164" s="23">
        <v>0</v>
      </c>
      <c r="Q1164" s="23">
        <v>0</v>
      </c>
      <c r="R1164" s="23">
        <v>0</v>
      </c>
      <c r="S1164" s="23">
        <v>380417095.57448208</v>
      </c>
      <c r="T1164" s="23">
        <v>0</v>
      </c>
      <c r="U1164" s="23">
        <v>71363799.009090051</v>
      </c>
      <c r="V1164" s="23">
        <v>0</v>
      </c>
      <c r="W1164" s="23">
        <v>0</v>
      </c>
      <c r="X1164" s="23">
        <v>0</v>
      </c>
      <c r="Y1164" s="23">
        <v>0</v>
      </c>
    </row>
    <row r="1165" spans="1:25" x14ac:dyDescent="0.25">
      <c r="A1165" s="1" t="s">
        <v>411</v>
      </c>
      <c r="B1165" s="1" t="s">
        <v>412</v>
      </c>
      <c r="C1165" s="51" t="s">
        <v>59</v>
      </c>
      <c r="D1165" s="59" t="s">
        <v>178</v>
      </c>
      <c r="E1165" t="s">
        <v>179</v>
      </c>
      <c r="F1165" s="39">
        <v>0</v>
      </c>
      <c r="G1165" s="39">
        <v>0</v>
      </c>
      <c r="H1165" s="39">
        <v>0</v>
      </c>
      <c r="I1165" s="39">
        <v>0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0</v>
      </c>
      <c r="Q1165" s="39">
        <v>0</v>
      </c>
      <c r="R1165" s="39">
        <v>0</v>
      </c>
      <c r="S1165" s="39">
        <v>0</v>
      </c>
      <c r="T1165" s="39">
        <v>0</v>
      </c>
      <c r="U1165" s="39">
        <v>0</v>
      </c>
      <c r="V1165" s="39">
        <v>0</v>
      </c>
      <c r="W1165" s="39">
        <v>0</v>
      </c>
      <c r="X1165" s="39">
        <v>0</v>
      </c>
      <c r="Y1165" s="39">
        <v>0</v>
      </c>
    </row>
    <row r="1166" spans="1:25" x14ac:dyDescent="0.25">
      <c r="A1166" s="1" t="s">
        <v>411</v>
      </c>
      <c r="B1166" s="1" t="s">
        <v>412</v>
      </c>
      <c r="C1166" s="51" t="s">
        <v>61</v>
      </c>
      <c r="D1166" s="59" t="s">
        <v>180</v>
      </c>
      <c r="E1166" t="s">
        <v>179</v>
      </c>
      <c r="F1166" s="39">
        <v>0</v>
      </c>
      <c r="G1166" s="39">
        <v>0</v>
      </c>
      <c r="H1166" s="39">
        <v>0</v>
      </c>
      <c r="I1166" s="39">
        <v>0</v>
      </c>
      <c r="J1166" s="39">
        <v>0</v>
      </c>
      <c r="K1166" s="39">
        <v>0</v>
      </c>
      <c r="L1166" s="39">
        <v>0</v>
      </c>
      <c r="M1166" s="39">
        <v>0</v>
      </c>
      <c r="N1166" s="39">
        <v>0</v>
      </c>
      <c r="O1166" s="39">
        <v>0</v>
      </c>
      <c r="P1166" s="39">
        <v>0</v>
      </c>
      <c r="Q1166" s="39">
        <v>0</v>
      </c>
      <c r="R1166" s="39">
        <v>0</v>
      </c>
      <c r="S1166" s="39">
        <v>0</v>
      </c>
      <c r="T1166" s="39">
        <v>0</v>
      </c>
      <c r="U1166" s="39">
        <v>0</v>
      </c>
      <c r="V1166" s="39">
        <v>0</v>
      </c>
      <c r="W1166" s="39">
        <v>0</v>
      </c>
      <c r="X1166" s="39">
        <v>0</v>
      </c>
      <c r="Y1166" s="39">
        <v>0</v>
      </c>
    </row>
    <row r="1167" spans="1:25" x14ac:dyDescent="0.25">
      <c r="A1167" s="1" t="s">
        <v>411</v>
      </c>
      <c r="B1167" s="1" t="s">
        <v>412</v>
      </c>
      <c r="C1167" s="51" t="s">
        <v>63</v>
      </c>
      <c r="D1167" s="59" t="s">
        <v>181</v>
      </c>
      <c r="E1167" t="s">
        <v>179</v>
      </c>
      <c r="F1167" s="39">
        <v>0</v>
      </c>
      <c r="G1167" s="39">
        <v>0</v>
      </c>
      <c r="H1167" s="39">
        <v>0</v>
      </c>
      <c r="I1167" s="39">
        <v>0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0</v>
      </c>
      <c r="Q1167" s="39">
        <v>0</v>
      </c>
      <c r="R1167" s="39">
        <v>0</v>
      </c>
      <c r="S1167" s="39">
        <v>0</v>
      </c>
      <c r="T1167" s="39">
        <v>0</v>
      </c>
      <c r="U1167" s="39">
        <v>0</v>
      </c>
      <c r="V1167" s="39">
        <v>0</v>
      </c>
      <c r="W1167" s="39">
        <v>0</v>
      </c>
      <c r="X1167" s="39">
        <v>0</v>
      </c>
      <c r="Y1167" s="39">
        <v>0</v>
      </c>
    </row>
    <row r="1168" spans="1:25" x14ac:dyDescent="0.25">
      <c r="A1168" s="1" t="s">
        <v>411</v>
      </c>
      <c r="B1168" s="1" t="s">
        <v>412</v>
      </c>
      <c r="C1168" s="51" t="s">
        <v>65</v>
      </c>
      <c r="D1168" s="59" t="s">
        <v>182</v>
      </c>
      <c r="E1168" t="s">
        <v>179</v>
      </c>
      <c r="F1168" s="39">
        <v>111165158.09495175</v>
      </c>
      <c r="G1168" s="39">
        <v>0</v>
      </c>
      <c r="H1168" s="39">
        <v>0</v>
      </c>
      <c r="I1168" s="39">
        <v>0</v>
      </c>
      <c r="J1168" s="39">
        <v>0</v>
      </c>
      <c r="K1168" s="39">
        <v>0</v>
      </c>
      <c r="L1168" s="39">
        <v>0</v>
      </c>
      <c r="M1168" s="39">
        <v>0</v>
      </c>
      <c r="N1168" s="39">
        <v>0</v>
      </c>
      <c r="O1168" s="39">
        <v>0</v>
      </c>
      <c r="P1168" s="39">
        <v>0</v>
      </c>
      <c r="Q1168" s="39">
        <v>0</v>
      </c>
      <c r="R1168" s="39">
        <v>0</v>
      </c>
      <c r="S1168" s="39">
        <v>136832626.80459678</v>
      </c>
      <c r="T1168" s="39">
        <v>0</v>
      </c>
      <c r="U1168" s="39">
        <v>70555872.259305522</v>
      </c>
      <c r="V1168" s="39">
        <v>0</v>
      </c>
      <c r="W1168" s="39">
        <v>0</v>
      </c>
      <c r="X1168" s="39">
        <v>0</v>
      </c>
      <c r="Y1168" s="39">
        <v>0</v>
      </c>
    </row>
    <row r="1169" spans="1:25" x14ac:dyDescent="0.25">
      <c r="A1169" s="1" t="s">
        <v>411</v>
      </c>
      <c r="B1169" s="1" t="s">
        <v>412</v>
      </c>
      <c r="C1169" s="51" t="s">
        <v>67</v>
      </c>
      <c r="D1169" s="59" t="s">
        <v>183</v>
      </c>
      <c r="E1169" t="s">
        <v>179</v>
      </c>
      <c r="F1169" s="39">
        <v>0</v>
      </c>
      <c r="G1169" s="39">
        <v>0</v>
      </c>
      <c r="H1169" s="39">
        <v>0</v>
      </c>
      <c r="I1169" s="39">
        <v>0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0</v>
      </c>
      <c r="Q1169" s="39">
        <v>0</v>
      </c>
      <c r="R1169" s="39">
        <v>0</v>
      </c>
      <c r="S1169" s="39">
        <v>0</v>
      </c>
      <c r="T1169" s="39">
        <v>0</v>
      </c>
      <c r="U1169" s="39">
        <v>0</v>
      </c>
      <c r="V1169" s="39">
        <v>0</v>
      </c>
      <c r="W1169" s="39">
        <v>0</v>
      </c>
      <c r="X1169" s="39">
        <v>0</v>
      </c>
      <c r="Y1169" s="39">
        <v>0</v>
      </c>
    </row>
    <row r="1170" spans="1:25" x14ac:dyDescent="0.25">
      <c r="A1170" s="1" t="s">
        <v>411</v>
      </c>
      <c r="B1170" s="1" t="s">
        <v>412</v>
      </c>
      <c r="C1170" s="51" t="s">
        <v>69</v>
      </c>
      <c r="D1170" s="59" t="s">
        <v>184</v>
      </c>
      <c r="E1170" t="s">
        <v>179</v>
      </c>
      <c r="F1170" s="39">
        <v>0</v>
      </c>
      <c r="G1170" s="39">
        <v>0</v>
      </c>
      <c r="H1170" s="39">
        <v>0</v>
      </c>
      <c r="I1170" s="39">
        <v>0</v>
      </c>
      <c r="J1170" s="39">
        <v>0</v>
      </c>
      <c r="K1170" s="39">
        <v>0</v>
      </c>
      <c r="L1170" s="39">
        <v>0</v>
      </c>
      <c r="M1170" s="39">
        <v>0</v>
      </c>
      <c r="N1170" s="39">
        <v>0</v>
      </c>
      <c r="O1170" s="39">
        <v>0</v>
      </c>
      <c r="P1170" s="39">
        <v>0</v>
      </c>
      <c r="Q1170" s="39">
        <v>0</v>
      </c>
      <c r="R1170" s="39">
        <v>0</v>
      </c>
      <c r="S1170" s="39">
        <v>0</v>
      </c>
      <c r="T1170" s="39">
        <v>0</v>
      </c>
      <c r="U1170" s="39">
        <v>0</v>
      </c>
      <c r="V1170" s="39">
        <v>0</v>
      </c>
      <c r="W1170" s="39">
        <v>0</v>
      </c>
      <c r="X1170" s="39">
        <v>0</v>
      </c>
      <c r="Y1170" s="39">
        <v>0</v>
      </c>
    </row>
    <row r="1171" spans="1:25" x14ac:dyDescent="0.25">
      <c r="A1171" s="1" t="s">
        <v>411</v>
      </c>
      <c r="B1171" s="1" t="s">
        <v>412</v>
      </c>
      <c r="C1171" s="51" t="s">
        <v>71</v>
      </c>
      <c r="D1171" s="59" t="s">
        <v>185</v>
      </c>
      <c r="E1171" t="s">
        <v>179</v>
      </c>
      <c r="F1171" s="39">
        <v>0</v>
      </c>
      <c r="G1171" s="39">
        <v>0</v>
      </c>
      <c r="H1171" s="39">
        <v>0</v>
      </c>
      <c r="I1171" s="39">
        <v>0</v>
      </c>
      <c r="J1171" s="39">
        <v>0</v>
      </c>
      <c r="K1171" s="39">
        <v>0</v>
      </c>
      <c r="L1171" s="39">
        <v>0</v>
      </c>
      <c r="M1171" s="39">
        <v>0</v>
      </c>
      <c r="N1171" s="39">
        <v>0</v>
      </c>
      <c r="O1171" s="39">
        <v>0</v>
      </c>
      <c r="P1171" s="39">
        <v>0</v>
      </c>
      <c r="Q1171" s="39">
        <v>0</v>
      </c>
      <c r="R1171" s="39">
        <v>0</v>
      </c>
      <c r="S1171" s="39">
        <v>0</v>
      </c>
      <c r="T1171" s="39">
        <v>0</v>
      </c>
      <c r="U1171" s="39">
        <v>0</v>
      </c>
      <c r="V1171" s="39">
        <v>0</v>
      </c>
      <c r="W1171" s="39">
        <v>0</v>
      </c>
      <c r="X1171" s="39">
        <v>0</v>
      </c>
      <c r="Y1171" s="39">
        <v>0</v>
      </c>
    </row>
    <row r="1172" spans="1:25" x14ac:dyDescent="0.25">
      <c r="A1172" s="1" t="s">
        <v>411</v>
      </c>
      <c r="B1172" s="1" t="s">
        <v>412</v>
      </c>
      <c r="C1172" s="51" t="s">
        <v>73</v>
      </c>
      <c r="D1172" s="59" t="s">
        <v>186</v>
      </c>
      <c r="E1172" t="s">
        <v>179</v>
      </c>
      <c r="F1172" s="39">
        <v>0</v>
      </c>
      <c r="G1172" s="39">
        <v>0</v>
      </c>
      <c r="H1172" s="39">
        <v>0</v>
      </c>
      <c r="I1172" s="39">
        <v>0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0</v>
      </c>
      <c r="Q1172" s="39">
        <v>0</v>
      </c>
      <c r="R1172" s="39">
        <v>0</v>
      </c>
      <c r="S1172" s="39">
        <v>0</v>
      </c>
      <c r="T1172" s="39">
        <v>0</v>
      </c>
      <c r="U1172" s="39">
        <v>0</v>
      </c>
      <c r="V1172" s="39">
        <v>0</v>
      </c>
      <c r="W1172" s="39">
        <v>0</v>
      </c>
      <c r="X1172" s="39">
        <v>0</v>
      </c>
      <c r="Y1172" s="39">
        <v>0</v>
      </c>
    </row>
    <row r="1173" spans="1:25" x14ac:dyDescent="0.25">
      <c r="A1173" s="1" t="s">
        <v>411</v>
      </c>
      <c r="B1173" s="1" t="s">
        <v>412</v>
      </c>
      <c r="C1173" s="51" t="s">
        <v>75</v>
      </c>
      <c r="D1173" s="59" t="s">
        <v>187</v>
      </c>
      <c r="E1173" t="s">
        <v>179</v>
      </c>
      <c r="F1173" s="39">
        <v>0</v>
      </c>
      <c r="G1173" s="39">
        <v>0</v>
      </c>
      <c r="H1173" s="39">
        <v>0</v>
      </c>
      <c r="I1173" s="39">
        <v>0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0</v>
      </c>
      <c r="P1173" s="39">
        <v>0</v>
      </c>
      <c r="Q1173" s="39">
        <v>0</v>
      </c>
      <c r="R1173" s="39">
        <v>0</v>
      </c>
      <c r="S1173" s="39">
        <v>0</v>
      </c>
      <c r="T1173" s="39">
        <v>0</v>
      </c>
      <c r="U1173" s="39">
        <v>0</v>
      </c>
      <c r="V1173" s="39">
        <v>0</v>
      </c>
      <c r="W1173" s="39">
        <v>0</v>
      </c>
      <c r="X1173" s="39">
        <v>0</v>
      </c>
      <c r="Y1173" s="39">
        <v>0</v>
      </c>
    </row>
    <row r="1174" spans="1:25" x14ac:dyDescent="0.25">
      <c r="A1174" s="1" t="s">
        <v>411</v>
      </c>
      <c r="B1174" s="1" t="s">
        <v>412</v>
      </c>
      <c r="C1174" s="51" t="s">
        <v>77</v>
      </c>
      <c r="D1174" s="59" t="s">
        <v>188</v>
      </c>
      <c r="E1174" t="s">
        <v>179</v>
      </c>
      <c r="F1174" s="39">
        <v>0</v>
      </c>
      <c r="G1174" s="39">
        <v>0</v>
      </c>
      <c r="H1174" s="39">
        <v>0</v>
      </c>
      <c r="I1174" s="39">
        <v>0</v>
      </c>
      <c r="J1174" s="39">
        <v>0</v>
      </c>
      <c r="K1174" s="39">
        <v>0</v>
      </c>
      <c r="L1174" s="39">
        <v>0</v>
      </c>
      <c r="M1174" s="39">
        <v>0</v>
      </c>
      <c r="N1174" s="39">
        <v>0</v>
      </c>
      <c r="O1174" s="39">
        <v>0</v>
      </c>
      <c r="P1174" s="39">
        <v>0</v>
      </c>
      <c r="Q1174" s="39">
        <v>0</v>
      </c>
      <c r="R1174" s="39">
        <v>0</v>
      </c>
      <c r="S1174" s="39">
        <v>0</v>
      </c>
      <c r="T1174" s="39">
        <v>0</v>
      </c>
      <c r="U1174" s="39">
        <v>0</v>
      </c>
      <c r="V1174" s="39">
        <v>0</v>
      </c>
      <c r="W1174" s="39">
        <v>0</v>
      </c>
      <c r="X1174" s="39">
        <v>0</v>
      </c>
      <c r="Y1174" s="39">
        <v>0</v>
      </c>
    </row>
    <row r="1175" spans="1:25" x14ac:dyDescent="0.25">
      <c r="A1175" s="1" t="s">
        <v>411</v>
      </c>
      <c r="B1175" s="1" t="s">
        <v>412</v>
      </c>
      <c r="C1175" s="51" t="s">
        <v>79</v>
      </c>
      <c r="D1175" s="59" t="s">
        <v>189</v>
      </c>
      <c r="E1175" t="s">
        <v>179</v>
      </c>
      <c r="F1175" s="39">
        <v>0</v>
      </c>
      <c r="G1175" s="39">
        <v>0</v>
      </c>
      <c r="H1175" s="39">
        <v>0</v>
      </c>
      <c r="I1175" s="39">
        <v>0</v>
      </c>
      <c r="J1175" s="39">
        <v>0</v>
      </c>
      <c r="K1175" s="39">
        <v>0</v>
      </c>
      <c r="L1175" s="39">
        <v>0</v>
      </c>
      <c r="M1175" s="39">
        <v>0</v>
      </c>
      <c r="N1175" s="39">
        <v>0</v>
      </c>
      <c r="O1175" s="39">
        <v>0</v>
      </c>
      <c r="P1175" s="39">
        <v>0</v>
      </c>
      <c r="Q1175" s="39">
        <v>0</v>
      </c>
      <c r="R1175" s="39">
        <v>0</v>
      </c>
      <c r="S1175" s="39">
        <v>0</v>
      </c>
      <c r="T1175" s="39">
        <v>0</v>
      </c>
      <c r="U1175" s="39">
        <v>0</v>
      </c>
      <c r="V1175" s="39">
        <v>0</v>
      </c>
      <c r="W1175" s="39">
        <v>0</v>
      </c>
      <c r="X1175" s="39">
        <v>0</v>
      </c>
      <c r="Y1175" s="39">
        <v>0</v>
      </c>
    </row>
    <row r="1176" spans="1:25" x14ac:dyDescent="0.25">
      <c r="A1176" s="1" t="s">
        <v>411</v>
      </c>
      <c r="B1176" s="1" t="s">
        <v>412</v>
      </c>
      <c r="C1176" s="51" t="s">
        <v>81</v>
      </c>
      <c r="D1176" s="59" t="s">
        <v>190</v>
      </c>
      <c r="E1176" t="s">
        <v>179</v>
      </c>
      <c r="F1176" s="39">
        <v>0</v>
      </c>
      <c r="G1176" s="39">
        <v>0</v>
      </c>
      <c r="H1176" s="39">
        <v>0</v>
      </c>
      <c r="I1176" s="39">
        <v>0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  <c r="Y1176" s="39">
        <v>0</v>
      </c>
    </row>
    <row r="1177" spans="1:25" x14ac:dyDescent="0.25">
      <c r="A1177" s="1" t="s">
        <v>411</v>
      </c>
      <c r="B1177" s="1" t="s">
        <v>412</v>
      </c>
      <c r="C1177" s="51" t="s">
        <v>83</v>
      </c>
      <c r="D1177" s="59" t="s">
        <v>191</v>
      </c>
      <c r="E1177" t="s">
        <v>179</v>
      </c>
      <c r="F1177" s="39">
        <v>0</v>
      </c>
      <c r="G1177" s="39">
        <v>0</v>
      </c>
      <c r="H1177" s="39">
        <v>0</v>
      </c>
      <c r="I1177" s="39">
        <v>0</v>
      </c>
      <c r="J1177" s="39">
        <v>0</v>
      </c>
      <c r="K1177" s="39">
        <v>0</v>
      </c>
      <c r="L1177" s="39">
        <v>0</v>
      </c>
      <c r="M1177" s="39">
        <v>0</v>
      </c>
      <c r="N1177" s="39">
        <v>0</v>
      </c>
      <c r="O1177" s="39">
        <v>0</v>
      </c>
      <c r="P1177" s="39">
        <v>0</v>
      </c>
      <c r="Q1177" s="39">
        <v>0</v>
      </c>
      <c r="R1177" s="39">
        <v>0</v>
      </c>
      <c r="S1177" s="39">
        <v>0</v>
      </c>
      <c r="T1177" s="39">
        <v>0</v>
      </c>
      <c r="U1177" s="39">
        <v>0</v>
      </c>
      <c r="V1177" s="39">
        <v>0</v>
      </c>
      <c r="W1177" s="39">
        <v>0</v>
      </c>
      <c r="X1177" s="39">
        <v>0</v>
      </c>
      <c r="Y1177" s="39">
        <v>0</v>
      </c>
    </row>
    <row r="1178" spans="1:25" x14ac:dyDescent="0.25">
      <c r="A1178" s="1" t="s">
        <v>411</v>
      </c>
      <c r="B1178" s="1" t="s">
        <v>412</v>
      </c>
      <c r="C1178" s="51" t="s">
        <v>85</v>
      </c>
      <c r="D1178" s="59" t="s">
        <v>192</v>
      </c>
      <c r="E1178" t="s">
        <v>179</v>
      </c>
      <c r="F1178" s="39">
        <v>0</v>
      </c>
      <c r="G1178" s="39">
        <v>0</v>
      </c>
      <c r="H1178" s="39">
        <v>0</v>
      </c>
      <c r="I1178" s="39">
        <v>0</v>
      </c>
      <c r="J1178" s="39">
        <v>0</v>
      </c>
      <c r="K1178" s="39">
        <v>0</v>
      </c>
      <c r="L1178" s="39">
        <v>0</v>
      </c>
      <c r="M1178" s="39">
        <v>0</v>
      </c>
      <c r="N1178" s="39">
        <v>0</v>
      </c>
      <c r="O1178" s="39">
        <v>0</v>
      </c>
      <c r="P1178" s="39">
        <v>0</v>
      </c>
      <c r="Q1178" s="39">
        <v>0</v>
      </c>
      <c r="R1178" s="39">
        <v>0</v>
      </c>
      <c r="S1178" s="39">
        <v>0</v>
      </c>
      <c r="T1178" s="39">
        <v>0</v>
      </c>
      <c r="U1178" s="39">
        <v>0</v>
      </c>
      <c r="V1178" s="39">
        <v>0</v>
      </c>
      <c r="W1178" s="39">
        <v>0</v>
      </c>
      <c r="X1178" s="39">
        <v>0</v>
      </c>
      <c r="Y1178" s="39">
        <v>0</v>
      </c>
    </row>
    <row r="1179" spans="1:25" x14ac:dyDescent="0.25">
      <c r="A1179" s="1" t="s">
        <v>411</v>
      </c>
      <c r="B1179" s="1" t="s">
        <v>412</v>
      </c>
      <c r="C1179" s="51" t="s">
        <v>87</v>
      </c>
      <c r="D1179" s="59" t="s">
        <v>193</v>
      </c>
      <c r="E1179" t="s">
        <v>179</v>
      </c>
      <c r="F1179" s="39">
        <v>0</v>
      </c>
      <c r="G1179" s="39">
        <v>0</v>
      </c>
      <c r="H1179" s="39">
        <v>0</v>
      </c>
      <c r="I1179" s="39">
        <v>0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0</v>
      </c>
      <c r="Q1179" s="39">
        <v>0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  <c r="Y1179" s="39">
        <v>0</v>
      </c>
    </row>
    <row r="1180" spans="1:25" x14ac:dyDescent="0.25">
      <c r="A1180" s="1" t="s">
        <v>411</v>
      </c>
      <c r="B1180" s="1" t="s">
        <v>412</v>
      </c>
      <c r="C1180" s="51" t="s">
        <v>89</v>
      </c>
      <c r="D1180" s="59" t="s">
        <v>194</v>
      </c>
      <c r="E1180" t="s">
        <v>179</v>
      </c>
      <c r="F1180" s="39">
        <v>0</v>
      </c>
      <c r="G1180" s="39">
        <v>0</v>
      </c>
      <c r="H1180" s="39">
        <v>0</v>
      </c>
      <c r="I1180" s="39">
        <v>0</v>
      </c>
      <c r="J1180" s="39">
        <v>0</v>
      </c>
      <c r="K1180" s="39">
        <v>0</v>
      </c>
      <c r="L1180" s="39">
        <v>0</v>
      </c>
      <c r="M1180" s="39">
        <v>0</v>
      </c>
      <c r="N1180" s="39">
        <v>0</v>
      </c>
      <c r="O1180" s="39">
        <v>0</v>
      </c>
      <c r="P1180" s="39">
        <v>0</v>
      </c>
      <c r="Q1180" s="39">
        <v>0</v>
      </c>
      <c r="R1180" s="39">
        <v>0</v>
      </c>
      <c r="S1180" s="39">
        <v>0</v>
      </c>
      <c r="T1180" s="39">
        <v>0</v>
      </c>
      <c r="U1180" s="39">
        <v>0</v>
      </c>
      <c r="V1180" s="39">
        <v>0</v>
      </c>
      <c r="W1180" s="39">
        <v>0</v>
      </c>
      <c r="X1180" s="39">
        <v>0</v>
      </c>
      <c r="Y1180" s="39">
        <v>0</v>
      </c>
    </row>
    <row r="1181" spans="1:25" x14ac:dyDescent="0.25">
      <c r="A1181" s="1" t="s">
        <v>411</v>
      </c>
      <c r="B1181" s="1" t="s">
        <v>412</v>
      </c>
      <c r="C1181" s="51" t="s">
        <v>91</v>
      </c>
      <c r="D1181" s="59" t="s">
        <v>195</v>
      </c>
      <c r="E1181" t="s">
        <v>179</v>
      </c>
      <c r="F1181" s="39">
        <v>0</v>
      </c>
      <c r="G1181" s="39">
        <v>0</v>
      </c>
      <c r="H1181" s="39">
        <v>0</v>
      </c>
      <c r="I1181" s="39">
        <v>0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0</v>
      </c>
      <c r="Q1181" s="39">
        <v>0</v>
      </c>
      <c r="R1181" s="39">
        <v>0</v>
      </c>
      <c r="S1181" s="39">
        <v>0</v>
      </c>
      <c r="T1181" s="39">
        <v>0</v>
      </c>
      <c r="U1181" s="39">
        <v>0</v>
      </c>
      <c r="V1181" s="39">
        <v>0</v>
      </c>
      <c r="W1181" s="39">
        <v>0</v>
      </c>
      <c r="X1181" s="39">
        <v>0</v>
      </c>
      <c r="Y1181" s="39">
        <v>0</v>
      </c>
    </row>
    <row r="1182" spans="1:25" x14ac:dyDescent="0.25">
      <c r="A1182" s="1" t="s">
        <v>411</v>
      </c>
      <c r="B1182" s="1" t="s">
        <v>412</v>
      </c>
      <c r="C1182" s="51" t="s">
        <v>93</v>
      </c>
      <c r="D1182" s="59" t="s">
        <v>196</v>
      </c>
      <c r="E1182" t="s">
        <v>179</v>
      </c>
      <c r="F1182" s="39">
        <v>0</v>
      </c>
      <c r="G1182" s="39">
        <v>0</v>
      </c>
      <c r="H1182" s="39">
        <v>0</v>
      </c>
      <c r="I1182" s="39">
        <v>0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  <c r="Y1182" s="39">
        <v>0</v>
      </c>
    </row>
    <row r="1183" spans="1:25" x14ac:dyDescent="0.25">
      <c r="A1183" s="1" t="s">
        <v>411</v>
      </c>
      <c r="B1183" s="1" t="s">
        <v>412</v>
      </c>
      <c r="C1183" s="51" t="s">
        <v>95</v>
      </c>
      <c r="D1183" s="59" t="s">
        <v>197</v>
      </c>
      <c r="E1183" t="s">
        <v>179</v>
      </c>
      <c r="F1183" s="39">
        <v>0</v>
      </c>
      <c r="G1183" s="39">
        <v>0</v>
      </c>
      <c r="H1183" s="39">
        <v>0</v>
      </c>
      <c r="I1183" s="39">
        <v>0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0</v>
      </c>
      <c r="Q1183" s="39">
        <v>0</v>
      </c>
      <c r="R1183" s="39">
        <v>0</v>
      </c>
      <c r="S1183" s="39">
        <v>0</v>
      </c>
      <c r="T1183" s="39">
        <v>0</v>
      </c>
      <c r="U1183" s="39">
        <v>0</v>
      </c>
      <c r="V1183" s="39">
        <v>0</v>
      </c>
      <c r="W1183" s="39">
        <v>0</v>
      </c>
      <c r="X1183" s="39">
        <v>0</v>
      </c>
      <c r="Y1183" s="39">
        <v>0</v>
      </c>
    </row>
    <row r="1184" spans="1:25" x14ac:dyDescent="0.25">
      <c r="A1184" s="1" t="s">
        <v>411</v>
      </c>
      <c r="B1184" s="1" t="s">
        <v>412</v>
      </c>
      <c r="C1184" s="51" t="s">
        <v>97</v>
      </c>
      <c r="D1184" s="59" t="s">
        <v>198</v>
      </c>
      <c r="E1184" t="s">
        <v>179</v>
      </c>
      <c r="F1184" s="39">
        <v>0</v>
      </c>
      <c r="G1184" s="39">
        <v>0</v>
      </c>
      <c r="H1184" s="39">
        <v>0</v>
      </c>
      <c r="I1184" s="39">
        <v>0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  <c r="Y1184" s="39">
        <v>0</v>
      </c>
    </row>
    <row r="1185" spans="1:25" x14ac:dyDescent="0.25">
      <c r="A1185" s="1" t="s">
        <v>411</v>
      </c>
      <c r="B1185" s="1" t="s">
        <v>412</v>
      </c>
      <c r="C1185" s="51" t="s">
        <v>99</v>
      </c>
      <c r="D1185" s="59" t="s">
        <v>199</v>
      </c>
      <c r="E1185" t="s">
        <v>179</v>
      </c>
      <c r="F1185" s="39">
        <v>0</v>
      </c>
      <c r="G1185" s="39">
        <v>0</v>
      </c>
      <c r="H1185" s="39">
        <v>0</v>
      </c>
      <c r="I1185" s="39">
        <v>0</v>
      </c>
      <c r="J1185" s="39">
        <v>0</v>
      </c>
      <c r="K1185" s="39">
        <v>0</v>
      </c>
      <c r="L1185" s="39">
        <v>0</v>
      </c>
      <c r="M1185" s="39">
        <v>0</v>
      </c>
      <c r="N1185" s="39">
        <v>0</v>
      </c>
      <c r="O1185" s="39">
        <v>0</v>
      </c>
      <c r="P1185" s="39">
        <v>0</v>
      </c>
      <c r="Q1185" s="39">
        <v>0</v>
      </c>
      <c r="R1185" s="39">
        <v>0</v>
      </c>
      <c r="S1185" s="39">
        <v>0</v>
      </c>
      <c r="T1185" s="39">
        <v>0</v>
      </c>
      <c r="U1185" s="39">
        <v>0</v>
      </c>
      <c r="V1185" s="39">
        <v>0</v>
      </c>
      <c r="W1185" s="39">
        <v>0</v>
      </c>
      <c r="X1185" s="39">
        <v>0</v>
      </c>
      <c r="Y1185" s="39">
        <v>0</v>
      </c>
    </row>
    <row r="1186" spans="1:25" x14ac:dyDescent="0.25">
      <c r="A1186" s="1" t="s">
        <v>411</v>
      </c>
      <c r="B1186" s="1" t="s">
        <v>412</v>
      </c>
      <c r="C1186" s="51" t="s">
        <v>101</v>
      </c>
      <c r="D1186" s="59" t="s">
        <v>200</v>
      </c>
      <c r="E1186" t="s">
        <v>179</v>
      </c>
      <c r="F1186" s="39">
        <v>0</v>
      </c>
      <c r="G1186" s="39">
        <v>0</v>
      </c>
      <c r="H1186" s="39">
        <v>0</v>
      </c>
      <c r="I1186" s="39">
        <v>0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0</v>
      </c>
      <c r="Q1186" s="39">
        <v>0</v>
      </c>
      <c r="R1186" s="39">
        <v>0</v>
      </c>
      <c r="S1186" s="39">
        <v>0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  <c r="Y1186" s="39">
        <v>0</v>
      </c>
    </row>
    <row r="1187" spans="1:25" x14ac:dyDescent="0.25">
      <c r="A1187" s="1" t="s">
        <v>411</v>
      </c>
      <c r="B1187" s="1" t="s">
        <v>412</v>
      </c>
      <c r="C1187" s="51" t="s">
        <v>103</v>
      </c>
      <c r="D1187" s="59" t="s">
        <v>201</v>
      </c>
      <c r="E1187" t="s">
        <v>179</v>
      </c>
      <c r="F1187" s="39">
        <v>0</v>
      </c>
      <c r="G1187" s="39">
        <v>0</v>
      </c>
      <c r="H1187" s="39">
        <v>0</v>
      </c>
      <c r="I1187" s="39">
        <v>0</v>
      </c>
      <c r="J1187" s="39">
        <v>0</v>
      </c>
      <c r="K1187" s="39">
        <v>0</v>
      </c>
      <c r="L1187" s="39">
        <v>0</v>
      </c>
      <c r="M1187" s="39">
        <v>0</v>
      </c>
      <c r="N1187" s="39">
        <v>0</v>
      </c>
      <c r="O1187" s="39">
        <v>0</v>
      </c>
      <c r="P1187" s="39">
        <v>0</v>
      </c>
      <c r="Q1187" s="39">
        <v>0</v>
      </c>
      <c r="R1187" s="39">
        <v>0</v>
      </c>
      <c r="S1187" s="39">
        <v>238847722.24817753</v>
      </c>
      <c r="T1187" s="39">
        <v>0</v>
      </c>
      <c r="U1187" s="39">
        <v>0</v>
      </c>
      <c r="V1187" s="39">
        <v>0</v>
      </c>
      <c r="W1187" s="39">
        <v>0</v>
      </c>
      <c r="X1187" s="39">
        <v>0</v>
      </c>
      <c r="Y1187" s="39">
        <v>0</v>
      </c>
    </row>
    <row r="1188" spans="1:25" x14ac:dyDescent="0.25">
      <c r="A1188" s="1" t="s">
        <v>411</v>
      </c>
      <c r="B1188" s="1" t="s">
        <v>412</v>
      </c>
      <c r="C1188" s="51" t="s">
        <v>105</v>
      </c>
      <c r="D1188" s="59" t="s">
        <v>202</v>
      </c>
      <c r="E1188" t="s">
        <v>179</v>
      </c>
      <c r="F1188" s="39">
        <v>0</v>
      </c>
      <c r="G1188" s="39">
        <v>0</v>
      </c>
      <c r="H1188" s="39">
        <v>0</v>
      </c>
      <c r="I1188" s="39">
        <v>0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0</v>
      </c>
      <c r="Q1188" s="39">
        <v>0</v>
      </c>
      <c r="R1188" s="39">
        <v>0</v>
      </c>
      <c r="S1188" s="39">
        <v>0</v>
      </c>
      <c r="T1188" s="39">
        <v>0</v>
      </c>
      <c r="U1188" s="39">
        <v>0</v>
      </c>
      <c r="V1188" s="39">
        <v>0</v>
      </c>
      <c r="W1188" s="39">
        <v>0</v>
      </c>
      <c r="X1188" s="39">
        <v>0</v>
      </c>
      <c r="Y1188" s="39">
        <v>0</v>
      </c>
    </row>
    <row r="1189" spans="1:25" x14ac:dyDescent="0.25">
      <c r="A1189" s="1" t="s">
        <v>411</v>
      </c>
      <c r="B1189" s="1" t="s">
        <v>412</v>
      </c>
      <c r="C1189" s="51" t="s">
        <v>107</v>
      </c>
      <c r="D1189" s="59" t="s">
        <v>203</v>
      </c>
      <c r="E1189" t="s">
        <v>179</v>
      </c>
      <c r="F1189" s="39">
        <v>0</v>
      </c>
      <c r="G1189" s="39">
        <v>0</v>
      </c>
      <c r="H1189" s="39">
        <v>0</v>
      </c>
      <c r="I1189" s="39">
        <v>0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0</v>
      </c>
      <c r="Q1189" s="39">
        <v>0</v>
      </c>
      <c r="R1189" s="39">
        <v>0</v>
      </c>
      <c r="S1189" s="39">
        <v>0</v>
      </c>
      <c r="T1189" s="39">
        <v>0</v>
      </c>
      <c r="U1189" s="39">
        <v>0</v>
      </c>
      <c r="V1189" s="39">
        <v>0</v>
      </c>
      <c r="W1189" s="39">
        <v>0</v>
      </c>
      <c r="X1189" s="39">
        <v>0</v>
      </c>
      <c r="Y1189" s="39">
        <v>0</v>
      </c>
    </row>
    <row r="1190" spans="1:25" x14ac:dyDescent="0.25">
      <c r="A1190" s="1" t="s">
        <v>411</v>
      </c>
      <c r="B1190" s="1" t="s">
        <v>412</v>
      </c>
      <c r="C1190" s="51" t="s">
        <v>109</v>
      </c>
      <c r="D1190" s="59" t="s">
        <v>204</v>
      </c>
      <c r="E1190" t="s">
        <v>179</v>
      </c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0</v>
      </c>
      <c r="Q1190" s="39">
        <v>0</v>
      </c>
      <c r="R1190" s="39">
        <v>0</v>
      </c>
      <c r="S1190" s="39">
        <v>0</v>
      </c>
      <c r="T1190" s="39">
        <v>0</v>
      </c>
      <c r="U1190" s="39">
        <v>0</v>
      </c>
      <c r="V1190" s="39">
        <v>0</v>
      </c>
      <c r="W1190" s="39">
        <v>0</v>
      </c>
      <c r="X1190" s="39">
        <v>0</v>
      </c>
      <c r="Y1190" s="39">
        <v>0</v>
      </c>
    </row>
    <row r="1191" spans="1:25" x14ac:dyDescent="0.25">
      <c r="A1191" s="1" t="s">
        <v>411</v>
      </c>
      <c r="B1191" s="1" t="s">
        <v>412</v>
      </c>
      <c r="C1191" s="51" t="s">
        <v>111</v>
      </c>
      <c r="D1191" s="59" t="s">
        <v>205</v>
      </c>
      <c r="E1191" t="s">
        <v>179</v>
      </c>
      <c r="F1191" s="39">
        <v>0</v>
      </c>
      <c r="G1191" s="39">
        <v>0</v>
      </c>
      <c r="H1191" s="39">
        <v>0</v>
      </c>
      <c r="I1191" s="39">
        <v>0</v>
      </c>
      <c r="J1191" s="39">
        <v>0</v>
      </c>
      <c r="K1191" s="39">
        <v>0</v>
      </c>
      <c r="L1191" s="39">
        <v>0</v>
      </c>
      <c r="M1191" s="39">
        <v>0</v>
      </c>
      <c r="N1191" s="39">
        <v>0</v>
      </c>
      <c r="O1191" s="39">
        <v>0</v>
      </c>
      <c r="P1191" s="39">
        <v>0</v>
      </c>
      <c r="Q1191" s="39">
        <v>0</v>
      </c>
      <c r="R1191" s="39">
        <v>0</v>
      </c>
      <c r="S1191" s="39">
        <v>0</v>
      </c>
      <c r="T1191" s="39">
        <v>0</v>
      </c>
      <c r="U1191" s="39">
        <v>0</v>
      </c>
      <c r="V1191" s="39">
        <v>0</v>
      </c>
      <c r="W1191" s="39">
        <v>0</v>
      </c>
      <c r="X1191" s="39">
        <v>0</v>
      </c>
      <c r="Y1191" s="39">
        <v>0</v>
      </c>
    </row>
    <row r="1192" spans="1:25" x14ac:dyDescent="0.25">
      <c r="A1192" s="1" t="s">
        <v>411</v>
      </c>
      <c r="B1192" s="1" t="s">
        <v>412</v>
      </c>
      <c r="C1192" s="51" t="s">
        <v>59</v>
      </c>
      <c r="D1192" s="60" t="s">
        <v>178</v>
      </c>
      <c r="E1192" s="15" t="s">
        <v>206</v>
      </c>
      <c r="F1192" s="39">
        <v>0</v>
      </c>
      <c r="G1192" s="39">
        <v>0</v>
      </c>
      <c r="H1192" s="39">
        <v>0</v>
      </c>
      <c r="I1192" s="39">
        <v>0</v>
      </c>
      <c r="J1192" s="39">
        <v>0</v>
      </c>
      <c r="K1192" s="39">
        <v>0</v>
      </c>
      <c r="L1192" s="39">
        <v>0</v>
      </c>
      <c r="M1192" s="39">
        <v>0</v>
      </c>
      <c r="N1192" s="39">
        <v>0</v>
      </c>
      <c r="O1192" s="39">
        <v>0</v>
      </c>
      <c r="P1192" s="39">
        <v>0</v>
      </c>
      <c r="Q1192" s="39">
        <v>0</v>
      </c>
      <c r="R1192" s="39">
        <v>0</v>
      </c>
      <c r="S1192" s="39">
        <v>0</v>
      </c>
      <c r="T1192" s="39">
        <v>0</v>
      </c>
      <c r="U1192" s="39">
        <v>0</v>
      </c>
      <c r="V1192" s="39">
        <v>0</v>
      </c>
      <c r="W1192" s="39">
        <v>0</v>
      </c>
      <c r="X1192" s="39">
        <v>0</v>
      </c>
      <c r="Y1192" s="39">
        <v>0</v>
      </c>
    </row>
    <row r="1193" spans="1:25" x14ac:dyDescent="0.25">
      <c r="A1193" s="1" t="s">
        <v>411</v>
      </c>
      <c r="B1193" s="1" t="s">
        <v>412</v>
      </c>
      <c r="C1193" s="51" t="s">
        <v>61</v>
      </c>
      <c r="D1193" s="61" t="s">
        <v>180</v>
      </c>
      <c r="E1193" s="15" t="s">
        <v>206</v>
      </c>
      <c r="F1193" s="39">
        <v>0</v>
      </c>
      <c r="G1193" s="39">
        <v>0</v>
      </c>
      <c r="H1193" s="39">
        <v>0</v>
      </c>
      <c r="I1193" s="39">
        <v>0</v>
      </c>
      <c r="J1193" s="39">
        <v>0</v>
      </c>
      <c r="K1193" s="39">
        <v>0</v>
      </c>
      <c r="L1193" s="39">
        <v>0</v>
      </c>
      <c r="M1193" s="39">
        <v>0</v>
      </c>
      <c r="N1193" s="39">
        <v>0</v>
      </c>
      <c r="O1193" s="39">
        <v>0</v>
      </c>
      <c r="P1193" s="39">
        <v>0</v>
      </c>
      <c r="Q1193" s="39">
        <v>0</v>
      </c>
      <c r="R1193" s="39">
        <v>0</v>
      </c>
      <c r="S1193" s="39">
        <v>0</v>
      </c>
      <c r="T1193" s="39">
        <v>0</v>
      </c>
      <c r="U1193" s="39">
        <v>0</v>
      </c>
      <c r="V1193" s="39">
        <v>0</v>
      </c>
      <c r="W1193" s="39">
        <v>0</v>
      </c>
      <c r="X1193" s="39">
        <v>0</v>
      </c>
      <c r="Y1193" s="39">
        <v>0</v>
      </c>
    </row>
    <row r="1194" spans="1:25" x14ac:dyDescent="0.25">
      <c r="A1194" s="1" t="s">
        <v>411</v>
      </c>
      <c r="B1194" s="1" t="s">
        <v>412</v>
      </c>
      <c r="C1194" s="51" t="s">
        <v>63</v>
      </c>
      <c r="D1194" s="61" t="s">
        <v>181</v>
      </c>
      <c r="E1194" s="15" t="s">
        <v>206</v>
      </c>
      <c r="F1194" s="39">
        <v>0</v>
      </c>
      <c r="G1194" s="39">
        <v>0</v>
      </c>
      <c r="H1194" s="39">
        <v>0</v>
      </c>
      <c r="I1194" s="39">
        <v>0</v>
      </c>
      <c r="J1194" s="39">
        <v>0</v>
      </c>
      <c r="K1194" s="39">
        <v>0</v>
      </c>
      <c r="L1194" s="39">
        <v>0</v>
      </c>
      <c r="M1194" s="39">
        <v>0</v>
      </c>
      <c r="N1194" s="39">
        <v>0</v>
      </c>
      <c r="O1194" s="39">
        <v>0</v>
      </c>
      <c r="P1194" s="39">
        <v>0</v>
      </c>
      <c r="Q1194" s="39">
        <v>0</v>
      </c>
      <c r="R1194" s="39">
        <v>0</v>
      </c>
      <c r="S1194" s="39">
        <v>0</v>
      </c>
      <c r="T1194" s="39">
        <v>0</v>
      </c>
      <c r="U1194" s="39">
        <v>0</v>
      </c>
      <c r="V1194" s="39">
        <v>0</v>
      </c>
      <c r="W1194" s="39">
        <v>0</v>
      </c>
      <c r="X1194" s="39">
        <v>0</v>
      </c>
      <c r="Y1194" s="39">
        <v>0</v>
      </c>
    </row>
    <row r="1195" spans="1:25" x14ac:dyDescent="0.25">
      <c r="A1195" s="1" t="s">
        <v>411</v>
      </c>
      <c r="B1195" s="1" t="s">
        <v>412</v>
      </c>
      <c r="C1195" s="51" t="s">
        <v>65</v>
      </c>
      <c r="D1195" s="61" t="s">
        <v>182</v>
      </c>
      <c r="E1195" s="15" t="s">
        <v>206</v>
      </c>
      <c r="F1195" s="39">
        <v>111165158.09495175</v>
      </c>
      <c r="G1195" s="39">
        <v>0</v>
      </c>
      <c r="H1195" s="39">
        <v>0</v>
      </c>
      <c r="I1195" s="39">
        <v>0</v>
      </c>
      <c r="J1195" s="39">
        <v>0</v>
      </c>
      <c r="K1195" s="39">
        <v>0</v>
      </c>
      <c r="L1195" s="39">
        <v>0</v>
      </c>
      <c r="M1195" s="39">
        <v>0</v>
      </c>
      <c r="N1195" s="39">
        <v>0</v>
      </c>
      <c r="O1195" s="39">
        <v>0</v>
      </c>
      <c r="P1195" s="39">
        <v>0</v>
      </c>
      <c r="Q1195" s="39">
        <v>0</v>
      </c>
      <c r="R1195" s="39">
        <v>0</v>
      </c>
      <c r="S1195" s="39">
        <v>138601589.63180229</v>
      </c>
      <c r="T1195" s="39">
        <v>0</v>
      </c>
      <c r="U1195" s="39">
        <v>71363799.009090051</v>
      </c>
      <c r="V1195" s="39">
        <v>0</v>
      </c>
      <c r="W1195" s="39">
        <v>0</v>
      </c>
      <c r="X1195" s="39">
        <v>0</v>
      </c>
      <c r="Y1195" s="39">
        <v>0</v>
      </c>
    </row>
    <row r="1196" spans="1:25" x14ac:dyDescent="0.25">
      <c r="A1196" s="1" t="s">
        <v>411</v>
      </c>
      <c r="B1196" s="1" t="s">
        <v>412</v>
      </c>
      <c r="C1196" s="51" t="s">
        <v>67</v>
      </c>
      <c r="D1196" s="60" t="s">
        <v>183</v>
      </c>
      <c r="E1196" s="15" t="s">
        <v>206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0</v>
      </c>
      <c r="Q1196" s="39">
        <v>0</v>
      </c>
      <c r="R1196" s="39">
        <v>0</v>
      </c>
      <c r="S1196" s="39">
        <v>0</v>
      </c>
      <c r="T1196" s="39">
        <v>0</v>
      </c>
      <c r="U1196" s="39">
        <v>0</v>
      </c>
      <c r="V1196" s="39">
        <v>0</v>
      </c>
      <c r="W1196" s="39">
        <v>0</v>
      </c>
      <c r="X1196" s="39">
        <v>0</v>
      </c>
      <c r="Y1196" s="39">
        <v>0</v>
      </c>
    </row>
    <row r="1197" spans="1:25" x14ac:dyDescent="0.25">
      <c r="A1197" s="1" t="s">
        <v>411</v>
      </c>
      <c r="B1197" s="1" t="s">
        <v>412</v>
      </c>
      <c r="C1197" s="51" t="s">
        <v>69</v>
      </c>
      <c r="D1197" s="60" t="s">
        <v>184</v>
      </c>
      <c r="E1197" s="15" t="s">
        <v>206</v>
      </c>
      <c r="F1197" s="39">
        <v>0</v>
      </c>
      <c r="G1197" s="39">
        <v>0</v>
      </c>
      <c r="H1197" s="39">
        <v>0</v>
      </c>
      <c r="I1197" s="39">
        <v>0</v>
      </c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>
        <v>0</v>
      </c>
      <c r="R1197" s="39">
        <v>0</v>
      </c>
      <c r="S1197" s="39">
        <v>0</v>
      </c>
      <c r="T1197" s="39">
        <v>0</v>
      </c>
      <c r="U1197" s="39">
        <v>0</v>
      </c>
      <c r="V1197" s="39">
        <v>0</v>
      </c>
      <c r="W1197" s="39">
        <v>0</v>
      </c>
      <c r="X1197" s="39">
        <v>0</v>
      </c>
      <c r="Y1197" s="39">
        <v>0</v>
      </c>
    </row>
    <row r="1198" spans="1:25" x14ac:dyDescent="0.25">
      <c r="A1198" s="1" t="s">
        <v>411</v>
      </c>
      <c r="B1198" s="1" t="s">
        <v>412</v>
      </c>
      <c r="C1198" s="51" t="s">
        <v>71</v>
      </c>
      <c r="D1198" s="60" t="s">
        <v>185</v>
      </c>
      <c r="E1198" s="15" t="s">
        <v>206</v>
      </c>
      <c r="F1198" s="39">
        <v>0</v>
      </c>
      <c r="G1198" s="39">
        <v>0</v>
      </c>
      <c r="H1198" s="39">
        <v>0</v>
      </c>
      <c r="I1198" s="39">
        <v>0</v>
      </c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>
        <v>0</v>
      </c>
      <c r="X1198" s="39">
        <v>0</v>
      </c>
      <c r="Y1198" s="39">
        <v>0</v>
      </c>
    </row>
    <row r="1199" spans="1:25" x14ac:dyDescent="0.25">
      <c r="A1199" s="1" t="s">
        <v>411</v>
      </c>
      <c r="B1199" s="1" t="s">
        <v>412</v>
      </c>
      <c r="C1199" s="51" t="s">
        <v>73</v>
      </c>
      <c r="D1199" s="60" t="s">
        <v>186</v>
      </c>
      <c r="E1199" s="15" t="s">
        <v>206</v>
      </c>
      <c r="F1199" s="39">
        <v>0</v>
      </c>
      <c r="G1199" s="39">
        <v>0</v>
      </c>
      <c r="H1199" s="39">
        <v>0</v>
      </c>
      <c r="I1199" s="39">
        <v>0</v>
      </c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>
        <v>0</v>
      </c>
      <c r="R1199" s="39">
        <v>0</v>
      </c>
      <c r="S1199" s="39">
        <v>0</v>
      </c>
      <c r="T1199" s="39">
        <v>0</v>
      </c>
      <c r="U1199" s="39">
        <v>0</v>
      </c>
      <c r="V1199" s="39">
        <v>0</v>
      </c>
      <c r="W1199" s="39">
        <v>0</v>
      </c>
      <c r="X1199" s="39">
        <v>0</v>
      </c>
      <c r="Y1199" s="39">
        <v>0</v>
      </c>
    </row>
    <row r="1200" spans="1:25" x14ac:dyDescent="0.25">
      <c r="A1200" s="1" t="s">
        <v>411</v>
      </c>
      <c r="B1200" s="1" t="s">
        <v>412</v>
      </c>
      <c r="C1200" s="51" t="s">
        <v>75</v>
      </c>
      <c r="D1200" s="60" t="s">
        <v>187</v>
      </c>
      <c r="E1200" s="15" t="s">
        <v>206</v>
      </c>
      <c r="F1200" s="39">
        <v>0</v>
      </c>
      <c r="G1200" s="39">
        <v>0</v>
      </c>
      <c r="H1200" s="39">
        <v>0</v>
      </c>
      <c r="I1200" s="39">
        <v>0</v>
      </c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>
        <v>0</v>
      </c>
      <c r="R1200" s="39">
        <v>0</v>
      </c>
      <c r="S1200" s="39">
        <v>0</v>
      </c>
      <c r="T1200" s="39">
        <v>0</v>
      </c>
      <c r="U1200" s="39">
        <v>0</v>
      </c>
      <c r="V1200" s="39">
        <v>0</v>
      </c>
      <c r="W1200" s="39">
        <v>0</v>
      </c>
      <c r="X1200" s="39">
        <v>0</v>
      </c>
      <c r="Y1200" s="39">
        <v>0</v>
      </c>
    </row>
    <row r="1201" spans="1:25" x14ac:dyDescent="0.25">
      <c r="A1201" s="1" t="s">
        <v>411</v>
      </c>
      <c r="B1201" s="1" t="s">
        <v>412</v>
      </c>
      <c r="C1201" s="51" t="s">
        <v>77</v>
      </c>
      <c r="D1201" s="60" t="s">
        <v>188</v>
      </c>
      <c r="E1201" s="15" t="s">
        <v>206</v>
      </c>
      <c r="F1201" s="39">
        <v>0</v>
      </c>
      <c r="G1201" s="39">
        <v>0</v>
      </c>
      <c r="H1201" s="39">
        <v>0</v>
      </c>
      <c r="I1201" s="39">
        <v>0</v>
      </c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>
        <v>0</v>
      </c>
      <c r="R1201" s="39">
        <v>0</v>
      </c>
      <c r="S1201" s="39">
        <v>0</v>
      </c>
      <c r="T1201" s="39">
        <v>0</v>
      </c>
      <c r="U1201" s="39">
        <v>0</v>
      </c>
      <c r="V1201" s="39">
        <v>0</v>
      </c>
      <c r="W1201" s="39">
        <v>0</v>
      </c>
      <c r="X1201" s="39">
        <v>0</v>
      </c>
      <c r="Y1201" s="39">
        <v>0</v>
      </c>
    </row>
    <row r="1202" spans="1:25" x14ac:dyDescent="0.25">
      <c r="A1202" s="1" t="s">
        <v>411</v>
      </c>
      <c r="B1202" s="1" t="s">
        <v>412</v>
      </c>
      <c r="C1202" s="51" t="s">
        <v>79</v>
      </c>
      <c r="D1202" s="60" t="s">
        <v>189</v>
      </c>
      <c r="E1202" s="15" t="s">
        <v>206</v>
      </c>
      <c r="F1202" s="39">
        <v>0</v>
      </c>
      <c r="G1202" s="39">
        <v>0</v>
      </c>
      <c r="H1202" s="39">
        <v>0</v>
      </c>
      <c r="I1202" s="39">
        <v>0</v>
      </c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0</v>
      </c>
      <c r="X1202" s="39">
        <v>0</v>
      </c>
      <c r="Y1202" s="39">
        <v>0</v>
      </c>
    </row>
    <row r="1203" spans="1:25" x14ac:dyDescent="0.25">
      <c r="A1203" s="1" t="s">
        <v>411</v>
      </c>
      <c r="B1203" s="1" t="s">
        <v>412</v>
      </c>
      <c r="C1203" s="51" t="s">
        <v>81</v>
      </c>
      <c r="D1203" s="60" t="s">
        <v>190</v>
      </c>
      <c r="E1203" s="15" t="s">
        <v>206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>
        <v>0</v>
      </c>
      <c r="R1203" s="39">
        <v>0</v>
      </c>
      <c r="S1203" s="39">
        <v>0</v>
      </c>
      <c r="T1203" s="39">
        <v>0</v>
      </c>
      <c r="U1203" s="39">
        <v>0</v>
      </c>
      <c r="V1203" s="39">
        <v>0</v>
      </c>
      <c r="W1203" s="39">
        <v>0</v>
      </c>
      <c r="X1203" s="39">
        <v>0</v>
      </c>
      <c r="Y1203" s="39">
        <v>0</v>
      </c>
    </row>
    <row r="1204" spans="1:25" x14ac:dyDescent="0.25">
      <c r="A1204" s="1" t="s">
        <v>411</v>
      </c>
      <c r="B1204" s="1" t="s">
        <v>412</v>
      </c>
      <c r="C1204" s="51" t="s">
        <v>83</v>
      </c>
      <c r="D1204" s="60" t="s">
        <v>191</v>
      </c>
      <c r="E1204" s="15" t="s">
        <v>206</v>
      </c>
      <c r="F1204" s="39">
        <v>0</v>
      </c>
      <c r="G1204" s="39">
        <v>0</v>
      </c>
      <c r="H1204" s="39">
        <v>0</v>
      </c>
      <c r="I1204" s="39">
        <v>0</v>
      </c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>
        <v>0</v>
      </c>
      <c r="R1204" s="39">
        <v>0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  <c r="Y1204" s="39">
        <v>0</v>
      </c>
    </row>
    <row r="1205" spans="1:25" x14ac:dyDescent="0.25">
      <c r="A1205" s="1" t="s">
        <v>411</v>
      </c>
      <c r="B1205" s="1" t="s">
        <v>412</v>
      </c>
      <c r="C1205" s="51" t="s">
        <v>85</v>
      </c>
      <c r="D1205" s="61" t="s">
        <v>192</v>
      </c>
      <c r="E1205" s="15" t="s">
        <v>206</v>
      </c>
      <c r="F1205" s="39">
        <v>0</v>
      </c>
      <c r="G1205" s="39">
        <v>0</v>
      </c>
      <c r="H1205" s="39">
        <v>0</v>
      </c>
      <c r="I1205" s="39">
        <v>0</v>
      </c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>
        <v>0</v>
      </c>
      <c r="R1205" s="39">
        <v>0</v>
      </c>
      <c r="S1205" s="39">
        <v>0</v>
      </c>
      <c r="T1205" s="39">
        <v>0</v>
      </c>
      <c r="U1205" s="39">
        <v>0</v>
      </c>
      <c r="V1205" s="39">
        <v>0</v>
      </c>
      <c r="W1205" s="39">
        <v>0</v>
      </c>
      <c r="X1205" s="39">
        <v>0</v>
      </c>
      <c r="Y1205" s="39">
        <v>0</v>
      </c>
    </row>
    <row r="1206" spans="1:25" x14ac:dyDescent="0.25">
      <c r="A1206" s="1" t="s">
        <v>411</v>
      </c>
      <c r="B1206" s="1" t="s">
        <v>412</v>
      </c>
      <c r="C1206" s="51" t="s">
        <v>87</v>
      </c>
      <c r="D1206" s="60" t="s">
        <v>193</v>
      </c>
      <c r="E1206" s="15" t="s">
        <v>206</v>
      </c>
      <c r="F1206" s="39">
        <v>0</v>
      </c>
      <c r="G1206" s="39">
        <v>0</v>
      </c>
      <c r="H1206" s="39">
        <v>0</v>
      </c>
      <c r="I1206" s="39">
        <v>0</v>
      </c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>
        <v>0</v>
      </c>
      <c r="R1206" s="39">
        <v>0</v>
      </c>
      <c r="S1206" s="39">
        <v>0</v>
      </c>
      <c r="T1206" s="39">
        <v>0</v>
      </c>
      <c r="U1206" s="39">
        <v>0</v>
      </c>
      <c r="V1206" s="39">
        <v>0</v>
      </c>
      <c r="W1206" s="39">
        <v>0</v>
      </c>
      <c r="X1206" s="39">
        <v>0</v>
      </c>
      <c r="Y1206" s="39">
        <v>0</v>
      </c>
    </row>
    <row r="1207" spans="1:25" x14ac:dyDescent="0.25">
      <c r="A1207" s="1" t="s">
        <v>411</v>
      </c>
      <c r="B1207" s="1" t="s">
        <v>412</v>
      </c>
      <c r="C1207" s="51" t="s">
        <v>89</v>
      </c>
      <c r="D1207" s="60" t="s">
        <v>194</v>
      </c>
      <c r="E1207" s="15" t="s">
        <v>206</v>
      </c>
      <c r="F1207" s="39">
        <v>0</v>
      </c>
      <c r="G1207" s="39">
        <v>0</v>
      </c>
      <c r="H1207" s="39">
        <v>0</v>
      </c>
      <c r="I1207" s="39">
        <v>0</v>
      </c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>
        <v>0</v>
      </c>
      <c r="R1207" s="39">
        <v>0</v>
      </c>
      <c r="S1207" s="39">
        <v>0</v>
      </c>
      <c r="T1207" s="39">
        <v>0</v>
      </c>
      <c r="U1207" s="39">
        <v>0</v>
      </c>
      <c r="V1207" s="39">
        <v>0</v>
      </c>
      <c r="W1207" s="39">
        <v>0</v>
      </c>
      <c r="X1207" s="39">
        <v>0</v>
      </c>
      <c r="Y1207" s="39">
        <v>0</v>
      </c>
    </row>
    <row r="1208" spans="1:25" x14ac:dyDescent="0.25">
      <c r="A1208" s="1" t="s">
        <v>411</v>
      </c>
      <c r="B1208" s="1" t="s">
        <v>412</v>
      </c>
      <c r="C1208" s="51" t="s">
        <v>91</v>
      </c>
      <c r="D1208" s="60" t="s">
        <v>195</v>
      </c>
      <c r="E1208" s="15" t="s">
        <v>206</v>
      </c>
      <c r="F1208" s="39">
        <v>0</v>
      </c>
      <c r="G1208" s="39">
        <v>0</v>
      </c>
      <c r="H1208" s="39">
        <v>0</v>
      </c>
      <c r="I1208" s="39">
        <v>0</v>
      </c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>
        <v>0</v>
      </c>
      <c r="R1208" s="39">
        <v>0</v>
      </c>
      <c r="S1208" s="39">
        <v>0</v>
      </c>
      <c r="T1208" s="39">
        <v>0</v>
      </c>
      <c r="U1208" s="39">
        <v>0</v>
      </c>
      <c r="V1208" s="39">
        <v>0</v>
      </c>
      <c r="W1208" s="39">
        <v>0</v>
      </c>
      <c r="X1208" s="39">
        <v>0</v>
      </c>
      <c r="Y1208" s="39">
        <v>0</v>
      </c>
    </row>
    <row r="1209" spans="1:25" x14ac:dyDescent="0.25">
      <c r="A1209" s="1" t="s">
        <v>411</v>
      </c>
      <c r="B1209" s="1" t="s">
        <v>412</v>
      </c>
      <c r="C1209" s="51" t="s">
        <v>93</v>
      </c>
      <c r="D1209" s="62" t="s">
        <v>196</v>
      </c>
      <c r="E1209" s="15" t="s">
        <v>206</v>
      </c>
      <c r="F1209" s="39">
        <v>0</v>
      </c>
      <c r="G1209" s="39">
        <v>0</v>
      </c>
      <c r="H1209" s="39">
        <v>0</v>
      </c>
      <c r="I1209" s="39">
        <v>0</v>
      </c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>
        <v>0</v>
      </c>
      <c r="R1209" s="39">
        <v>0</v>
      </c>
      <c r="S1209" s="39">
        <v>0</v>
      </c>
      <c r="T1209" s="39">
        <v>0</v>
      </c>
      <c r="U1209" s="39">
        <v>0</v>
      </c>
      <c r="V1209" s="39">
        <v>0</v>
      </c>
      <c r="W1209" s="39">
        <v>0</v>
      </c>
      <c r="X1209" s="39">
        <v>0</v>
      </c>
      <c r="Y1209" s="39">
        <v>0</v>
      </c>
    </row>
    <row r="1210" spans="1:25" x14ac:dyDescent="0.25">
      <c r="A1210" s="1" t="s">
        <v>411</v>
      </c>
      <c r="B1210" s="1" t="s">
        <v>412</v>
      </c>
      <c r="C1210" s="51" t="s">
        <v>95</v>
      </c>
      <c r="D1210" s="63" t="s">
        <v>197</v>
      </c>
      <c r="E1210" s="15" t="s">
        <v>206</v>
      </c>
      <c r="F1210" s="39">
        <v>0</v>
      </c>
      <c r="G1210" s="39">
        <v>0</v>
      </c>
      <c r="H1210" s="39">
        <v>0</v>
      </c>
      <c r="I1210" s="39">
        <v>0</v>
      </c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  <c r="Y1210" s="39">
        <v>0</v>
      </c>
    </row>
    <row r="1211" spans="1:25" x14ac:dyDescent="0.25">
      <c r="A1211" s="1" t="s">
        <v>411</v>
      </c>
      <c r="B1211" s="1" t="s">
        <v>412</v>
      </c>
      <c r="C1211" s="51" t="s">
        <v>97</v>
      </c>
      <c r="D1211" s="63" t="s">
        <v>198</v>
      </c>
      <c r="E1211" s="15" t="s">
        <v>206</v>
      </c>
      <c r="F1211" s="39">
        <v>0</v>
      </c>
      <c r="G1211" s="39">
        <v>0</v>
      </c>
      <c r="H1211" s="39">
        <v>0</v>
      </c>
      <c r="I1211" s="39">
        <v>0</v>
      </c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>
        <v>0</v>
      </c>
      <c r="R1211" s="39">
        <v>0</v>
      </c>
      <c r="S1211" s="39">
        <v>0</v>
      </c>
      <c r="T1211" s="39">
        <v>0</v>
      </c>
      <c r="U1211" s="39">
        <v>0</v>
      </c>
      <c r="V1211" s="39">
        <v>0</v>
      </c>
      <c r="W1211" s="39">
        <v>0</v>
      </c>
      <c r="X1211" s="39">
        <v>0</v>
      </c>
      <c r="Y1211" s="39">
        <v>0</v>
      </c>
    </row>
    <row r="1212" spans="1:25" x14ac:dyDescent="0.25">
      <c r="A1212" s="1" t="s">
        <v>411</v>
      </c>
      <c r="B1212" s="1" t="s">
        <v>412</v>
      </c>
      <c r="C1212" s="51" t="s">
        <v>99</v>
      </c>
      <c r="D1212" s="63" t="s">
        <v>199</v>
      </c>
      <c r="E1212" s="15" t="s">
        <v>206</v>
      </c>
      <c r="F1212" s="39">
        <v>0</v>
      </c>
      <c r="G1212" s="39">
        <v>0</v>
      </c>
      <c r="H1212" s="39">
        <v>0</v>
      </c>
      <c r="I1212" s="39">
        <v>0</v>
      </c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>
        <v>0</v>
      </c>
      <c r="R1212" s="39">
        <v>0</v>
      </c>
      <c r="S1212" s="39">
        <v>0</v>
      </c>
      <c r="T1212" s="39">
        <v>0</v>
      </c>
      <c r="U1212" s="39">
        <v>0</v>
      </c>
      <c r="V1212" s="39">
        <v>0</v>
      </c>
      <c r="W1212" s="39">
        <v>0</v>
      </c>
      <c r="X1212" s="39">
        <v>0</v>
      </c>
      <c r="Y1212" s="39">
        <v>0</v>
      </c>
    </row>
    <row r="1213" spans="1:25" x14ac:dyDescent="0.25">
      <c r="A1213" s="1" t="s">
        <v>411</v>
      </c>
      <c r="B1213" s="1" t="s">
        <v>412</v>
      </c>
      <c r="C1213" s="51" t="s">
        <v>101</v>
      </c>
      <c r="D1213" s="63" t="s">
        <v>200</v>
      </c>
      <c r="E1213" s="15" t="s">
        <v>206</v>
      </c>
      <c r="F1213" s="39">
        <v>0</v>
      </c>
      <c r="G1213" s="39">
        <v>0</v>
      </c>
      <c r="H1213" s="39">
        <v>0</v>
      </c>
      <c r="I1213" s="39">
        <v>0</v>
      </c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0</v>
      </c>
      <c r="Q1213" s="39">
        <v>0</v>
      </c>
      <c r="R1213" s="39">
        <v>0</v>
      </c>
      <c r="S1213" s="39">
        <v>0</v>
      </c>
      <c r="T1213" s="39">
        <v>0</v>
      </c>
      <c r="U1213" s="39">
        <v>0</v>
      </c>
      <c r="V1213" s="39">
        <v>0</v>
      </c>
      <c r="W1213" s="39">
        <v>0</v>
      </c>
      <c r="X1213" s="39">
        <v>0</v>
      </c>
      <c r="Y1213" s="39">
        <v>0</v>
      </c>
    </row>
    <row r="1214" spans="1:25" x14ac:dyDescent="0.25">
      <c r="A1214" s="1" t="s">
        <v>411</v>
      </c>
      <c r="B1214" s="1" t="s">
        <v>412</v>
      </c>
      <c r="C1214" s="51" t="s">
        <v>103</v>
      </c>
      <c r="D1214" s="61" t="s">
        <v>201</v>
      </c>
      <c r="E1214" s="15" t="s">
        <v>206</v>
      </c>
      <c r="F1214" s="39">
        <v>0</v>
      </c>
      <c r="G1214" s="39">
        <v>0</v>
      </c>
      <c r="H1214" s="39">
        <v>0</v>
      </c>
      <c r="I1214" s="39">
        <v>0</v>
      </c>
      <c r="J1214" s="39">
        <v>0</v>
      </c>
      <c r="K1214" s="39">
        <v>0</v>
      </c>
      <c r="L1214" s="39">
        <v>0</v>
      </c>
      <c r="M1214" s="39">
        <v>0</v>
      </c>
      <c r="N1214" s="39">
        <v>0</v>
      </c>
      <c r="O1214" s="39">
        <v>0</v>
      </c>
      <c r="P1214" s="39">
        <v>0</v>
      </c>
      <c r="Q1214" s="39">
        <v>0</v>
      </c>
      <c r="R1214" s="39">
        <v>0</v>
      </c>
      <c r="S1214" s="39">
        <v>241815505.94267976</v>
      </c>
      <c r="T1214" s="39">
        <v>0</v>
      </c>
      <c r="U1214" s="39">
        <v>0</v>
      </c>
      <c r="V1214" s="39">
        <v>0</v>
      </c>
      <c r="W1214" s="39">
        <v>0</v>
      </c>
      <c r="X1214" s="39">
        <v>0</v>
      </c>
      <c r="Y1214" s="39">
        <v>0</v>
      </c>
    </row>
    <row r="1215" spans="1:25" x14ac:dyDescent="0.25">
      <c r="A1215" s="1" t="s">
        <v>411</v>
      </c>
      <c r="B1215" s="1" t="s">
        <v>412</v>
      </c>
      <c r="C1215" s="51" t="s">
        <v>105</v>
      </c>
      <c r="D1215" s="60" t="s">
        <v>202</v>
      </c>
      <c r="E1215" s="15" t="s">
        <v>206</v>
      </c>
      <c r="F1215" s="39">
        <v>0</v>
      </c>
      <c r="G1215" s="39">
        <v>0</v>
      </c>
      <c r="H1215" s="39">
        <v>0</v>
      </c>
      <c r="I1215" s="39">
        <v>0</v>
      </c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0</v>
      </c>
      <c r="Q1215" s="39">
        <v>0</v>
      </c>
      <c r="R1215" s="39">
        <v>0</v>
      </c>
      <c r="S1215" s="39">
        <v>0</v>
      </c>
      <c r="T1215" s="39">
        <v>0</v>
      </c>
      <c r="U1215" s="39">
        <v>0</v>
      </c>
      <c r="V1215" s="39">
        <v>0</v>
      </c>
      <c r="W1215" s="39">
        <v>0</v>
      </c>
      <c r="X1215" s="39">
        <v>0</v>
      </c>
      <c r="Y1215" s="39">
        <v>0</v>
      </c>
    </row>
    <row r="1216" spans="1:25" x14ac:dyDescent="0.25">
      <c r="A1216" s="1" t="s">
        <v>411</v>
      </c>
      <c r="B1216" s="1" t="s">
        <v>412</v>
      </c>
      <c r="C1216" s="51" t="s">
        <v>107</v>
      </c>
      <c r="D1216" s="60" t="s">
        <v>203</v>
      </c>
      <c r="E1216" s="15" t="s">
        <v>206</v>
      </c>
      <c r="F1216" s="39">
        <v>0</v>
      </c>
      <c r="G1216" s="39">
        <v>0</v>
      </c>
      <c r="H1216" s="39">
        <v>0</v>
      </c>
      <c r="I1216" s="39">
        <v>0</v>
      </c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>
        <v>0</v>
      </c>
      <c r="R1216" s="39">
        <v>0</v>
      </c>
      <c r="S1216" s="39">
        <v>0</v>
      </c>
      <c r="T1216" s="39">
        <v>0</v>
      </c>
      <c r="U1216" s="39">
        <v>0</v>
      </c>
      <c r="V1216" s="39">
        <v>0</v>
      </c>
      <c r="W1216" s="39">
        <v>0</v>
      </c>
      <c r="X1216" s="39">
        <v>0</v>
      </c>
      <c r="Y1216" s="39">
        <v>0</v>
      </c>
    </row>
    <row r="1217" spans="1:25" x14ac:dyDescent="0.25">
      <c r="A1217" s="1" t="s">
        <v>411</v>
      </c>
      <c r="B1217" s="1" t="s">
        <v>412</v>
      </c>
      <c r="C1217" s="51" t="s">
        <v>109</v>
      </c>
      <c r="D1217" s="60" t="s">
        <v>204</v>
      </c>
      <c r="E1217" s="15" t="s">
        <v>206</v>
      </c>
      <c r="F1217" s="39">
        <v>0</v>
      </c>
      <c r="G1217" s="39">
        <v>0</v>
      </c>
      <c r="H1217" s="39">
        <v>0</v>
      </c>
      <c r="I1217" s="39">
        <v>0</v>
      </c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  <c r="Y1217" s="39">
        <v>0</v>
      </c>
    </row>
    <row r="1218" spans="1:25" x14ac:dyDescent="0.25">
      <c r="A1218" s="1" t="s">
        <v>411</v>
      </c>
      <c r="B1218" s="1" t="s">
        <v>412</v>
      </c>
      <c r="C1218" s="51" t="s">
        <v>111</v>
      </c>
      <c r="D1218" s="63" t="s">
        <v>205</v>
      </c>
      <c r="E1218" s="15" t="s">
        <v>206</v>
      </c>
      <c r="F1218" s="39">
        <v>0</v>
      </c>
      <c r="G1218" s="39">
        <v>0</v>
      </c>
      <c r="H1218" s="39">
        <v>0</v>
      </c>
      <c r="I1218" s="39">
        <v>0</v>
      </c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>
        <v>0</v>
      </c>
      <c r="R1218" s="39">
        <v>0</v>
      </c>
      <c r="S1218" s="39">
        <v>0</v>
      </c>
      <c r="T1218" s="39">
        <v>0</v>
      </c>
      <c r="U1218" s="39">
        <v>0</v>
      </c>
      <c r="V1218" s="39">
        <v>0</v>
      </c>
      <c r="W1218" s="39">
        <v>0</v>
      </c>
      <c r="X1218" s="39">
        <v>0</v>
      </c>
      <c r="Y1218" s="39">
        <v>0</v>
      </c>
    </row>
    <row r="1219" spans="1:25" x14ac:dyDescent="0.25">
      <c r="A1219" s="1" t="s">
        <v>411</v>
      </c>
      <c r="B1219" s="1" t="s">
        <v>412</v>
      </c>
      <c r="C1219" s="51" t="s">
        <v>207</v>
      </c>
      <c r="D1219" s="64" t="s">
        <v>207</v>
      </c>
      <c r="E1219" t="s">
        <v>208</v>
      </c>
      <c r="F1219" s="39">
        <v>5043706.666666667</v>
      </c>
      <c r="G1219" s="39">
        <v>3900483.3466666662</v>
      </c>
      <c r="H1219" s="39">
        <v>4113454.1666666665</v>
      </c>
      <c r="I1219" s="39">
        <v>2547833.3200000003</v>
      </c>
      <c r="J1219" s="39">
        <v>1777833.32</v>
      </c>
      <c r="K1219" s="39">
        <v>6401500.2722902298</v>
      </c>
      <c r="L1219" s="39">
        <v>2979427.2333780495</v>
      </c>
      <c r="M1219" s="39">
        <v>1090040.4339356078</v>
      </c>
      <c r="N1219" s="39">
        <v>1139642.4802870094</v>
      </c>
      <c r="O1219" s="39">
        <v>1514711.9570122273</v>
      </c>
      <c r="P1219" s="39">
        <v>7289888.5822894424</v>
      </c>
      <c r="Q1219" s="39">
        <v>3829785.2259252914</v>
      </c>
      <c r="R1219" s="39">
        <v>2312786.9452334335</v>
      </c>
      <c r="S1219" s="39">
        <v>1639902.2202571032</v>
      </c>
      <c r="T1219" s="39">
        <v>1239955.7007337743</v>
      </c>
      <c r="U1219" s="39">
        <v>1231971.0384224541</v>
      </c>
      <c r="V1219" s="39">
        <v>1224664.3362417945</v>
      </c>
      <c r="W1219" s="39">
        <v>3761450.5058397315</v>
      </c>
      <c r="X1219" s="39">
        <v>3819146.2148173698</v>
      </c>
      <c r="Y1219" s="39">
        <v>1207018.4476484871</v>
      </c>
    </row>
    <row r="1220" spans="1:25" x14ac:dyDescent="0.25">
      <c r="A1220" s="1" t="s">
        <v>411</v>
      </c>
      <c r="B1220" s="1" t="s">
        <v>412</v>
      </c>
      <c r="C1220" s="51" t="s">
        <v>209</v>
      </c>
      <c r="D1220" s="65" t="s">
        <v>209</v>
      </c>
      <c r="E1220" s="66" t="s">
        <v>210</v>
      </c>
      <c r="F1220" s="46">
        <v>181363224.2775991</v>
      </c>
      <c r="G1220" s="46">
        <v>219356624.12969822</v>
      </c>
      <c r="H1220" s="46">
        <v>204092400.20667362</v>
      </c>
      <c r="I1220" s="46">
        <v>67087290.91761671</v>
      </c>
      <c r="J1220" s="46">
        <v>50375683.106937237</v>
      </c>
      <c r="K1220" s="46">
        <v>144645235.52692553</v>
      </c>
      <c r="L1220" s="46">
        <v>149589154.50927004</v>
      </c>
      <c r="M1220" s="46">
        <v>152241169.60873383</v>
      </c>
      <c r="N1220" s="46">
        <v>154614182.03841197</v>
      </c>
      <c r="O1220" s="46">
        <v>160869144.94601208</v>
      </c>
      <c r="P1220" s="46">
        <v>165612264.44328851</v>
      </c>
      <c r="Q1220" s="46">
        <v>168443474.67471063</v>
      </c>
      <c r="R1220" s="46">
        <v>174339419.12055182</v>
      </c>
      <c r="S1220" s="46">
        <v>178599177.78899631</v>
      </c>
      <c r="T1220" s="46">
        <v>179837611.77530593</v>
      </c>
      <c r="U1220" s="46">
        <v>184412242.74559954</v>
      </c>
      <c r="V1220" s="46">
        <v>191245560.22929326</v>
      </c>
      <c r="W1220" s="46">
        <v>192557091.61109135</v>
      </c>
      <c r="X1220" s="46">
        <v>197546707.55077773</v>
      </c>
      <c r="Y1220" s="46">
        <v>204733824.72594288</v>
      </c>
    </row>
    <row r="1221" spans="1:25" x14ac:dyDescent="0.25">
      <c r="A1221" s="1" t="s">
        <v>411</v>
      </c>
      <c r="B1221" s="1" t="s">
        <v>412</v>
      </c>
      <c r="C1221" s="51" t="s">
        <v>211</v>
      </c>
      <c r="D1221" s="64" t="s">
        <v>211</v>
      </c>
      <c r="E1221" t="s">
        <v>208</v>
      </c>
      <c r="F1221" s="39">
        <v>0</v>
      </c>
      <c r="G1221" s="39">
        <v>0</v>
      </c>
      <c r="H1221" s="39">
        <v>0</v>
      </c>
      <c r="I1221" s="39">
        <v>0</v>
      </c>
      <c r="J1221" s="39">
        <v>0</v>
      </c>
      <c r="K1221" s="39">
        <v>0</v>
      </c>
      <c r="L1221" s="39">
        <v>0</v>
      </c>
      <c r="M1221" s="39">
        <v>0</v>
      </c>
      <c r="N1221" s="39">
        <v>0</v>
      </c>
      <c r="O1221" s="39">
        <v>0</v>
      </c>
      <c r="P1221" s="39">
        <v>0</v>
      </c>
      <c r="Q1221" s="39">
        <v>0</v>
      </c>
      <c r="R1221" s="39">
        <v>0</v>
      </c>
      <c r="S1221" s="39">
        <v>0</v>
      </c>
      <c r="T1221" s="39">
        <v>0</v>
      </c>
      <c r="U1221" s="39">
        <v>0</v>
      </c>
      <c r="V1221" s="39">
        <v>0</v>
      </c>
      <c r="W1221" s="39">
        <v>0</v>
      </c>
      <c r="X1221" s="39">
        <v>0</v>
      </c>
      <c r="Y1221" s="39">
        <v>0</v>
      </c>
    </row>
    <row r="1222" spans="1:25" x14ac:dyDescent="0.25">
      <c r="A1222" s="1" t="s">
        <v>411</v>
      </c>
      <c r="B1222" s="1" t="s">
        <v>412</v>
      </c>
      <c r="C1222" s="15"/>
      <c r="D1222" s="58" t="s">
        <v>212</v>
      </c>
      <c r="E1222" s="15" t="s">
        <v>208</v>
      </c>
      <c r="F1222" s="27">
        <v>257626.73278276913</v>
      </c>
      <c r="G1222" s="27">
        <v>263036.89417120727</v>
      </c>
      <c r="H1222" s="27">
        <v>268560.66894880251</v>
      </c>
      <c r="I1222" s="27">
        <v>274200.44299672736</v>
      </c>
      <c r="J1222" s="27">
        <v>279958.65229965863</v>
      </c>
      <c r="K1222" s="27">
        <v>285837.78399795142</v>
      </c>
      <c r="L1222" s="27">
        <v>291840.37746190833</v>
      </c>
      <c r="M1222" s="27">
        <v>297969.0253886084</v>
      </c>
      <c r="N1222" s="27">
        <v>304226.37492176908</v>
      </c>
      <c r="O1222" s="27">
        <v>310615.12879512628</v>
      </c>
      <c r="P1222" s="27">
        <v>317138.0464998238</v>
      </c>
      <c r="Q1222" s="27">
        <v>323797.94547632005</v>
      </c>
      <c r="R1222" s="27">
        <v>330597.70233132283</v>
      </c>
      <c r="S1222" s="27">
        <v>1350161.0163211219</v>
      </c>
      <c r="T1222" s="27">
        <v>1378514.3976638655</v>
      </c>
      <c r="U1222" s="27">
        <v>1583396.1000166573</v>
      </c>
      <c r="V1222" s="27">
        <v>1616647.4181170068</v>
      </c>
      <c r="W1222" s="27">
        <v>1650597.0138974639</v>
      </c>
      <c r="X1222" s="27">
        <v>1685259.5511893104</v>
      </c>
      <c r="Y1222" s="27">
        <v>1720650.0017642856</v>
      </c>
    </row>
    <row r="1223" spans="1:25" x14ac:dyDescent="0.25">
      <c r="A1223" s="1" t="s">
        <v>411</v>
      </c>
      <c r="B1223" s="1" t="s">
        <v>412</v>
      </c>
      <c r="C1223" s="51" t="s">
        <v>59</v>
      </c>
      <c r="D1223" s="67" t="s">
        <v>213</v>
      </c>
      <c r="E1223" s="40" t="s">
        <v>214</v>
      </c>
      <c r="F1223" s="39">
        <v>0</v>
      </c>
      <c r="G1223" s="39">
        <v>0</v>
      </c>
      <c r="H1223" s="39">
        <v>0</v>
      </c>
      <c r="I1223" s="39">
        <v>0</v>
      </c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0</v>
      </c>
      <c r="Q1223" s="39">
        <v>0</v>
      </c>
      <c r="R1223" s="39">
        <v>0</v>
      </c>
      <c r="S1223" s="39">
        <v>0</v>
      </c>
      <c r="T1223" s="39">
        <v>0</v>
      </c>
      <c r="U1223" s="39">
        <v>0</v>
      </c>
      <c r="V1223" s="39">
        <v>0</v>
      </c>
      <c r="W1223" s="39">
        <v>0</v>
      </c>
      <c r="X1223" s="39">
        <v>0</v>
      </c>
      <c r="Y1223" s="39">
        <v>0</v>
      </c>
    </row>
    <row r="1224" spans="1:25" x14ac:dyDescent="0.25">
      <c r="A1224" s="1" t="s">
        <v>411</v>
      </c>
      <c r="B1224" s="1" t="s">
        <v>412</v>
      </c>
      <c r="C1224" s="51" t="s">
        <v>61</v>
      </c>
      <c r="D1224" s="67" t="s">
        <v>215</v>
      </c>
      <c r="E1224" s="40"/>
      <c r="F1224" s="39">
        <v>0</v>
      </c>
      <c r="G1224" s="39">
        <v>0</v>
      </c>
      <c r="H1224" s="39">
        <v>0</v>
      </c>
      <c r="I1224" s="39">
        <v>0</v>
      </c>
      <c r="J1224" s="39">
        <v>0</v>
      </c>
      <c r="K1224" s="39">
        <v>0</v>
      </c>
      <c r="L1224" s="39">
        <v>0</v>
      </c>
      <c r="M1224" s="39">
        <v>0</v>
      </c>
      <c r="N1224" s="39">
        <v>0</v>
      </c>
      <c r="O1224" s="39">
        <v>0</v>
      </c>
      <c r="P1224" s="39">
        <v>0</v>
      </c>
      <c r="Q1224" s="39">
        <v>0</v>
      </c>
      <c r="R1224" s="39">
        <v>0</v>
      </c>
      <c r="S1224" s="39">
        <v>0</v>
      </c>
      <c r="T1224" s="39">
        <v>0</v>
      </c>
      <c r="U1224" s="39">
        <v>0</v>
      </c>
      <c r="V1224" s="39">
        <v>0</v>
      </c>
      <c r="W1224" s="39">
        <v>0</v>
      </c>
      <c r="X1224" s="39">
        <v>0</v>
      </c>
      <c r="Y1224" s="39">
        <v>0</v>
      </c>
    </row>
    <row r="1225" spans="1:25" x14ac:dyDescent="0.25">
      <c r="A1225" s="1" t="s">
        <v>411</v>
      </c>
      <c r="B1225" s="1" t="s">
        <v>412</v>
      </c>
      <c r="C1225" s="51" t="s">
        <v>63</v>
      </c>
      <c r="D1225" s="67" t="s">
        <v>216</v>
      </c>
      <c r="E1225" s="40"/>
      <c r="F1225" s="39">
        <v>0</v>
      </c>
      <c r="G1225" s="39">
        <v>0</v>
      </c>
      <c r="H1225" s="39">
        <v>0</v>
      </c>
      <c r="I1225" s="39">
        <v>0</v>
      </c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0</v>
      </c>
      <c r="Q1225" s="39">
        <v>0</v>
      </c>
      <c r="R1225" s="39">
        <v>0</v>
      </c>
      <c r="S1225" s="39">
        <v>0</v>
      </c>
      <c r="T1225" s="39">
        <v>0</v>
      </c>
      <c r="U1225" s="39">
        <v>0</v>
      </c>
      <c r="V1225" s="39">
        <v>0</v>
      </c>
      <c r="W1225" s="39">
        <v>0</v>
      </c>
      <c r="X1225" s="39">
        <v>0</v>
      </c>
      <c r="Y1225" s="39">
        <v>0</v>
      </c>
    </row>
    <row r="1226" spans="1:25" x14ac:dyDescent="0.25">
      <c r="A1226" s="1" t="s">
        <v>411</v>
      </c>
      <c r="B1226" s="1" t="s">
        <v>412</v>
      </c>
      <c r="C1226" s="51" t="s">
        <v>65</v>
      </c>
      <c r="D1226" s="67" t="s">
        <v>217</v>
      </c>
      <c r="E1226" s="40"/>
      <c r="F1226" s="39">
        <v>257626.73278276913</v>
      </c>
      <c r="G1226" s="39">
        <v>263036.89417120727</v>
      </c>
      <c r="H1226" s="39">
        <v>268560.66894880251</v>
      </c>
      <c r="I1226" s="39">
        <v>274200.44299672736</v>
      </c>
      <c r="J1226" s="39">
        <v>279958.65229965863</v>
      </c>
      <c r="K1226" s="39">
        <v>285837.78399795142</v>
      </c>
      <c r="L1226" s="39">
        <v>291840.37746190833</v>
      </c>
      <c r="M1226" s="39">
        <v>297969.0253886084</v>
      </c>
      <c r="N1226" s="39">
        <v>304226.37492176908</v>
      </c>
      <c r="O1226" s="39">
        <v>310615.12879512628</v>
      </c>
      <c r="P1226" s="39">
        <v>317138.0464998238</v>
      </c>
      <c r="Q1226" s="39">
        <v>323797.94547632005</v>
      </c>
      <c r="R1226" s="39">
        <v>330597.70233132283</v>
      </c>
      <c r="S1226" s="39">
        <v>675080.50816056097</v>
      </c>
      <c r="T1226" s="39">
        <v>689257.19883193274</v>
      </c>
      <c r="U1226" s="39">
        <v>879664.50000925409</v>
      </c>
      <c r="V1226" s="39">
        <v>898137.45450944826</v>
      </c>
      <c r="W1226" s="39">
        <v>916998.34105414664</v>
      </c>
      <c r="X1226" s="39">
        <v>936255.30621628358</v>
      </c>
      <c r="Y1226" s="39">
        <v>955916.66764682531</v>
      </c>
    </row>
    <row r="1227" spans="1:25" x14ac:dyDescent="0.25">
      <c r="A1227" s="1" t="s">
        <v>411</v>
      </c>
      <c r="B1227" s="1" t="s">
        <v>412</v>
      </c>
      <c r="C1227" s="51" t="s">
        <v>67</v>
      </c>
      <c r="D1227" s="67" t="s">
        <v>218</v>
      </c>
      <c r="E1227" s="40"/>
      <c r="F1227" s="39">
        <v>0</v>
      </c>
      <c r="G1227" s="39">
        <v>0</v>
      </c>
      <c r="H1227" s="39">
        <v>0</v>
      </c>
      <c r="I1227" s="39">
        <v>0</v>
      </c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39">
        <v>0</v>
      </c>
      <c r="P1227" s="39">
        <v>0</v>
      </c>
      <c r="Q1227" s="39">
        <v>0</v>
      </c>
      <c r="R1227" s="39">
        <v>0</v>
      </c>
      <c r="S1227" s="39">
        <v>0</v>
      </c>
      <c r="T1227" s="39">
        <v>0</v>
      </c>
      <c r="U1227" s="39">
        <v>0</v>
      </c>
      <c r="V1227" s="39">
        <v>0</v>
      </c>
      <c r="W1227" s="39">
        <v>0</v>
      </c>
      <c r="X1227" s="39">
        <v>0</v>
      </c>
      <c r="Y1227" s="39">
        <v>0</v>
      </c>
    </row>
    <row r="1228" spans="1:25" x14ac:dyDescent="0.25">
      <c r="A1228" s="1" t="s">
        <v>411</v>
      </c>
      <c r="B1228" s="1" t="s">
        <v>412</v>
      </c>
      <c r="C1228" s="51" t="s">
        <v>69</v>
      </c>
      <c r="D1228" s="67" t="s">
        <v>219</v>
      </c>
      <c r="E1228" s="40"/>
      <c r="F1228" s="39">
        <v>0</v>
      </c>
      <c r="G1228" s="39">
        <v>0</v>
      </c>
      <c r="H1228" s="39">
        <v>0</v>
      </c>
      <c r="I1228" s="39">
        <v>0</v>
      </c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39">
        <v>0</v>
      </c>
      <c r="P1228" s="39">
        <v>0</v>
      </c>
      <c r="Q1228" s="39">
        <v>0</v>
      </c>
      <c r="R1228" s="39">
        <v>0</v>
      </c>
      <c r="S1228" s="39">
        <v>0</v>
      </c>
      <c r="T1228" s="39">
        <v>0</v>
      </c>
      <c r="U1228" s="39">
        <v>0</v>
      </c>
      <c r="V1228" s="39">
        <v>0</v>
      </c>
      <c r="W1228" s="39">
        <v>0</v>
      </c>
      <c r="X1228" s="39">
        <v>0</v>
      </c>
      <c r="Y1228" s="39">
        <v>0</v>
      </c>
    </row>
    <row r="1229" spans="1:25" x14ac:dyDescent="0.25">
      <c r="A1229" s="1" t="s">
        <v>411</v>
      </c>
      <c r="B1229" s="1" t="s">
        <v>412</v>
      </c>
      <c r="C1229" s="51" t="s">
        <v>71</v>
      </c>
      <c r="D1229" s="67" t="s">
        <v>220</v>
      </c>
      <c r="E1229" s="40"/>
      <c r="F1229" s="39">
        <v>0</v>
      </c>
      <c r="G1229" s="39">
        <v>0</v>
      </c>
      <c r="H1229" s="39">
        <v>0</v>
      </c>
      <c r="I1229" s="39">
        <v>0</v>
      </c>
      <c r="J1229" s="39">
        <v>0</v>
      </c>
      <c r="K1229" s="39">
        <v>0</v>
      </c>
      <c r="L1229" s="39">
        <v>0</v>
      </c>
      <c r="M1229" s="39">
        <v>0</v>
      </c>
      <c r="N1229" s="39">
        <v>0</v>
      </c>
      <c r="O1229" s="39">
        <v>0</v>
      </c>
      <c r="P1229" s="39">
        <v>0</v>
      </c>
      <c r="Q1229" s="39">
        <v>0</v>
      </c>
      <c r="R1229" s="39">
        <v>0</v>
      </c>
      <c r="S1229" s="39">
        <v>0</v>
      </c>
      <c r="T1229" s="39">
        <v>0</v>
      </c>
      <c r="U1229" s="39">
        <v>0</v>
      </c>
      <c r="V1229" s="39">
        <v>0</v>
      </c>
      <c r="W1229" s="39">
        <v>0</v>
      </c>
      <c r="X1229" s="39">
        <v>0</v>
      </c>
      <c r="Y1229" s="39">
        <v>0</v>
      </c>
    </row>
    <row r="1230" spans="1:25" x14ac:dyDescent="0.25">
      <c r="A1230" s="1" t="s">
        <v>411</v>
      </c>
      <c r="B1230" s="1" t="s">
        <v>412</v>
      </c>
      <c r="C1230" s="51" t="s">
        <v>73</v>
      </c>
      <c r="D1230" s="67" t="s">
        <v>221</v>
      </c>
      <c r="E1230" s="40"/>
      <c r="F1230" s="39">
        <v>0</v>
      </c>
      <c r="G1230" s="39">
        <v>0</v>
      </c>
      <c r="H1230" s="39">
        <v>0</v>
      </c>
      <c r="I1230" s="39">
        <v>0</v>
      </c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>
        <v>0</v>
      </c>
      <c r="R1230" s="39">
        <v>0</v>
      </c>
      <c r="S1230" s="39">
        <v>0</v>
      </c>
      <c r="T1230" s="39">
        <v>0</v>
      </c>
      <c r="U1230" s="39">
        <v>0</v>
      </c>
      <c r="V1230" s="39">
        <v>0</v>
      </c>
      <c r="W1230" s="39">
        <v>0</v>
      </c>
      <c r="X1230" s="39">
        <v>0</v>
      </c>
      <c r="Y1230" s="39">
        <v>0</v>
      </c>
    </row>
    <row r="1231" spans="1:25" x14ac:dyDescent="0.25">
      <c r="A1231" s="1" t="s">
        <v>411</v>
      </c>
      <c r="B1231" s="1" t="s">
        <v>412</v>
      </c>
      <c r="C1231" s="51" t="s">
        <v>75</v>
      </c>
      <c r="D1231" s="67" t="s">
        <v>222</v>
      </c>
      <c r="E1231" s="40"/>
      <c r="F1231" s="39">
        <v>0</v>
      </c>
      <c r="G1231" s="39">
        <v>0</v>
      </c>
      <c r="H1231" s="39">
        <v>0</v>
      </c>
      <c r="I1231" s="39">
        <v>0</v>
      </c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>
        <v>0</v>
      </c>
      <c r="R1231" s="39">
        <v>0</v>
      </c>
      <c r="S1231" s="39">
        <v>0</v>
      </c>
      <c r="T1231" s="39">
        <v>0</v>
      </c>
      <c r="U1231" s="39">
        <v>0</v>
      </c>
      <c r="V1231" s="39">
        <v>0</v>
      </c>
      <c r="W1231" s="39">
        <v>0</v>
      </c>
      <c r="X1231" s="39">
        <v>0</v>
      </c>
      <c r="Y1231" s="39">
        <v>0</v>
      </c>
    </row>
    <row r="1232" spans="1:25" x14ac:dyDescent="0.25">
      <c r="A1232" s="1" t="s">
        <v>411</v>
      </c>
      <c r="B1232" s="1" t="s">
        <v>412</v>
      </c>
      <c r="C1232" s="51" t="s">
        <v>77</v>
      </c>
      <c r="D1232" s="67" t="s">
        <v>223</v>
      </c>
      <c r="E1232" s="40"/>
      <c r="F1232" s="39">
        <v>0</v>
      </c>
      <c r="G1232" s="39">
        <v>0</v>
      </c>
      <c r="H1232" s="39">
        <v>0</v>
      </c>
      <c r="I1232" s="39">
        <v>0</v>
      </c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>
        <v>0</v>
      </c>
      <c r="R1232" s="39">
        <v>0</v>
      </c>
      <c r="S1232" s="39">
        <v>0</v>
      </c>
      <c r="T1232" s="39">
        <v>0</v>
      </c>
      <c r="U1232" s="39">
        <v>0</v>
      </c>
      <c r="V1232" s="39">
        <v>0</v>
      </c>
      <c r="W1232" s="39">
        <v>0</v>
      </c>
      <c r="X1232" s="39">
        <v>0</v>
      </c>
      <c r="Y1232" s="39">
        <v>0</v>
      </c>
    </row>
    <row r="1233" spans="1:25" x14ac:dyDescent="0.25">
      <c r="A1233" s="1" t="s">
        <v>411</v>
      </c>
      <c r="B1233" s="1" t="s">
        <v>412</v>
      </c>
      <c r="C1233" s="51" t="s">
        <v>79</v>
      </c>
      <c r="D1233" s="67" t="s">
        <v>224</v>
      </c>
      <c r="E1233" s="40"/>
      <c r="F1233" s="39">
        <v>0</v>
      </c>
      <c r="G1233" s="39">
        <v>0</v>
      </c>
      <c r="H1233" s="39">
        <v>0</v>
      </c>
      <c r="I1233" s="39">
        <v>0</v>
      </c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>
        <v>0</v>
      </c>
      <c r="R1233" s="39">
        <v>0</v>
      </c>
      <c r="S1233" s="39">
        <v>0</v>
      </c>
      <c r="T1233" s="39">
        <v>0</v>
      </c>
      <c r="U1233" s="39">
        <v>0</v>
      </c>
      <c r="V1233" s="39">
        <v>0</v>
      </c>
      <c r="W1233" s="39">
        <v>0</v>
      </c>
      <c r="X1233" s="39">
        <v>0</v>
      </c>
      <c r="Y1233" s="39">
        <v>0</v>
      </c>
    </row>
    <row r="1234" spans="1:25" x14ac:dyDescent="0.25">
      <c r="A1234" s="1" t="s">
        <v>411</v>
      </c>
      <c r="B1234" s="1" t="s">
        <v>412</v>
      </c>
      <c r="C1234" s="51" t="s">
        <v>81</v>
      </c>
      <c r="D1234" s="67" t="s">
        <v>225</v>
      </c>
      <c r="E1234" s="40"/>
      <c r="F1234" s="39">
        <v>0</v>
      </c>
      <c r="G1234" s="39">
        <v>0</v>
      </c>
      <c r="H1234" s="39">
        <v>0</v>
      </c>
      <c r="I1234" s="39">
        <v>0</v>
      </c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>
        <v>0</v>
      </c>
      <c r="R1234" s="39">
        <v>0</v>
      </c>
      <c r="S1234" s="39">
        <v>0</v>
      </c>
      <c r="T1234" s="39">
        <v>0</v>
      </c>
      <c r="U1234" s="39">
        <v>0</v>
      </c>
      <c r="V1234" s="39">
        <v>0</v>
      </c>
      <c r="W1234" s="39">
        <v>0</v>
      </c>
      <c r="X1234" s="39">
        <v>0</v>
      </c>
      <c r="Y1234" s="39">
        <v>0</v>
      </c>
    </row>
    <row r="1235" spans="1:25" x14ac:dyDescent="0.25">
      <c r="A1235" s="1" t="s">
        <v>411</v>
      </c>
      <c r="B1235" s="1" t="s">
        <v>412</v>
      </c>
      <c r="C1235" s="51" t="s">
        <v>83</v>
      </c>
      <c r="D1235" s="67" t="s">
        <v>226</v>
      </c>
      <c r="E1235" s="40"/>
      <c r="F1235" s="39">
        <v>0</v>
      </c>
      <c r="G1235" s="39">
        <v>0</v>
      </c>
      <c r="H1235" s="39">
        <v>0</v>
      </c>
      <c r="I1235" s="39">
        <v>0</v>
      </c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>
        <v>0</v>
      </c>
      <c r="R1235" s="39">
        <v>0</v>
      </c>
      <c r="S1235" s="39">
        <v>0</v>
      </c>
      <c r="T1235" s="39">
        <v>0</v>
      </c>
      <c r="U1235" s="39">
        <v>0</v>
      </c>
      <c r="V1235" s="39">
        <v>0</v>
      </c>
      <c r="W1235" s="39">
        <v>0</v>
      </c>
      <c r="X1235" s="39">
        <v>0</v>
      </c>
      <c r="Y1235" s="39">
        <v>0</v>
      </c>
    </row>
    <row r="1236" spans="1:25" x14ac:dyDescent="0.25">
      <c r="A1236" s="1" t="s">
        <v>411</v>
      </c>
      <c r="B1236" s="1" t="s">
        <v>412</v>
      </c>
      <c r="C1236" s="51" t="s">
        <v>85</v>
      </c>
      <c r="D1236" s="67" t="s">
        <v>227</v>
      </c>
      <c r="E1236" s="40"/>
      <c r="F1236" s="39">
        <v>0</v>
      </c>
      <c r="G1236" s="39">
        <v>0</v>
      </c>
      <c r="H1236" s="39">
        <v>0</v>
      </c>
      <c r="I1236" s="39">
        <v>0</v>
      </c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>
        <v>0</v>
      </c>
      <c r="X1236" s="39">
        <v>0</v>
      </c>
      <c r="Y1236" s="39">
        <v>0</v>
      </c>
    </row>
    <row r="1237" spans="1:25" x14ac:dyDescent="0.25">
      <c r="A1237" s="1" t="s">
        <v>411</v>
      </c>
      <c r="B1237" s="1" t="s">
        <v>412</v>
      </c>
      <c r="C1237" s="51" t="s">
        <v>87</v>
      </c>
      <c r="D1237" s="67" t="s">
        <v>228</v>
      </c>
      <c r="E1237" s="40"/>
      <c r="F1237" s="39">
        <v>0</v>
      </c>
      <c r="G1237" s="39">
        <v>0</v>
      </c>
      <c r="H1237" s="39">
        <v>0</v>
      </c>
      <c r="I1237" s="39">
        <v>0</v>
      </c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>
        <v>0</v>
      </c>
      <c r="R1237" s="39">
        <v>0</v>
      </c>
      <c r="S1237" s="39">
        <v>0</v>
      </c>
      <c r="T1237" s="39">
        <v>0</v>
      </c>
      <c r="U1237" s="39">
        <v>0</v>
      </c>
      <c r="V1237" s="39">
        <v>0</v>
      </c>
      <c r="W1237" s="39">
        <v>0</v>
      </c>
      <c r="X1237" s="39">
        <v>0</v>
      </c>
      <c r="Y1237" s="39">
        <v>0</v>
      </c>
    </row>
    <row r="1238" spans="1:25" x14ac:dyDescent="0.25">
      <c r="A1238" s="1" t="s">
        <v>411</v>
      </c>
      <c r="B1238" s="1" t="s">
        <v>412</v>
      </c>
      <c r="C1238" s="51" t="s">
        <v>89</v>
      </c>
      <c r="D1238" s="67" t="s">
        <v>229</v>
      </c>
      <c r="E1238" s="40"/>
      <c r="F1238" s="39">
        <v>0</v>
      </c>
      <c r="G1238" s="39">
        <v>0</v>
      </c>
      <c r="H1238" s="39">
        <v>0</v>
      </c>
      <c r="I1238" s="39">
        <v>0</v>
      </c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>
        <v>0</v>
      </c>
      <c r="R1238" s="39">
        <v>0</v>
      </c>
      <c r="S1238" s="39">
        <v>0</v>
      </c>
      <c r="T1238" s="39">
        <v>0</v>
      </c>
      <c r="U1238" s="39">
        <v>0</v>
      </c>
      <c r="V1238" s="39">
        <v>0</v>
      </c>
      <c r="W1238" s="39">
        <v>0</v>
      </c>
      <c r="X1238" s="39">
        <v>0</v>
      </c>
      <c r="Y1238" s="39">
        <v>0</v>
      </c>
    </row>
    <row r="1239" spans="1:25" x14ac:dyDescent="0.25">
      <c r="A1239" s="1" t="s">
        <v>411</v>
      </c>
      <c r="B1239" s="1" t="s">
        <v>412</v>
      </c>
      <c r="C1239" s="51" t="s">
        <v>91</v>
      </c>
      <c r="D1239" s="67" t="s">
        <v>230</v>
      </c>
      <c r="E1239" s="40"/>
      <c r="F1239" s="39">
        <v>0</v>
      </c>
      <c r="G1239" s="39">
        <v>0</v>
      </c>
      <c r="H1239" s="39">
        <v>0</v>
      </c>
      <c r="I1239" s="39">
        <v>0</v>
      </c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>
        <v>0</v>
      </c>
      <c r="R1239" s="39">
        <v>0</v>
      </c>
      <c r="S1239" s="39">
        <v>0</v>
      </c>
      <c r="T1239" s="39">
        <v>0</v>
      </c>
      <c r="U1239" s="39">
        <v>0</v>
      </c>
      <c r="V1239" s="39">
        <v>0</v>
      </c>
      <c r="W1239" s="39">
        <v>0</v>
      </c>
      <c r="X1239" s="39">
        <v>0</v>
      </c>
      <c r="Y1239" s="39">
        <v>0</v>
      </c>
    </row>
    <row r="1240" spans="1:25" x14ac:dyDescent="0.25">
      <c r="A1240" s="1" t="s">
        <v>411</v>
      </c>
      <c r="B1240" s="1" t="s">
        <v>412</v>
      </c>
      <c r="C1240" s="51" t="s">
        <v>93</v>
      </c>
      <c r="D1240" s="67" t="s">
        <v>231</v>
      </c>
      <c r="E1240" s="40"/>
      <c r="F1240" s="39">
        <v>0</v>
      </c>
      <c r="G1240" s="39">
        <v>0</v>
      </c>
      <c r="H1240" s="39">
        <v>0</v>
      </c>
      <c r="I1240" s="39">
        <v>0</v>
      </c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>
        <v>0</v>
      </c>
      <c r="R1240" s="39">
        <v>0</v>
      </c>
      <c r="S1240" s="39">
        <v>0</v>
      </c>
      <c r="T1240" s="39">
        <v>0</v>
      </c>
      <c r="U1240" s="39">
        <v>0</v>
      </c>
      <c r="V1240" s="39">
        <v>0</v>
      </c>
      <c r="W1240" s="39">
        <v>0</v>
      </c>
      <c r="X1240" s="39">
        <v>0</v>
      </c>
      <c r="Y1240" s="39">
        <v>0</v>
      </c>
    </row>
    <row r="1241" spans="1:25" x14ac:dyDescent="0.25">
      <c r="A1241" s="1" t="s">
        <v>411</v>
      </c>
      <c r="B1241" s="1" t="s">
        <v>412</v>
      </c>
      <c r="C1241" s="51" t="s">
        <v>95</v>
      </c>
      <c r="D1241" s="67" t="s">
        <v>232</v>
      </c>
      <c r="E1241" s="40"/>
      <c r="F1241" s="39">
        <v>0</v>
      </c>
      <c r="G1241" s="39">
        <v>0</v>
      </c>
      <c r="H1241" s="39">
        <v>0</v>
      </c>
      <c r="I1241" s="39">
        <v>0</v>
      </c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>
        <v>0</v>
      </c>
      <c r="R1241" s="39">
        <v>0</v>
      </c>
      <c r="S1241" s="39">
        <v>0</v>
      </c>
      <c r="T1241" s="39">
        <v>0</v>
      </c>
      <c r="U1241" s="39">
        <v>0</v>
      </c>
      <c r="V1241" s="39">
        <v>0</v>
      </c>
      <c r="W1241" s="39">
        <v>0</v>
      </c>
      <c r="X1241" s="39">
        <v>0</v>
      </c>
      <c r="Y1241" s="39">
        <v>0</v>
      </c>
    </row>
    <row r="1242" spans="1:25" x14ac:dyDescent="0.25">
      <c r="A1242" s="1" t="s">
        <v>411</v>
      </c>
      <c r="B1242" s="1" t="s">
        <v>412</v>
      </c>
      <c r="C1242" s="51" t="s">
        <v>97</v>
      </c>
      <c r="D1242" s="67" t="s">
        <v>233</v>
      </c>
      <c r="E1242" s="40"/>
      <c r="F1242" s="39">
        <v>0</v>
      </c>
      <c r="G1242" s="39">
        <v>0</v>
      </c>
      <c r="H1242" s="39">
        <v>0</v>
      </c>
      <c r="I1242" s="39">
        <v>0</v>
      </c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>
        <v>0</v>
      </c>
      <c r="R1242" s="39">
        <v>0</v>
      </c>
      <c r="S1242" s="39">
        <v>0</v>
      </c>
      <c r="T1242" s="39">
        <v>0</v>
      </c>
      <c r="U1242" s="39">
        <v>0</v>
      </c>
      <c r="V1242" s="39">
        <v>0</v>
      </c>
      <c r="W1242" s="39">
        <v>0</v>
      </c>
      <c r="X1242" s="39">
        <v>0</v>
      </c>
      <c r="Y1242" s="39">
        <v>0</v>
      </c>
    </row>
    <row r="1243" spans="1:25" x14ac:dyDescent="0.25">
      <c r="A1243" s="1" t="s">
        <v>411</v>
      </c>
      <c r="B1243" s="1" t="s">
        <v>412</v>
      </c>
      <c r="C1243" s="51" t="s">
        <v>99</v>
      </c>
      <c r="D1243" s="67" t="s">
        <v>234</v>
      </c>
      <c r="E1243" s="40"/>
      <c r="F1243" s="39">
        <v>0</v>
      </c>
      <c r="G1243" s="39">
        <v>0</v>
      </c>
      <c r="H1243" s="39">
        <v>0</v>
      </c>
      <c r="I1243" s="39">
        <v>0</v>
      </c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>
        <v>0</v>
      </c>
      <c r="R1243" s="39">
        <v>0</v>
      </c>
      <c r="S1243" s="39">
        <v>0</v>
      </c>
      <c r="T1243" s="39">
        <v>0</v>
      </c>
      <c r="U1243" s="39">
        <v>0</v>
      </c>
      <c r="V1243" s="39">
        <v>0</v>
      </c>
      <c r="W1243" s="39">
        <v>0</v>
      </c>
      <c r="X1243" s="39">
        <v>0</v>
      </c>
      <c r="Y1243" s="39">
        <v>0</v>
      </c>
    </row>
    <row r="1244" spans="1:25" x14ac:dyDescent="0.25">
      <c r="A1244" s="1" t="s">
        <v>411</v>
      </c>
      <c r="B1244" s="1" t="s">
        <v>412</v>
      </c>
      <c r="C1244" s="51" t="s">
        <v>101</v>
      </c>
      <c r="D1244" s="67" t="s">
        <v>235</v>
      </c>
      <c r="E1244" s="40"/>
      <c r="F1244" s="39">
        <v>0</v>
      </c>
      <c r="G1244" s="39">
        <v>0</v>
      </c>
      <c r="H1244" s="39">
        <v>0</v>
      </c>
      <c r="I1244" s="39">
        <v>0</v>
      </c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>
        <v>0</v>
      </c>
      <c r="R1244" s="39">
        <v>0</v>
      </c>
      <c r="S1244" s="39">
        <v>0</v>
      </c>
      <c r="T1244" s="39">
        <v>0</v>
      </c>
      <c r="U1244" s="39">
        <v>0</v>
      </c>
      <c r="V1244" s="39">
        <v>0</v>
      </c>
      <c r="W1244" s="39">
        <v>0</v>
      </c>
      <c r="X1244" s="39">
        <v>0</v>
      </c>
      <c r="Y1244" s="39">
        <v>0</v>
      </c>
    </row>
    <row r="1245" spans="1:25" x14ac:dyDescent="0.25">
      <c r="A1245" s="1" t="s">
        <v>411</v>
      </c>
      <c r="B1245" s="1" t="s">
        <v>412</v>
      </c>
      <c r="C1245" s="51" t="s">
        <v>103</v>
      </c>
      <c r="D1245" s="67" t="s">
        <v>236</v>
      </c>
      <c r="E1245" s="40"/>
      <c r="F1245" s="39">
        <v>0</v>
      </c>
      <c r="G1245" s="39">
        <v>0</v>
      </c>
      <c r="H1245" s="39">
        <v>0</v>
      </c>
      <c r="I1245" s="39">
        <v>0</v>
      </c>
      <c r="J1245" s="39">
        <v>0</v>
      </c>
      <c r="K1245" s="39">
        <v>0</v>
      </c>
      <c r="L1245" s="39">
        <v>0</v>
      </c>
      <c r="M1245" s="39">
        <v>0</v>
      </c>
      <c r="N1245" s="39">
        <v>0</v>
      </c>
      <c r="O1245" s="39">
        <v>0</v>
      </c>
      <c r="P1245" s="39">
        <v>0</v>
      </c>
      <c r="Q1245" s="39">
        <v>0</v>
      </c>
      <c r="R1245" s="39">
        <v>0</v>
      </c>
      <c r="S1245" s="39">
        <v>675080.50816056097</v>
      </c>
      <c r="T1245" s="39">
        <v>689257.19883193274</v>
      </c>
      <c r="U1245" s="39">
        <v>703731.60000740329</v>
      </c>
      <c r="V1245" s="39">
        <v>718509.96360755863</v>
      </c>
      <c r="W1245" s="39">
        <v>733598.67284331727</v>
      </c>
      <c r="X1245" s="39">
        <v>749004.24497302691</v>
      </c>
      <c r="Y1245" s="39">
        <v>764733.3341174603</v>
      </c>
    </row>
    <row r="1246" spans="1:25" x14ac:dyDescent="0.25">
      <c r="A1246" s="1" t="s">
        <v>411</v>
      </c>
      <c r="B1246" s="1" t="s">
        <v>412</v>
      </c>
      <c r="C1246" s="51" t="s">
        <v>105</v>
      </c>
      <c r="D1246" s="67" t="s">
        <v>237</v>
      </c>
      <c r="E1246" s="40"/>
      <c r="F1246" s="39">
        <v>0</v>
      </c>
      <c r="G1246" s="39">
        <v>0</v>
      </c>
      <c r="H1246" s="39">
        <v>0</v>
      </c>
      <c r="I1246" s="39">
        <v>0</v>
      </c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0</v>
      </c>
      <c r="Q1246" s="39">
        <v>0</v>
      </c>
      <c r="R1246" s="39">
        <v>0</v>
      </c>
      <c r="S1246" s="39">
        <v>0</v>
      </c>
      <c r="T1246" s="39">
        <v>0</v>
      </c>
      <c r="U1246" s="39">
        <v>0</v>
      </c>
      <c r="V1246" s="39">
        <v>0</v>
      </c>
      <c r="W1246" s="39">
        <v>0</v>
      </c>
      <c r="X1246" s="39">
        <v>0</v>
      </c>
      <c r="Y1246" s="39">
        <v>0</v>
      </c>
    </row>
    <row r="1247" spans="1:25" x14ac:dyDescent="0.25">
      <c r="A1247" s="1" t="s">
        <v>411</v>
      </c>
      <c r="B1247" s="1" t="s">
        <v>412</v>
      </c>
      <c r="C1247" s="51" t="s">
        <v>107</v>
      </c>
      <c r="D1247" s="67" t="s">
        <v>238</v>
      </c>
      <c r="E1247" s="40"/>
      <c r="F1247" s="39">
        <v>0</v>
      </c>
      <c r="G1247" s="39">
        <v>0</v>
      </c>
      <c r="H1247" s="39">
        <v>0</v>
      </c>
      <c r="I1247" s="39">
        <v>0</v>
      </c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  <c r="Y1247" s="39">
        <v>0</v>
      </c>
    </row>
    <row r="1248" spans="1:25" x14ac:dyDescent="0.25">
      <c r="A1248" s="1" t="s">
        <v>411</v>
      </c>
      <c r="B1248" s="1" t="s">
        <v>412</v>
      </c>
      <c r="C1248" s="51" t="s">
        <v>109</v>
      </c>
      <c r="D1248" s="67" t="s">
        <v>239</v>
      </c>
      <c r="E1248" s="40"/>
      <c r="F1248" s="39">
        <v>0</v>
      </c>
      <c r="G1248" s="39">
        <v>0</v>
      </c>
      <c r="H1248" s="39">
        <v>0</v>
      </c>
      <c r="I1248" s="39">
        <v>0</v>
      </c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0</v>
      </c>
      <c r="Q1248" s="39">
        <v>0</v>
      </c>
      <c r="R1248" s="39">
        <v>0</v>
      </c>
      <c r="S1248" s="39">
        <v>0</v>
      </c>
      <c r="T1248" s="39">
        <v>0</v>
      </c>
      <c r="U1248" s="39">
        <v>0</v>
      </c>
      <c r="V1248" s="39">
        <v>0</v>
      </c>
      <c r="W1248" s="39">
        <v>0</v>
      </c>
      <c r="X1248" s="39">
        <v>0</v>
      </c>
      <c r="Y1248" s="39">
        <v>0</v>
      </c>
    </row>
    <row r="1249" spans="1:25" x14ac:dyDescent="0.25">
      <c r="A1249" s="1" t="s">
        <v>411</v>
      </c>
      <c r="B1249" s="1" t="s">
        <v>412</v>
      </c>
      <c r="C1249" s="51" t="s">
        <v>111</v>
      </c>
      <c r="D1249" s="67" t="s">
        <v>240</v>
      </c>
      <c r="E1249" s="40"/>
      <c r="F1249" s="39">
        <v>0</v>
      </c>
      <c r="G1249" s="39">
        <v>0</v>
      </c>
      <c r="H1249" s="39">
        <v>0</v>
      </c>
      <c r="I1249" s="39">
        <v>0</v>
      </c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0</v>
      </c>
      <c r="Q1249" s="39">
        <v>0</v>
      </c>
      <c r="R1249" s="39">
        <v>0</v>
      </c>
      <c r="S1249" s="39">
        <v>0</v>
      </c>
      <c r="T1249" s="39">
        <v>0</v>
      </c>
      <c r="U1249" s="39">
        <v>0</v>
      </c>
      <c r="V1249" s="39">
        <v>0</v>
      </c>
      <c r="W1249" s="39">
        <v>0</v>
      </c>
      <c r="X1249" s="39">
        <v>0</v>
      </c>
      <c r="Y1249" s="39">
        <v>0</v>
      </c>
    </row>
    <row r="1250" spans="1:25" x14ac:dyDescent="0.25">
      <c r="A1250" s="1" t="s">
        <v>411</v>
      </c>
      <c r="B1250" s="1" t="s">
        <v>412</v>
      </c>
      <c r="C1250" s="18">
        <v>467893767.98669225</v>
      </c>
      <c r="D1250" s="68" t="s">
        <v>241</v>
      </c>
      <c r="E1250" t="s">
        <v>242</v>
      </c>
      <c r="F1250" s="42">
        <v>8414150.1006468274</v>
      </c>
      <c r="G1250" s="42">
        <v>14034657.737799119</v>
      </c>
      <c r="H1250" s="42">
        <v>19280796.898578569</v>
      </c>
      <c r="I1250" s="42">
        <v>21049761.959927235</v>
      </c>
      <c r="J1250" s="42">
        <v>22375414.114574824</v>
      </c>
      <c r="K1250" s="42">
        <v>26212074.289757587</v>
      </c>
      <c r="L1250" s="42">
        <v>30058413.403038487</v>
      </c>
      <c r="M1250" s="42">
        <v>33908226.550022736</v>
      </c>
      <c r="N1250" s="42">
        <v>37819174.843032308</v>
      </c>
      <c r="O1250" s="42">
        <v>41899159.243469566</v>
      </c>
      <c r="P1250" s="42">
        <v>46290390.591790587</v>
      </c>
      <c r="Q1250" s="42">
        <v>50637231.91482611</v>
      </c>
      <c r="R1250" s="42">
        <v>55081075.23357264</v>
      </c>
      <c r="S1250" s="42">
        <v>72315041.963530213</v>
      </c>
      <c r="T1250" s="42">
        <v>76886776.974545598</v>
      </c>
      <c r="U1250" s="42">
        <v>83956526.947269753</v>
      </c>
      <c r="V1250" s="42">
        <v>88818904.282996401</v>
      </c>
      <c r="W1250" s="42">
        <v>93799478.182149112</v>
      </c>
      <c r="X1250" s="42">
        <v>98907582.23352553</v>
      </c>
      <c r="Y1250" s="42">
        <v>104109178.04997315</v>
      </c>
    </row>
    <row r="1251" spans="1:25" x14ac:dyDescent="0.25">
      <c r="A1251" s="1" t="s">
        <v>411</v>
      </c>
      <c r="B1251" s="1" t="s">
        <v>412</v>
      </c>
      <c r="C1251" s="18">
        <v>118801130.57129836</v>
      </c>
      <c r="D1251" s="68" t="s">
        <v>243</v>
      </c>
      <c r="E1251" t="s">
        <v>244</v>
      </c>
      <c r="F1251" s="42">
        <v>1002966.6919971019</v>
      </c>
      <c r="G1251" s="42">
        <v>4421641.7769658519</v>
      </c>
      <c r="H1251" s="42">
        <v>6407234.4065422071</v>
      </c>
      <c r="I1251" s="42">
        <v>7607720.7172483085</v>
      </c>
      <c r="J1251" s="42">
        <v>7392863.448796737</v>
      </c>
      <c r="K1251" s="42">
        <v>7314104.5974200796</v>
      </c>
      <c r="L1251" s="42">
        <v>8157392.3751304522</v>
      </c>
      <c r="M1251" s="42">
        <v>8958057.1915509179</v>
      </c>
      <c r="N1251" s="42">
        <v>9767534.9766303264</v>
      </c>
      <c r="O1251" s="42">
        <v>10657699.70120493</v>
      </c>
      <c r="P1251" s="42">
        <v>11679073.504193986</v>
      </c>
      <c r="Q1251" s="42">
        <v>12721216.006347483</v>
      </c>
      <c r="R1251" s="42">
        <v>13655790.133262234</v>
      </c>
      <c r="S1251" s="42">
        <v>16099380.875866447</v>
      </c>
      <c r="T1251" s="42">
        <v>21128087.253650386</v>
      </c>
      <c r="U1251" s="42">
        <v>20665872.467321511</v>
      </c>
      <c r="V1251" s="42">
        <v>20790391.585381713</v>
      </c>
      <c r="W1251" s="42">
        <v>20899185.169957336</v>
      </c>
      <c r="X1251" s="42">
        <v>21124882.022531688</v>
      </c>
      <c r="Y1251" s="42">
        <v>21737490.206294708</v>
      </c>
    </row>
    <row r="1252" spans="1:25" x14ac:dyDescent="0.25">
      <c r="A1252" s="1" t="s">
        <v>411</v>
      </c>
      <c r="B1252" s="1" t="s">
        <v>412</v>
      </c>
      <c r="C1252" s="18">
        <v>344024180.75160331</v>
      </c>
      <c r="D1252" s="68" t="s">
        <v>245</v>
      </c>
      <c r="E1252" t="s">
        <v>246</v>
      </c>
      <c r="F1252" s="42">
        <v>31281166.152019776</v>
      </c>
      <c r="G1252" s="42">
        <v>31281166.152019776</v>
      </c>
      <c r="H1252" s="42">
        <v>31281166.152019776</v>
      </c>
      <c r="I1252" s="42">
        <v>31281166.152019776</v>
      </c>
      <c r="J1252" s="42">
        <v>31281166.152019776</v>
      </c>
      <c r="K1252" s="42">
        <v>31281165.186735637</v>
      </c>
      <c r="L1252" s="42">
        <v>31281164.25616736</v>
      </c>
      <c r="M1252" s="42">
        <v>31281163.360314932</v>
      </c>
      <c r="N1252" s="42">
        <v>31281162.49917838</v>
      </c>
      <c r="O1252" s="42">
        <v>31281161.672757689</v>
      </c>
      <c r="P1252" s="42">
        <v>29650423.209044751</v>
      </c>
      <c r="Q1252" s="42">
        <v>29529757.100026738</v>
      </c>
      <c r="R1252" s="42">
        <v>29529756.133538943</v>
      </c>
      <c r="S1252" s="42">
        <v>29529755.200563345</v>
      </c>
      <c r="T1252" s="42">
        <v>29529754.301099956</v>
      </c>
      <c r="U1252" s="42">
        <v>29529753.435148768</v>
      </c>
      <c r="V1252" s="42">
        <v>29529752.602709785</v>
      </c>
      <c r="W1252" s="42">
        <v>29340538.431821689</v>
      </c>
      <c r="X1252" s="42">
        <v>26443259.652857002</v>
      </c>
      <c r="Y1252" s="42">
        <v>26443258.920954626</v>
      </c>
    </row>
    <row r="1253" spans="1:25" x14ac:dyDescent="0.25">
      <c r="A1253" s="1" t="s">
        <v>411</v>
      </c>
      <c r="B1253" s="1" t="s">
        <v>412</v>
      </c>
      <c r="C1253" s="18">
        <v>21822273591.80685</v>
      </c>
      <c r="D1253" s="68" t="s">
        <v>247</v>
      </c>
      <c r="E1253" t="s">
        <v>248</v>
      </c>
      <c r="F1253" s="42">
        <v>1217411871.1703286</v>
      </c>
      <c r="G1253" s="42">
        <v>1391194549.8740799</v>
      </c>
      <c r="H1253" s="42">
        <v>1542699767.4592283</v>
      </c>
      <c r="I1253" s="42">
        <v>1552670443.3106465</v>
      </c>
      <c r="J1253" s="42">
        <v>1544054474.6744921</v>
      </c>
      <c r="K1253" s="42">
        <v>1630579704.1837928</v>
      </c>
      <c r="L1253" s="42">
        <v>1713943156.2695665</v>
      </c>
      <c r="M1253" s="42">
        <v>1793424888.2357359</v>
      </c>
      <c r="N1253" s="42">
        <v>1870615066.8105156</v>
      </c>
      <c r="O1253" s="42">
        <v>1949471518.2249029</v>
      </c>
      <c r="P1253" s="42">
        <v>2035070921.9919512</v>
      </c>
      <c r="Q1253" s="42">
        <v>2114779774.8168631</v>
      </c>
      <c r="R1253" s="42">
        <v>2193495957.0846062</v>
      </c>
      <c r="S1253" s="42">
        <v>2637558115.6447029</v>
      </c>
      <c r="T1253" s="42">
        <v>2692469578.9891109</v>
      </c>
      <c r="U1253" s="42">
        <v>2816908835.0324998</v>
      </c>
      <c r="V1253" s="42">
        <v>2871856658.5450644</v>
      </c>
      <c r="W1253" s="42">
        <v>2925786595.8919649</v>
      </c>
      <c r="X1253" s="42">
        <v>2982361985.2998352</v>
      </c>
      <c r="Y1253" s="42">
        <v>3037733551.2979689</v>
      </c>
    </row>
    <row r="1254" spans="1:25" x14ac:dyDescent="0.25">
      <c r="A1254" s="1" t="s">
        <v>411</v>
      </c>
      <c r="B1254" s="1" t="s">
        <v>412</v>
      </c>
      <c r="C1254" s="18">
        <v>194706321.92007437</v>
      </c>
      <c r="D1254" s="68" t="s">
        <v>249</v>
      </c>
      <c r="E1254" t="s">
        <v>250</v>
      </c>
      <c r="F1254" s="39">
        <v>11113436.444827426</v>
      </c>
      <c r="G1254" s="39">
        <v>11906644.890022468</v>
      </c>
      <c r="H1254" s="39">
        <v>13391379.205206633</v>
      </c>
      <c r="I1254" s="39">
        <v>14128414.928931693</v>
      </c>
      <c r="J1254" s="39">
        <v>14134598.313903827</v>
      </c>
      <c r="K1254" s="39">
        <v>14490205.006955389</v>
      </c>
      <c r="L1254" s="39">
        <v>15265639.8085675</v>
      </c>
      <c r="M1254" s="39">
        <v>16008925.481298666</v>
      </c>
      <c r="N1254" s="39">
        <v>16724034.049614457</v>
      </c>
      <c r="O1254" s="39">
        <v>17436288.606138114</v>
      </c>
      <c r="P1254" s="39">
        <v>18186925.977852602</v>
      </c>
      <c r="Q1254" s="39">
        <v>18941454.024993245</v>
      </c>
      <c r="R1254" s="39">
        <v>19664564.50241911</v>
      </c>
      <c r="S1254" s="39">
        <v>22050718.277943477</v>
      </c>
      <c r="T1254" s="39">
        <v>24328218.50855574</v>
      </c>
      <c r="U1254" s="39">
        <v>25146841.551607817</v>
      </c>
      <c r="V1254" s="39">
        <v>25965630.555920627</v>
      </c>
      <c r="W1254" s="39">
        <v>26462588.941254742</v>
      </c>
      <c r="X1254" s="39">
        <v>26966976.139534418</v>
      </c>
      <c r="Y1254" s="39">
        <v>27477943.46438092</v>
      </c>
    </row>
    <row r="1255" spans="1:25" x14ac:dyDescent="0.25">
      <c r="A1255" s="1" t="s">
        <v>411</v>
      </c>
      <c r="B1255" s="1" t="s">
        <v>412</v>
      </c>
      <c r="D1255" s="68"/>
      <c r="F1255" s="39"/>
      <c r="G1255" s="69"/>
      <c r="H1255" s="39"/>
      <c r="I1255" s="55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</row>
    <row r="1256" spans="1:25" x14ac:dyDescent="0.25">
      <c r="A1256" s="1" t="s">
        <v>411</v>
      </c>
      <c r="B1256" s="1" t="s">
        <v>412</v>
      </c>
      <c r="D1256" s="68"/>
      <c r="F1256" s="70"/>
      <c r="G1256" s="39"/>
      <c r="H1256" s="39"/>
      <c r="I1256" s="39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</row>
    <row r="1257" spans="1:25" x14ac:dyDescent="0.25">
      <c r="A1257" s="1" t="s">
        <v>411</v>
      </c>
      <c r="B1257" s="1" t="s">
        <v>412</v>
      </c>
      <c r="C1257" s="12"/>
      <c r="D1257" s="13" t="s">
        <v>251</v>
      </c>
      <c r="E1257" s="12"/>
      <c r="F1257" s="56"/>
      <c r="G1257" s="56"/>
      <c r="H1257" s="56"/>
      <c r="I1257" s="56"/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56"/>
      <c r="X1257" s="56"/>
      <c r="Y1257" s="56"/>
    </row>
    <row r="1258" spans="1:25" x14ac:dyDescent="0.25">
      <c r="A1258" s="1" t="s">
        <v>411</v>
      </c>
      <c r="B1258" s="1" t="s">
        <v>412</v>
      </c>
      <c r="D1258" s="68"/>
      <c r="F1258" s="17">
        <v>2022</v>
      </c>
      <c r="G1258" s="17">
        <v>2023</v>
      </c>
      <c r="H1258" s="17">
        <v>2024</v>
      </c>
      <c r="I1258" s="17">
        <v>2025</v>
      </c>
      <c r="J1258" s="17">
        <v>2026</v>
      </c>
      <c r="K1258" s="17">
        <v>2027</v>
      </c>
      <c r="L1258" s="17">
        <v>2028</v>
      </c>
      <c r="M1258" s="17">
        <v>2029</v>
      </c>
      <c r="N1258" s="17">
        <v>2030</v>
      </c>
      <c r="O1258" s="17">
        <v>2031</v>
      </c>
      <c r="P1258" s="17">
        <v>2032</v>
      </c>
      <c r="Q1258" s="17">
        <v>2033</v>
      </c>
      <c r="R1258" s="17">
        <v>2034</v>
      </c>
      <c r="S1258" s="17">
        <v>2035</v>
      </c>
      <c r="T1258" s="17">
        <v>2036</v>
      </c>
      <c r="U1258" s="17">
        <v>2037</v>
      </c>
      <c r="V1258" s="17">
        <v>2038</v>
      </c>
      <c r="W1258" s="17">
        <v>2039</v>
      </c>
      <c r="X1258" s="17">
        <v>2040</v>
      </c>
      <c r="Y1258" s="17">
        <v>2041</v>
      </c>
    </row>
    <row r="1259" spans="1:25" x14ac:dyDescent="0.25">
      <c r="A1259" s="1" t="s">
        <v>411</v>
      </c>
      <c r="B1259" s="1" t="s">
        <v>412</v>
      </c>
      <c r="D1259" s="68" t="s">
        <v>252</v>
      </c>
      <c r="E1259" t="s">
        <v>253</v>
      </c>
      <c r="F1259" s="42">
        <v>185760017.87655658</v>
      </c>
      <c r="G1259" s="42">
        <v>179125731.5238224</v>
      </c>
      <c r="H1259" s="42">
        <v>172491445.17108822</v>
      </c>
      <c r="I1259" s="42">
        <v>165857158.81835404</v>
      </c>
      <c r="J1259" s="42">
        <v>159222872.46561986</v>
      </c>
      <c r="K1259" s="42">
        <v>152588586.11288568</v>
      </c>
      <c r="L1259" s="42">
        <v>145954299.76015151</v>
      </c>
      <c r="M1259" s="42">
        <v>139320013.40741733</v>
      </c>
      <c r="N1259" s="42">
        <v>132685727.05468316</v>
      </c>
      <c r="O1259" s="42">
        <v>126051440.701949</v>
      </c>
      <c r="P1259" s="42">
        <v>119417154.34921484</v>
      </c>
      <c r="Q1259" s="42">
        <v>112782867.99648067</v>
      </c>
      <c r="R1259" s="42">
        <v>106148581.64374651</v>
      </c>
      <c r="S1259" s="42">
        <v>99514295.291012347</v>
      </c>
      <c r="T1259" s="42">
        <v>92880008.938278183</v>
      </c>
      <c r="U1259" s="42">
        <v>86245722.58554402</v>
      </c>
      <c r="V1259" s="42">
        <v>79611436.232809857</v>
      </c>
      <c r="W1259" s="42">
        <v>72977149.880075693</v>
      </c>
      <c r="X1259" s="42">
        <v>66342863.52734153</v>
      </c>
      <c r="Y1259" s="42">
        <v>59708577.174607366</v>
      </c>
    </row>
    <row r="1260" spans="1:25" x14ac:dyDescent="0.25">
      <c r="A1260" s="1" t="s">
        <v>411</v>
      </c>
      <c r="B1260" s="1" t="s">
        <v>412</v>
      </c>
      <c r="D1260" s="68" t="s">
        <v>254</v>
      </c>
      <c r="E1260" t="s">
        <v>253</v>
      </c>
      <c r="F1260" s="42">
        <v>17634742.844003484</v>
      </c>
      <c r="G1260" s="42">
        <v>15883333.792010453</v>
      </c>
      <c r="H1260" s="42">
        <v>14131924.740017422</v>
      </c>
      <c r="I1260" s="42">
        <v>12380515.68802439</v>
      </c>
      <c r="J1260" s="42">
        <v>10629106.636031359</v>
      </c>
      <c r="K1260" s="42">
        <v>8877697.5840383284</v>
      </c>
      <c r="L1260" s="42">
        <v>7126289.4973294353</v>
      </c>
      <c r="M1260" s="42">
        <v>5374882.3411888191</v>
      </c>
      <c r="N1260" s="42">
        <v>3623476.0809006179</v>
      </c>
      <c r="O1260" s="42">
        <v>1872070.6817489704</v>
      </c>
      <c r="P1260" s="42">
        <v>120666.10901801474</v>
      </c>
      <c r="Q1260" s="42">
        <v>0</v>
      </c>
      <c r="R1260" s="42">
        <v>0</v>
      </c>
      <c r="S1260" s="42">
        <v>0</v>
      </c>
      <c r="T1260" s="42">
        <v>0</v>
      </c>
      <c r="U1260" s="42">
        <v>0</v>
      </c>
      <c r="V1260" s="42">
        <v>0</v>
      </c>
      <c r="W1260" s="42">
        <v>0</v>
      </c>
      <c r="X1260" s="42">
        <v>0</v>
      </c>
      <c r="Y1260" s="42">
        <v>0</v>
      </c>
    </row>
    <row r="1261" spans="1:25" x14ac:dyDescent="0.25">
      <c r="A1261" s="1" t="s">
        <v>411</v>
      </c>
      <c r="B1261" s="1" t="s">
        <v>412</v>
      </c>
      <c r="D1261" s="68" t="s">
        <v>255</v>
      </c>
      <c r="E1261" t="s">
        <v>253</v>
      </c>
      <c r="F1261" s="42">
        <v>53666199.978725903</v>
      </c>
      <c r="G1261" s="42">
        <v>51741661.416177705</v>
      </c>
      <c r="H1261" s="42">
        <v>49817122.853629507</v>
      </c>
      <c r="I1261" s="42">
        <v>47892584.291081309</v>
      </c>
      <c r="J1261" s="42">
        <v>45968045.728533112</v>
      </c>
      <c r="K1261" s="42">
        <v>44043507.165984914</v>
      </c>
      <c r="L1261" s="42">
        <v>42118968.603436716</v>
      </c>
      <c r="M1261" s="42">
        <v>40194430.040888518</v>
      </c>
      <c r="N1261" s="42">
        <v>38269891.47834032</v>
      </c>
      <c r="O1261" s="42">
        <v>36345352.915792122</v>
      </c>
      <c r="P1261" s="42">
        <v>34420814.353243925</v>
      </c>
      <c r="Q1261" s="42">
        <v>32496275.790695723</v>
      </c>
      <c r="R1261" s="42">
        <v>30571737.228147522</v>
      </c>
      <c r="S1261" s="42">
        <v>28647198.66559932</v>
      </c>
      <c r="T1261" s="42">
        <v>26722660.103051119</v>
      </c>
      <c r="U1261" s="42">
        <v>24798121.540502917</v>
      </c>
      <c r="V1261" s="42">
        <v>22873582.977954715</v>
      </c>
      <c r="W1261" s="42">
        <v>20949044.415406514</v>
      </c>
      <c r="X1261" s="42">
        <v>19024505.852858312</v>
      </c>
      <c r="Y1261" s="42">
        <v>17099967.290310111</v>
      </c>
    </row>
    <row r="1262" spans="1:25" x14ac:dyDescent="0.25">
      <c r="A1262" s="1" t="s">
        <v>411</v>
      </c>
      <c r="B1262" s="1" t="s">
        <v>412</v>
      </c>
      <c r="D1262" s="68" t="s">
        <v>256</v>
      </c>
      <c r="E1262" t="s">
        <v>253</v>
      </c>
      <c r="F1262" s="42">
        <v>18843033.675082769</v>
      </c>
      <c r="G1262" s="42">
        <v>17911340.025248308</v>
      </c>
      <c r="H1262" s="42">
        <v>16979646.375413846</v>
      </c>
      <c r="I1262" s="42">
        <v>16047952.725579385</v>
      </c>
      <c r="J1262" s="42">
        <v>15116259.075744923</v>
      </c>
      <c r="K1262" s="42">
        <v>14184565.425910462</v>
      </c>
      <c r="L1262" s="42">
        <v>13252871.776076</v>
      </c>
      <c r="M1262" s="42">
        <v>12321178.126241539</v>
      </c>
      <c r="N1262" s="42">
        <v>11389484.476407077</v>
      </c>
      <c r="O1262" s="42">
        <v>10457790.826572616</v>
      </c>
      <c r="P1262" s="42">
        <v>9526097.1767381541</v>
      </c>
      <c r="Q1262" s="42">
        <v>8594403.5269036926</v>
      </c>
      <c r="R1262" s="42">
        <v>7662709.8770692311</v>
      </c>
      <c r="S1262" s="42">
        <v>6731017.1937225657</v>
      </c>
      <c r="T1262" s="42">
        <v>5799325.4433514941</v>
      </c>
      <c r="U1262" s="42">
        <v>4867634.5924438126</v>
      </c>
      <c r="V1262" s="42">
        <v>3935944.6074873186</v>
      </c>
      <c r="W1262" s="42">
        <v>3004255.4549698085</v>
      </c>
      <c r="X1262" s="42">
        <v>2072567.1013790788</v>
      </c>
      <c r="Y1262" s="42">
        <v>1140879.5132029266</v>
      </c>
    </row>
    <row r="1263" spans="1:25" x14ac:dyDescent="0.25">
      <c r="A1263" s="1" t="s">
        <v>411</v>
      </c>
      <c r="B1263" s="1" t="s">
        <v>412</v>
      </c>
      <c r="D1263" s="68" t="s">
        <v>257</v>
      </c>
      <c r="E1263" t="s">
        <v>253</v>
      </c>
      <c r="F1263" s="42">
        <v>191135487.73982915</v>
      </c>
      <c r="G1263" s="42">
        <v>186109938.5194875</v>
      </c>
      <c r="H1263" s="42">
        <v>181084389.29914585</v>
      </c>
      <c r="I1263" s="42">
        <v>176058840.07880419</v>
      </c>
      <c r="J1263" s="42">
        <v>171033290.85846254</v>
      </c>
      <c r="K1263" s="42">
        <v>166007741.63812089</v>
      </c>
      <c r="L1263" s="42">
        <v>160982192.41777924</v>
      </c>
      <c r="M1263" s="42">
        <v>155956643.19743758</v>
      </c>
      <c r="N1263" s="42">
        <v>150931093.97709593</v>
      </c>
      <c r="O1263" s="42">
        <v>145905544.75675428</v>
      </c>
      <c r="P1263" s="42">
        <v>140879995.53641263</v>
      </c>
      <c r="Q1263" s="42">
        <v>135854446.31607097</v>
      </c>
      <c r="R1263" s="42">
        <v>130828897.09572932</v>
      </c>
      <c r="S1263" s="42">
        <v>125803347.87538767</v>
      </c>
      <c r="T1263" s="42">
        <v>120777798.65504602</v>
      </c>
      <c r="U1263" s="42">
        <v>115752249.43470436</v>
      </c>
      <c r="V1263" s="42">
        <v>110726700.21436271</v>
      </c>
      <c r="W1263" s="42">
        <v>105701150.99402106</v>
      </c>
      <c r="X1263" s="42">
        <v>100675601.77367941</v>
      </c>
      <c r="Y1263" s="42">
        <v>95650052.553337753</v>
      </c>
    </row>
    <row r="1264" spans="1:25" x14ac:dyDescent="0.25">
      <c r="A1264" s="1" t="s">
        <v>411</v>
      </c>
      <c r="B1264" s="1" t="s">
        <v>412</v>
      </c>
      <c r="D1264" s="68" t="s">
        <v>258</v>
      </c>
      <c r="E1264" t="s">
        <v>253</v>
      </c>
      <c r="F1264" s="42">
        <v>19978844.301705364</v>
      </c>
      <c r="G1264" s="42">
        <v>19241859.245116085</v>
      </c>
      <c r="H1264" s="42">
        <v>18504874.188526805</v>
      </c>
      <c r="I1264" s="42">
        <v>17767889.131937526</v>
      </c>
      <c r="J1264" s="42">
        <v>17030904.075348247</v>
      </c>
      <c r="K1264" s="42">
        <v>16293919.018758969</v>
      </c>
      <c r="L1264" s="42">
        <v>15556933.962169692</v>
      </c>
      <c r="M1264" s="42">
        <v>14819948.905580414</v>
      </c>
      <c r="N1264" s="42">
        <v>14082963.848991137</v>
      </c>
      <c r="O1264" s="42">
        <v>13345978.79240186</v>
      </c>
      <c r="P1264" s="42">
        <v>12608993.735812582</v>
      </c>
      <c r="Q1264" s="42">
        <v>11872008.679223305</v>
      </c>
      <c r="R1264" s="42">
        <v>11135023.622634027</v>
      </c>
      <c r="S1264" s="42">
        <v>10398038.56604475</v>
      </c>
      <c r="T1264" s="42">
        <v>9661053.5094554722</v>
      </c>
      <c r="U1264" s="42">
        <v>8924068.4528661948</v>
      </c>
      <c r="V1264" s="42">
        <v>8187083.3962769164</v>
      </c>
      <c r="W1264" s="42">
        <v>7450098.339687638</v>
      </c>
      <c r="X1264" s="42">
        <v>6713113.2830983596</v>
      </c>
      <c r="Y1264" s="42">
        <v>5976128.2265090812</v>
      </c>
    </row>
    <row r="1265" spans="1:25" x14ac:dyDescent="0.25">
      <c r="A1265" s="1" t="s">
        <v>411</v>
      </c>
      <c r="B1265" s="1" t="s">
        <v>412</v>
      </c>
      <c r="D1265" s="68" t="s">
        <v>259</v>
      </c>
      <c r="E1265" t="s">
        <v>253</v>
      </c>
      <c r="F1265" s="42">
        <v>122234639.33107294</v>
      </c>
      <c r="G1265" s="42">
        <v>118677070.75321881</v>
      </c>
      <c r="H1265" s="42">
        <v>115119502.17536469</v>
      </c>
      <c r="I1265" s="42">
        <v>111561933.59751056</v>
      </c>
      <c r="J1265" s="42">
        <v>108004365.01965643</v>
      </c>
      <c r="K1265" s="42">
        <v>104446796.44180231</v>
      </c>
      <c r="L1265" s="42">
        <v>100889227.86394818</v>
      </c>
      <c r="M1265" s="42">
        <v>97331659.286094055</v>
      </c>
      <c r="N1265" s="42">
        <v>93774090.708239928</v>
      </c>
      <c r="O1265" s="42">
        <v>90216522.130385801</v>
      </c>
      <c r="P1265" s="42">
        <v>86658953.552531675</v>
      </c>
      <c r="Q1265" s="42">
        <v>83101384.974677548</v>
      </c>
      <c r="R1265" s="42">
        <v>79543816.396823421</v>
      </c>
      <c r="S1265" s="42">
        <v>75986247.818969294</v>
      </c>
      <c r="T1265" s="42">
        <v>72428679.241115168</v>
      </c>
      <c r="U1265" s="42">
        <v>68871110.663261041</v>
      </c>
      <c r="V1265" s="42">
        <v>65313542.085406914</v>
      </c>
      <c r="W1265" s="42">
        <v>61755973.507552788</v>
      </c>
      <c r="X1265" s="42">
        <v>58198404.929698661</v>
      </c>
      <c r="Y1265" s="42">
        <v>54640836.351844534</v>
      </c>
    </row>
    <row r="1266" spans="1:25" x14ac:dyDescent="0.25">
      <c r="A1266" s="1" t="s">
        <v>411</v>
      </c>
      <c r="B1266" s="1" t="s">
        <v>412</v>
      </c>
      <c r="D1266" s="68" t="s">
        <v>260</v>
      </c>
      <c r="E1266" t="s">
        <v>253</v>
      </c>
      <c r="F1266" s="42">
        <v>79978463.661937967</v>
      </c>
      <c r="G1266" s="42">
        <v>77373181.805813894</v>
      </c>
      <c r="H1266" s="42">
        <v>74767899.94968982</v>
      </c>
      <c r="I1266" s="42">
        <v>72162618.093565747</v>
      </c>
      <c r="J1266" s="42">
        <v>69557336.237441674</v>
      </c>
      <c r="K1266" s="42">
        <v>66952054.381317601</v>
      </c>
      <c r="L1266" s="42">
        <v>64346772.525193527</v>
      </c>
      <c r="M1266" s="42">
        <v>61741490.669069454</v>
      </c>
      <c r="N1266" s="42">
        <v>59136208.812945381</v>
      </c>
      <c r="O1266" s="42">
        <v>56530926.956821308</v>
      </c>
      <c r="P1266" s="42">
        <v>53925645.100697234</v>
      </c>
      <c r="Q1266" s="42">
        <v>51320363.244573161</v>
      </c>
      <c r="R1266" s="42">
        <v>48715081.388449088</v>
      </c>
      <c r="S1266" s="42">
        <v>46109799.532325014</v>
      </c>
      <c r="T1266" s="42">
        <v>43504517.676200941</v>
      </c>
      <c r="U1266" s="42">
        <v>40899235.820076868</v>
      </c>
      <c r="V1266" s="42">
        <v>38293953.963952795</v>
      </c>
      <c r="W1266" s="42">
        <v>35688672.107828721</v>
      </c>
      <c r="X1266" s="42">
        <v>33083390.251704648</v>
      </c>
      <c r="Y1266" s="42">
        <v>30478108.395580575</v>
      </c>
    </row>
    <row r="1267" spans="1:25" x14ac:dyDescent="0.25">
      <c r="A1267" s="1" t="s">
        <v>411</v>
      </c>
      <c r="B1267" s="1" t="s">
        <v>412</v>
      </c>
      <c r="D1267" s="68" t="s">
        <v>261</v>
      </c>
      <c r="E1267" t="s">
        <v>253</v>
      </c>
      <c r="F1267" s="42">
        <v>55367631.567244291</v>
      </c>
      <c r="G1267" s="42">
        <v>52281140.181732871</v>
      </c>
      <c r="H1267" s="42">
        <v>49194648.79622145</v>
      </c>
      <c r="I1267" s="42">
        <v>46108157.410710029</v>
      </c>
      <c r="J1267" s="42">
        <v>43021666.025198609</v>
      </c>
      <c r="K1267" s="42">
        <v>39935174.639687188</v>
      </c>
      <c r="L1267" s="42">
        <v>36848683.254175767</v>
      </c>
      <c r="M1267" s="42">
        <v>33762191.868664347</v>
      </c>
      <c r="N1267" s="42">
        <v>30675700.483152922</v>
      </c>
      <c r="O1267" s="42">
        <v>27589209.097641498</v>
      </c>
      <c r="P1267" s="42">
        <v>24502717.712130073</v>
      </c>
      <c r="Q1267" s="42">
        <v>21416226.326618649</v>
      </c>
      <c r="R1267" s="42">
        <v>18329734.941107225</v>
      </c>
      <c r="S1267" s="42">
        <v>15243243.5555958</v>
      </c>
      <c r="T1267" s="42">
        <v>12156752.170084376</v>
      </c>
      <c r="U1267" s="42">
        <v>9070260.7845729515</v>
      </c>
      <c r="V1267" s="42">
        <v>5983769.399061528</v>
      </c>
      <c r="W1267" s="42">
        <v>2897278.0135501046</v>
      </c>
      <c r="X1267" s="42">
        <v>0</v>
      </c>
      <c r="Y1267" s="42">
        <v>0</v>
      </c>
    </row>
    <row r="1268" spans="1:25" x14ac:dyDescent="0.25">
      <c r="A1268" s="1" t="s">
        <v>411</v>
      </c>
      <c r="B1268" s="1" t="s">
        <v>412</v>
      </c>
      <c r="D1268" s="68" t="s">
        <v>262</v>
      </c>
      <c r="E1268" t="s">
        <v>253</v>
      </c>
      <c r="F1268" s="42">
        <v>210114254.32560128</v>
      </c>
      <c r="G1268" s="42">
        <v>205272252.89680389</v>
      </c>
      <c r="H1268" s="42">
        <v>200430251.46800649</v>
      </c>
      <c r="I1268" s="42">
        <v>195588250.0392091</v>
      </c>
      <c r="J1268" s="42">
        <v>190746248.6104117</v>
      </c>
      <c r="K1268" s="42">
        <v>185904247.18161431</v>
      </c>
      <c r="L1268" s="42">
        <v>181062245.75281692</v>
      </c>
      <c r="M1268" s="42">
        <v>176220244.32401952</v>
      </c>
      <c r="N1268" s="42">
        <v>171378242.89522213</v>
      </c>
      <c r="O1268" s="42">
        <v>166536241.46642473</v>
      </c>
      <c r="P1268" s="42">
        <v>161694240.03762734</v>
      </c>
      <c r="Q1268" s="42">
        <v>156852238.60882995</v>
      </c>
      <c r="R1268" s="42">
        <v>152010237.18003255</v>
      </c>
      <c r="S1268" s="42">
        <v>147168235.75123516</v>
      </c>
      <c r="T1268" s="42">
        <v>142326234.32243776</v>
      </c>
      <c r="U1268" s="42">
        <v>137484232.89364037</v>
      </c>
      <c r="V1268" s="42">
        <v>132642231.46484298</v>
      </c>
      <c r="W1268" s="42">
        <v>127800230.03604558</v>
      </c>
      <c r="X1268" s="42">
        <v>122958228.60724819</v>
      </c>
      <c r="Y1268" s="42">
        <v>118116227.17845079</v>
      </c>
    </row>
    <row r="1269" spans="1:25" x14ac:dyDescent="0.25">
      <c r="A1269" s="1" t="s">
        <v>411</v>
      </c>
      <c r="B1269" s="1" t="s">
        <v>412</v>
      </c>
      <c r="D1269" s="68" t="s">
        <v>263</v>
      </c>
      <c r="E1269" t="s">
        <v>253</v>
      </c>
      <c r="F1269" s="42">
        <v>5567123.0412321538</v>
      </c>
      <c r="G1269" s="42">
        <v>5381762.0315401917</v>
      </c>
      <c r="H1269" s="42">
        <v>5196401.0218482297</v>
      </c>
      <c r="I1269" s="42">
        <v>5011040.0121562677</v>
      </c>
      <c r="J1269" s="42">
        <v>4825679.0024643056</v>
      </c>
      <c r="K1269" s="42">
        <v>4640317.9927723436</v>
      </c>
      <c r="L1269" s="42">
        <v>4454956.9830803815</v>
      </c>
      <c r="M1269" s="42">
        <v>4269595.9733884195</v>
      </c>
      <c r="N1269" s="42">
        <v>4084234.9636964574</v>
      </c>
      <c r="O1269" s="42">
        <v>3898873.9540044954</v>
      </c>
      <c r="P1269" s="42">
        <v>3713512.9443125334</v>
      </c>
      <c r="Q1269" s="42">
        <v>3528151.9346205713</v>
      </c>
      <c r="R1269" s="42">
        <v>3342790.9249286093</v>
      </c>
      <c r="S1269" s="42">
        <v>3157429.9152366472</v>
      </c>
      <c r="T1269" s="42">
        <v>2972068.9055446852</v>
      </c>
      <c r="U1269" s="42">
        <v>2786707.8958527232</v>
      </c>
      <c r="V1269" s="42">
        <v>2601346.8861607611</v>
      </c>
      <c r="W1269" s="42">
        <v>2415985.8764687991</v>
      </c>
      <c r="X1269" s="42">
        <v>2230624.866776837</v>
      </c>
      <c r="Y1269" s="42">
        <v>2045263.8570848752</v>
      </c>
    </row>
    <row r="1270" spans="1:25" x14ac:dyDescent="0.25">
      <c r="A1270" s="1" t="s">
        <v>411</v>
      </c>
      <c r="B1270" s="1" t="s">
        <v>412</v>
      </c>
      <c r="D1270" s="68" t="s">
        <v>264</v>
      </c>
      <c r="E1270" t="s">
        <v>253</v>
      </c>
      <c r="F1270" s="42">
        <v>0</v>
      </c>
      <c r="G1270" s="42">
        <v>0</v>
      </c>
      <c r="H1270" s="42">
        <v>0</v>
      </c>
      <c r="I1270" s="42">
        <v>0</v>
      </c>
      <c r="J1270" s="42">
        <v>0</v>
      </c>
      <c r="K1270" s="42">
        <v>0</v>
      </c>
      <c r="L1270" s="42">
        <v>0</v>
      </c>
      <c r="M1270" s="42">
        <v>0</v>
      </c>
      <c r="N1270" s="42">
        <v>0</v>
      </c>
      <c r="O1270" s="42">
        <v>0</v>
      </c>
      <c r="P1270" s="42">
        <v>0</v>
      </c>
      <c r="Q1270" s="42">
        <v>0</v>
      </c>
      <c r="R1270" s="42">
        <v>0</v>
      </c>
      <c r="S1270" s="42">
        <v>0</v>
      </c>
      <c r="T1270" s="42">
        <v>0</v>
      </c>
      <c r="U1270" s="42">
        <v>0</v>
      </c>
      <c r="V1270" s="42">
        <v>0</v>
      </c>
      <c r="W1270" s="42">
        <v>0</v>
      </c>
      <c r="X1270" s="42">
        <v>0</v>
      </c>
      <c r="Y1270" s="42">
        <v>0</v>
      </c>
    </row>
    <row r="1271" spans="1:25" x14ac:dyDescent="0.25">
      <c r="A1271" s="1" t="s">
        <v>411</v>
      </c>
      <c r="B1271" s="1" t="s">
        <v>412</v>
      </c>
      <c r="D1271" s="68" t="s">
        <v>265</v>
      </c>
      <c r="E1271" t="s">
        <v>253</v>
      </c>
      <c r="F1271" s="42">
        <v>0</v>
      </c>
      <c r="G1271" s="42">
        <v>0</v>
      </c>
      <c r="H1271" s="42">
        <v>0</v>
      </c>
      <c r="I1271" s="42">
        <v>0</v>
      </c>
      <c r="J1271" s="42">
        <v>0</v>
      </c>
      <c r="K1271" s="42">
        <v>0</v>
      </c>
      <c r="L1271" s="42">
        <v>0</v>
      </c>
      <c r="M1271" s="42">
        <v>0</v>
      </c>
      <c r="N1271" s="42">
        <v>0</v>
      </c>
      <c r="O1271" s="42">
        <v>0</v>
      </c>
      <c r="P1271" s="42">
        <v>0</v>
      </c>
      <c r="Q1271" s="42">
        <v>0</v>
      </c>
      <c r="R1271" s="42">
        <v>0</v>
      </c>
      <c r="S1271" s="42">
        <v>0</v>
      </c>
      <c r="T1271" s="42">
        <v>0</v>
      </c>
      <c r="U1271" s="42">
        <v>0</v>
      </c>
      <c r="V1271" s="42">
        <v>0</v>
      </c>
      <c r="W1271" s="42">
        <v>0</v>
      </c>
      <c r="X1271" s="42">
        <v>0</v>
      </c>
      <c r="Y1271" s="42">
        <v>0</v>
      </c>
    </row>
    <row r="1272" spans="1:25" x14ac:dyDescent="0.25">
      <c r="A1272" s="1" t="s">
        <v>411</v>
      </c>
      <c r="B1272" s="1" t="s">
        <v>412</v>
      </c>
      <c r="D1272" s="68" t="s">
        <v>266</v>
      </c>
      <c r="E1272" t="s">
        <v>253</v>
      </c>
      <c r="F1272" s="42">
        <v>0</v>
      </c>
      <c r="G1272" s="42">
        <v>0</v>
      </c>
      <c r="H1272" s="42">
        <v>0</v>
      </c>
      <c r="I1272" s="42">
        <v>0</v>
      </c>
      <c r="J1272" s="42">
        <v>0</v>
      </c>
      <c r="K1272" s="42">
        <v>0</v>
      </c>
      <c r="L1272" s="42">
        <v>0</v>
      </c>
      <c r="M1272" s="42">
        <v>0</v>
      </c>
      <c r="N1272" s="42">
        <v>0</v>
      </c>
      <c r="O1272" s="42">
        <v>0</v>
      </c>
      <c r="P1272" s="42">
        <v>0</v>
      </c>
      <c r="Q1272" s="42">
        <v>0</v>
      </c>
      <c r="R1272" s="42">
        <v>0</v>
      </c>
      <c r="S1272" s="42">
        <v>0</v>
      </c>
      <c r="T1272" s="42">
        <v>0</v>
      </c>
      <c r="U1272" s="42">
        <v>0</v>
      </c>
      <c r="V1272" s="42">
        <v>0</v>
      </c>
      <c r="W1272" s="42">
        <v>0</v>
      </c>
      <c r="X1272" s="42">
        <v>0</v>
      </c>
      <c r="Y1272" s="42">
        <v>0</v>
      </c>
    </row>
    <row r="1273" spans="1:25" x14ac:dyDescent="0.25">
      <c r="A1273" s="1" t="s">
        <v>411</v>
      </c>
      <c r="B1273" s="1" t="s">
        <v>412</v>
      </c>
      <c r="D1273" s="68" t="s">
        <v>267</v>
      </c>
      <c r="E1273" t="s">
        <v>253</v>
      </c>
      <c r="F1273" s="42">
        <v>0</v>
      </c>
      <c r="G1273" s="42">
        <v>0</v>
      </c>
      <c r="H1273" s="42">
        <v>0</v>
      </c>
      <c r="I1273" s="42">
        <v>0</v>
      </c>
      <c r="J1273" s="42">
        <v>0</v>
      </c>
      <c r="K1273" s="42">
        <v>0</v>
      </c>
      <c r="L1273" s="42">
        <v>0</v>
      </c>
      <c r="M1273" s="42">
        <v>0</v>
      </c>
      <c r="N1273" s="42">
        <v>0</v>
      </c>
      <c r="O1273" s="42">
        <v>0</v>
      </c>
      <c r="P1273" s="42">
        <v>0</v>
      </c>
      <c r="Q1273" s="42">
        <v>0</v>
      </c>
      <c r="R1273" s="42">
        <v>0</v>
      </c>
      <c r="S1273" s="42">
        <v>0</v>
      </c>
      <c r="T1273" s="42">
        <v>0</v>
      </c>
      <c r="U1273" s="42">
        <v>0</v>
      </c>
      <c r="V1273" s="42">
        <v>0</v>
      </c>
      <c r="W1273" s="42">
        <v>0</v>
      </c>
      <c r="X1273" s="42">
        <v>0</v>
      </c>
      <c r="Y1273" s="42">
        <v>0</v>
      </c>
    </row>
    <row r="1274" spans="1:25" x14ac:dyDescent="0.25">
      <c r="A1274" s="1" t="s">
        <v>411</v>
      </c>
      <c r="B1274" s="1" t="s">
        <v>412</v>
      </c>
      <c r="D1274" s="71" t="s">
        <v>268</v>
      </c>
      <c r="E1274" t="s">
        <v>253</v>
      </c>
      <c r="F1274" s="23">
        <v>960280438.34299183</v>
      </c>
      <c r="G1274" s="23">
        <v>928999272.19097209</v>
      </c>
      <c r="H1274" s="23">
        <v>897718106.03895235</v>
      </c>
      <c r="I1274" s="23">
        <v>866436939.88693249</v>
      </c>
      <c r="J1274" s="23">
        <v>835155773.73491263</v>
      </c>
      <c r="K1274" s="23">
        <v>803874607.58289289</v>
      </c>
      <c r="L1274" s="23">
        <v>772593442.39615738</v>
      </c>
      <c r="M1274" s="23">
        <v>741312278.13999009</v>
      </c>
      <c r="N1274" s="23">
        <v>710031114.77967513</v>
      </c>
      <c r="O1274" s="23">
        <v>678749952.28049672</v>
      </c>
      <c r="P1274" s="23">
        <v>647468790.60773897</v>
      </c>
      <c r="Q1274" s="23">
        <v>617818367.39869428</v>
      </c>
      <c r="R1274" s="23">
        <v>588288610.29866755</v>
      </c>
      <c r="S1274" s="23">
        <v>558758854.16512859</v>
      </c>
      <c r="T1274" s="23">
        <v>529229098.96456522</v>
      </c>
      <c r="U1274" s="23">
        <v>499699344.66346532</v>
      </c>
      <c r="V1274" s="23">
        <v>470169591.22831643</v>
      </c>
      <c r="W1274" s="23">
        <v>440639838.62560666</v>
      </c>
      <c r="X1274" s="23">
        <v>411299300.19378501</v>
      </c>
      <c r="Y1274" s="23">
        <v>384856040.54092801</v>
      </c>
    </row>
    <row r="1275" spans="1:25" x14ac:dyDescent="0.25">
      <c r="A1275" s="1" t="s">
        <v>411</v>
      </c>
      <c r="B1275" s="1" t="s">
        <v>412</v>
      </c>
      <c r="D1275" s="68"/>
      <c r="F1275" s="39"/>
      <c r="G1275" s="39"/>
      <c r="H1275" s="39"/>
      <c r="I1275" s="39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</row>
    <row r="1276" spans="1:25" x14ac:dyDescent="0.25">
      <c r="A1276" s="1" t="s">
        <v>411</v>
      </c>
      <c r="B1276" s="1" t="s">
        <v>412</v>
      </c>
      <c r="D1276" s="68" t="s">
        <v>252</v>
      </c>
      <c r="E1276" t="s">
        <v>269</v>
      </c>
      <c r="F1276" s="42">
        <v>179125731.5238224</v>
      </c>
      <c r="G1276" s="42">
        <v>172491445.17108822</v>
      </c>
      <c r="H1276" s="42">
        <v>165857158.81835404</v>
      </c>
      <c r="I1276" s="42">
        <v>159222872.46561986</v>
      </c>
      <c r="J1276" s="42">
        <v>152588586.11288568</v>
      </c>
      <c r="K1276" s="42">
        <v>145954299.76015151</v>
      </c>
      <c r="L1276" s="42">
        <v>139320013.40741733</v>
      </c>
      <c r="M1276" s="42">
        <v>132685727.05468316</v>
      </c>
      <c r="N1276" s="42">
        <v>126051440.701949</v>
      </c>
      <c r="O1276" s="42">
        <v>119417154.34921484</v>
      </c>
      <c r="P1276" s="42">
        <v>112782867.99648067</v>
      </c>
      <c r="Q1276" s="42">
        <v>106148581.64374651</v>
      </c>
      <c r="R1276" s="42">
        <v>99514295.291012347</v>
      </c>
      <c r="S1276" s="42">
        <v>92880008.938278183</v>
      </c>
      <c r="T1276" s="42">
        <v>86245722.58554402</v>
      </c>
      <c r="U1276" s="42">
        <v>79611436.232809857</v>
      </c>
      <c r="V1276" s="42">
        <v>72977149.880075693</v>
      </c>
      <c r="W1276" s="42">
        <v>66342863.52734153</v>
      </c>
      <c r="X1276" s="42">
        <v>59708577.174607366</v>
      </c>
      <c r="Y1276" s="42">
        <v>53074290.821873203</v>
      </c>
    </row>
    <row r="1277" spans="1:25" x14ac:dyDescent="0.25">
      <c r="A1277" s="1" t="s">
        <v>411</v>
      </c>
      <c r="B1277" s="1" t="s">
        <v>412</v>
      </c>
      <c r="D1277" s="68" t="s">
        <v>254</v>
      </c>
      <c r="E1277" t="s">
        <v>269</v>
      </c>
      <c r="F1277" s="42">
        <v>15883333.792010453</v>
      </c>
      <c r="G1277" s="42">
        <v>14131924.740017422</v>
      </c>
      <c r="H1277" s="42">
        <v>12380515.68802439</v>
      </c>
      <c r="I1277" s="42">
        <v>10629106.636031359</v>
      </c>
      <c r="J1277" s="42">
        <v>8877697.5840383284</v>
      </c>
      <c r="K1277" s="42">
        <v>7126289.4973294353</v>
      </c>
      <c r="L1277" s="42">
        <v>5374882.3411888191</v>
      </c>
      <c r="M1277" s="42">
        <v>3623476.0809006179</v>
      </c>
      <c r="N1277" s="42">
        <v>1872070.6817489704</v>
      </c>
      <c r="O1277" s="42">
        <v>120666.10901801474</v>
      </c>
      <c r="P1277" s="42">
        <v>0</v>
      </c>
      <c r="Q1277" s="42">
        <v>0</v>
      </c>
      <c r="R1277" s="42">
        <v>0</v>
      </c>
      <c r="S1277" s="42">
        <v>0</v>
      </c>
      <c r="T1277" s="42">
        <v>0</v>
      </c>
      <c r="U1277" s="42">
        <v>0</v>
      </c>
      <c r="V1277" s="42">
        <v>0</v>
      </c>
      <c r="W1277" s="42">
        <v>0</v>
      </c>
      <c r="X1277" s="42">
        <v>0</v>
      </c>
      <c r="Y1277" s="42">
        <v>0</v>
      </c>
    </row>
    <row r="1278" spans="1:25" x14ac:dyDescent="0.25">
      <c r="A1278" s="1" t="s">
        <v>411</v>
      </c>
      <c r="B1278" s="1" t="s">
        <v>412</v>
      </c>
      <c r="D1278" s="68" t="s">
        <v>255</v>
      </c>
      <c r="E1278" t="s">
        <v>269</v>
      </c>
      <c r="F1278" s="42">
        <v>51741661.416177705</v>
      </c>
      <c r="G1278" s="42">
        <v>49817122.853629507</v>
      </c>
      <c r="H1278" s="42">
        <v>47892584.291081309</v>
      </c>
      <c r="I1278" s="42">
        <v>45968045.728533112</v>
      </c>
      <c r="J1278" s="42">
        <v>44043507.165984914</v>
      </c>
      <c r="K1278" s="42">
        <v>42118968.603436716</v>
      </c>
      <c r="L1278" s="42">
        <v>40194430.040888518</v>
      </c>
      <c r="M1278" s="42">
        <v>38269891.47834032</v>
      </c>
      <c r="N1278" s="42">
        <v>36345352.915792122</v>
      </c>
      <c r="O1278" s="42">
        <v>34420814.353243925</v>
      </c>
      <c r="P1278" s="42">
        <v>32496275.790695723</v>
      </c>
      <c r="Q1278" s="42">
        <v>30571737.228147522</v>
      </c>
      <c r="R1278" s="42">
        <v>28647198.66559932</v>
      </c>
      <c r="S1278" s="42">
        <v>26722660.103051119</v>
      </c>
      <c r="T1278" s="42">
        <v>24798121.540502917</v>
      </c>
      <c r="U1278" s="42">
        <v>22873582.977954715</v>
      </c>
      <c r="V1278" s="42">
        <v>20949044.415406514</v>
      </c>
      <c r="W1278" s="42">
        <v>19024505.852858312</v>
      </c>
      <c r="X1278" s="42">
        <v>17099967.290310111</v>
      </c>
      <c r="Y1278" s="42">
        <v>15175428.727761911</v>
      </c>
    </row>
    <row r="1279" spans="1:25" x14ac:dyDescent="0.25">
      <c r="A1279" s="1" t="s">
        <v>411</v>
      </c>
      <c r="B1279" s="1" t="s">
        <v>412</v>
      </c>
      <c r="D1279" s="68" t="s">
        <v>256</v>
      </c>
      <c r="E1279" t="s">
        <v>269</v>
      </c>
      <c r="F1279" s="42">
        <v>17911340.025248308</v>
      </c>
      <c r="G1279" s="42">
        <v>16979646.375413846</v>
      </c>
      <c r="H1279" s="42">
        <v>16047952.725579385</v>
      </c>
      <c r="I1279" s="42">
        <v>15116259.075744923</v>
      </c>
      <c r="J1279" s="42">
        <v>14184565.425910462</v>
      </c>
      <c r="K1279" s="42">
        <v>13252871.776076</v>
      </c>
      <c r="L1279" s="42">
        <v>12321178.126241539</v>
      </c>
      <c r="M1279" s="42">
        <v>11389484.476407077</v>
      </c>
      <c r="N1279" s="42">
        <v>10457790.826572616</v>
      </c>
      <c r="O1279" s="42">
        <v>9526097.1767381541</v>
      </c>
      <c r="P1279" s="42">
        <v>8594403.5269036926</v>
      </c>
      <c r="Q1279" s="42">
        <v>7662709.8770692311</v>
      </c>
      <c r="R1279" s="42">
        <v>6731017.1937225657</v>
      </c>
      <c r="S1279" s="42">
        <v>5799325.4433514941</v>
      </c>
      <c r="T1279" s="42">
        <v>4867634.5924438126</v>
      </c>
      <c r="U1279" s="42">
        <v>3935944.6074873186</v>
      </c>
      <c r="V1279" s="42">
        <v>3004255.4549698085</v>
      </c>
      <c r="W1279" s="42">
        <v>2072567.1013790788</v>
      </c>
      <c r="X1279" s="42">
        <v>1140879.5132029266</v>
      </c>
      <c r="Y1279" s="42">
        <v>209192.65692914883</v>
      </c>
    </row>
    <row r="1280" spans="1:25" x14ac:dyDescent="0.25">
      <c r="A1280" s="1" t="s">
        <v>411</v>
      </c>
      <c r="B1280" s="1" t="s">
        <v>412</v>
      </c>
      <c r="D1280" s="68" t="s">
        <v>257</v>
      </c>
      <c r="E1280" t="s">
        <v>269</v>
      </c>
      <c r="F1280" s="42">
        <v>186109938.5194875</v>
      </c>
      <c r="G1280" s="42">
        <v>181084389.29914585</v>
      </c>
      <c r="H1280" s="42">
        <v>176058840.07880419</v>
      </c>
      <c r="I1280" s="42">
        <v>171033290.85846254</v>
      </c>
      <c r="J1280" s="42">
        <v>166007741.63812089</v>
      </c>
      <c r="K1280" s="42">
        <v>160982192.41777924</v>
      </c>
      <c r="L1280" s="42">
        <v>155956643.19743758</v>
      </c>
      <c r="M1280" s="42">
        <v>150931093.97709593</v>
      </c>
      <c r="N1280" s="42">
        <v>145905544.75675428</v>
      </c>
      <c r="O1280" s="42">
        <v>140879995.53641263</v>
      </c>
      <c r="P1280" s="42">
        <v>135854446.31607097</v>
      </c>
      <c r="Q1280" s="42">
        <v>130828897.09572932</v>
      </c>
      <c r="R1280" s="42">
        <v>125803347.87538767</v>
      </c>
      <c r="S1280" s="42">
        <v>120777798.65504602</v>
      </c>
      <c r="T1280" s="42">
        <v>115752249.43470436</v>
      </c>
      <c r="U1280" s="42">
        <v>110726700.21436271</v>
      </c>
      <c r="V1280" s="42">
        <v>105701150.99402106</v>
      </c>
      <c r="W1280" s="42">
        <v>100675601.77367941</v>
      </c>
      <c r="X1280" s="42">
        <v>95650052.553337753</v>
      </c>
      <c r="Y1280" s="42">
        <v>90624503.3329961</v>
      </c>
    </row>
    <row r="1281" spans="1:25" x14ac:dyDescent="0.25">
      <c r="A1281" s="1" t="s">
        <v>411</v>
      </c>
      <c r="B1281" s="1" t="s">
        <v>412</v>
      </c>
      <c r="D1281" s="68" t="s">
        <v>258</v>
      </c>
      <c r="E1281" t="s">
        <v>269</v>
      </c>
      <c r="F1281" s="42">
        <v>19241859.245116085</v>
      </c>
      <c r="G1281" s="42">
        <v>18504874.188526805</v>
      </c>
      <c r="H1281" s="42">
        <v>17767889.131937526</v>
      </c>
      <c r="I1281" s="42">
        <v>17030904.075348247</v>
      </c>
      <c r="J1281" s="42">
        <v>16293919.018758969</v>
      </c>
      <c r="K1281" s="42">
        <v>15556933.962169692</v>
      </c>
      <c r="L1281" s="42">
        <v>14819948.905580414</v>
      </c>
      <c r="M1281" s="42">
        <v>14082963.848991137</v>
      </c>
      <c r="N1281" s="42">
        <v>13345978.79240186</v>
      </c>
      <c r="O1281" s="42">
        <v>12608993.735812582</v>
      </c>
      <c r="P1281" s="42">
        <v>11872008.679223305</v>
      </c>
      <c r="Q1281" s="42">
        <v>11135023.622634027</v>
      </c>
      <c r="R1281" s="42">
        <v>10398038.56604475</v>
      </c>
      <c r="S1281" s="42">
        <v>9661053.5094554722</v>
      </c>
      <c r="T1281" s="42">
        <v>8924068.4528661948</v>
      </c>
      <c r="U1281" s="42">
        <v>8187083.3962769164</v>
      </c>
      <c r="V1281" s="42">
        <v>7450098.339687638</v>
      </c>
      <c r="W1281" s="42">
        <v>6713113.2830983596</v>
      </c>
      <c r="X1281" s="42">
        <v>5976128.2265090812</v>
      </c>
      <c r="Y1281" s="42">
        <v>5239143.1699198028</v>
      </c>
    </row>
    <row r="1282" spans="1:25" x14ac:dyDescent="0.25">
      <c r="A1282" s="1" t="s">
        <v>411</v>
      </c>
      <c r="B1282" s="1" t="s">
        <v>412</v>
      </c>
      <c r="D1282" s="68" t="s">
        <v>259</v>
      </c>
      <c r="E1282" t="s">
        <v>269</v>
      </c>
      <c r="F1282" s="42">
        <v>118677070.75321881</v>
      </c>
      <c r="G1282" s="42">
        <v>115119502.17536469</v>
      </c>
      <c r="H1282" s="42">
        <v>111561933.59751056</v>
      </c>
      <c r="I1282" s="42">
        <v>108004365.01965643</v>
      </c>
      <c r="J1282" s="42">
        <v>104446796.44180231</v>
      </c>
      <c r="K1282" s="42">
        <v>100889227.86394818</v>
      </c>
      <c r="L1282" s="42">
        <v>97331659.286094055</v>
      </c>
      <c r="M1282" s="42">
        <v>93774090.708239928</v>
      </c>
      <c r="N1282" s="42">
        <v>90216522.130385801</v>
      </c>
      <c r="O1282" s="42">
        <v>86658953.552531675</v>
      </c>
      <c r="P1282" s="42">
        <v>83101384.974677548</v>
      </c>
      <c r="Q1282" s="42">
        <v>79543816.396823421</v>
      </c>
      <c r="R1282" s="42">
        <v>75986247.818969294</v>
      </c>
      <c r="S1282" s="42">
        <v>72428679.241115168</v>
      </c>
      <c r="T1282" s="42">
        <v>68871110.663261041</v>
      </c>
      <c r="U1282" s="42">
        <v>65313542.085406914</v>
      </c>
      <c r="V1282" s="42">
        <v>61755973.507552788</v>
      </c>
      <c r="W1282" s="42">
        <v>58198404.929698661</v>
      </c>
      <c r="X1282" s="42">
        <v>54640836.351844534</v>
      </c>
      <c r="Y1282" s="42">
        <v>51083267.773990408</v>
      </c>
    </row>
    <row r="1283" spans="1:25" x14ac:dyDescent="0.25">
      <c r="A1283" s="1" t="s">
        <v>411</v>
      </c>
      <c r="B1283" s="1" t="s">
        <v>412</v>
      </c>
      <c r="D1283" s="68" t="s">
        <v>260</v>
      </c>
      <c r="E1283" t="s">
        <v>269</v>
      </c>
      <c r="F1283" s="42">
        <v>77373181.805813894</v>
      </c>
      <c r="G1283" s="42">
        <v>74767899.94968982</v>
      </c>
      <c r="H1283" s="42">
        <v>72162618.093565747</v>
      </c>
      <c r="I1283" s="42">
        <v>69557336.237441674</v>
      </c>
      <c r="J1283" s="42">
        <v>66952054.381317601</v>
      </c>
      <c r="K1283" s="42">
        <v>64346772.525193527</v>
      </c>
      <c r="L1283" s="42">
        <v>61741490.669069454</v>
      </c>
      <c r="M1283" s="42">
        <v>59136208.812945381</v>
      </c>
      <c r="N1283" s="42">
        <v>56530926.956821308</v>
      </c>
      <c r="O1283" s="42">
        <v>53925645.100697234</v>
      </c>
      <c r="P1283" s="42">
        <v>51320363.244573161</v>
      </c>
      <c r="Q1283" s="42">
        <v>48715081.388449088</v>
      </c>
      <c r="R1283" s="42">
        <v>46109799.532325014</v>
      </c>
      <c r="S1283" s="42">
        <v>43504517.676200941</v>
      </c>
      <c r="T1283" s="42">
        <v>40899235.820076868</v>
      </c>
      <c r="U1283" s="42">
        <v>38293953.963952795</v>
      </c>
      <c r="V1283" s="42">
        <v>35688672.107828721</v>
      </c>
      <c r="W1283" s="42">
        <v>33083390.251704648</v>
      </c>
      <c r="X1283" s="42">
        <v>30478108.395580575</v>
      </c>
      <c r="Y1283" s="42">
        <v>27872826.539456502</v>
      </c>
    </row>
    <row r="1284" spans="1:25" x14ac:dyDescent="0.25">
      <c r="A1284" s="1" t="s">
        <v>411</v>
      </c>
      <c r="B1284" s="1" t="s">
        <v>412</v>
      </c>
      <c r="D1284" s="68" t="s">
        <v>261</v>
      </c>
      <c r="E1284" t="s">
        <v>269</v>
      </c>
      <c r="F1284" s="42">
        <v>52281140.181732871</v>
      </c>
      <c r="G1284" s="42">
        <v>49194648.79622145</v>
      </c>
      <c r="H1284" s="42">
        <v>46108157.410710029</v>
      </c>
      <c r="I1284" s="42">
        <v>43021666.025198609</v>
      </c>
      <c r="J1284" s="42">
        <v>39935174.639687188</v>
      </c>
      <c r="K1284" s="42">
        <v>36848683.254175767</v>
      </c>
      <c r="L1284" s="42">
        <v>33762191.868664347</v>
      </c>
      <c r="M1284" s="42">
        <v>30675700.483152922</v>
      </c>
      <c r="N1284" s="42">
        <v>27589209.097641498</v>
      </c>
      <c r="O1284" s="42">
        <v>24502717.712130073</v>
      </c>
      <c r="P1284" s="42">
        <v>21416226.326618649</v>
      </c>
      <c r="Q1284" s="42">
        <v>18329734.941107225</v>
      </c>
      <c r="R1284" s="42">
        <v>15243243.5555958</v>
      </c>
      <c r="S1284" s="42">
        <v>12156752.170084376</v>
      </c>
      <c r="T1284" s="42">
        <v>9070260.7845729515</v>
      </c>
      <c r="U1284" s="42">
        <v>5983769.399061528</v>
      </c>
      <c r="V1284" s="42">
        <v>2897278.0135501046</v>
      </c>
      <c r="W1284" s="42">
        <v>0</v>
      </c>
      <c r="X1284" s="42">
        <v>0</v>
      </c>
      <c r="Y1284" s="42">
        <v>0</v>
      </c>
    </row>
    <row r="1285" spans="1:25" x14ac:dyDescent="0.25">
      <c r="A1285" s="1" t="s">
        <v>411</v>
      </c>
      <c r="B1285" s="1" t="s">
        <v>412</v>
      </c>
      <c r="D1285" s="68" t="s">
        <v>262</v>
      </c>
      <c r="E1285" t="s">
        <v>269</v>
      </c>
      <c r="F1285" s="42">
        <v>205272252.89680389</v>
      </c>
      <c r="G1285" s="42">
        <v>200430251.46800649</v>
      </c>
      <c r="H1285" s="42">
        <v>195588250.0392091</v>
      </c>
      <c r="I1285" s="42">
        <v>190746248.6104117</v>
      </c>
      <c r="J1285" s="42">
        <v>185904247.18161431</v>
      </c>
      <c r="K1285" s="42">
        <v>181062245.75281692</v>
      </c>
      <c r="L1285" s="42">
        <v>176220244.32401952</v>
      </c>
      <c r="M1285" s="42">
        <v>171378242.89522213</v>
      </c>
      <c r="N1285" s="42">
        <v>166536241.46642473</v>
      </c>
      <c r="O1285" s="42">
        <v>161694240.03762734</v>
      </c>
      <c r="P1285" s="42">
        <v>156852238.60882995</v>
      </c>
      <c r="Q1285" s="42">
        <v>152010237.18003255</v>
      </c>
      <c r="R1285" s="42">
        <v>147168235.75123516</v>
      </c>
      <c r="S1285" s="42">
        <v>142326234.32243776</v>
      </c>
      <c r="T1285" s="42">
        <v>137484232.89364037</v>
      </c>
      <c r="U1285" s="42">
        <v>132642231.46484298</v>
      </c>
      <c r="V1285" s="42">
        <v>127800230.03604558</v>
      </c>
      <c r="W1285" s="42">
        <v>122958228.60724819</v>
      </c>
      <c r="X1285" s="42">
        <v>118116227.17845079</v>
      </c>
      <c r="Y1285" s="42">
        <v>113274225.7496534</v>
      </c>
    </row>
    <row r="1286" spans="1:25" x14ac:dyDescent="0.25">
      <c r="A1286" s="1" t="s">
        <v>411</v>
      </c>
      <c r="B1286" s="1" t="s">
        <v>412</v>
      </c>
      <c r="D1286" s="68" t="s">
        <v>263</v>
      </c>
      <c r="E1286" t="s">
        <v>269</v>
      </c>
      <c r="F1286" s="42">
        <v>5381762.0315401917</v>
      </c>
      <c r="G1286" s="42">
        <v>5196401.0218482297</v>
      </c>
      <c r="H1286" s="42">
        <v>5011040.0121562677</v>
      </c>
      <c r="I1286" s="42">
        <v>4825679.0024643056</v>
      </c>
      <c r="J1286" s="42">
        <v>4640317.9927723436</v>
      </c>
      <c r="K1286" s="42">
        <v>4454956.9830803815</v>
      </c>
      <c r="L1286" s="42">
        <v>4269595.9733884195</v>
      </c>
      <c r="M1286" s="42">
        <v>4084234.9636964574</v>
      </c>
      <c r="N1286" s="42">
        <v>3898873.9540044954</v>
      </c>
      <c r="O1286" s="42">
        <v>3713512.9443125334</v>
      </c>
      <c r="P1286" s="42">
        <v>3528151.9346205713</v>
      </c>
      <c r="Q1286" s="42">
        <v>3342790.9249286093</v>
      </c>
      <c r="R1286" s="42">
        <v>3157429.9152366472</v>
      </c>
      <c r="S1286" s="42">
        <v>2972068.9055446852</v>
      </c>
      <c r="T1286" s="42">
        <v>2786707.8958527232</v>
      </c>
      <c r="U1286" s="42">
        <v>2601346.8861607611</v>
      </c>
      <c r="V1286" s="42">
        <v>2415985.8764687991</v>
      </c>
      <c r="W1286" s="42">
        <v>2230624.866776837</v>
      </c>
      <c r="X1286" s="42">
        <v>2045263.8570848752</v>
      </c>
      <c r="Y1286" s="42">
        <v>1859902.8473929134</v>
      </c>
    </row>
    <row r="1287" spans="1:25" x14ac:dyDescent="0.25">
      <c r="A1287" s="1" t="s">
        <v>411</v>
      </c>
      <c r="B1287" s="1" t="s">
        <v>412</v>
      </c>
      <c r="D1287" s="68" t="s">
        <v>264</v>
      </c>
      <c r="E1287" t="s">
        <v>269</v>
      </c>
      <c r="F1287" s="42">
        <v>0</v>
      </c>
      <c r="G1287" s="42">
        <v>0</v>
      </c>
      <c r="H1287" s="42">
        <v>0</v>
      </c>
      <c r="I1287" s="42">
        <v>0</v>
      </c>
      <c r="J1287" s="42">
        <v>0</v>
      </c>
      <c r="K1287" s="42">
        <v>0</v>
      </c>
      <c r="L1287" s="42">
        <v>0</v>
      </c>
      <c r="M1287" s="42">
        <v>0</v>
      </c>
      <c r="N1287" s="42">
        <v>0</v>
      </c>
      <c r="O1287" s="42">
        <v>0</v>
      </c>
      <c r="P1287" s="42">
        <v>0</v>
      </c>
      <c r="Q1287" s="42">
        <v>0</v>
      </c>
      <c r="R1287" s="42">
        <v>0</v>
      </c>
      <c r="S1287" s="42">
        <v>0</v>
      </c>
      <c r="T1287" s="42">
        <v>0</v>
      </c>
      <c r="U1287" s="42">
        <v>0</v>
      </c>
      <c r="V1287" s="42">
        <v>0</v>
      </c>
      <c r="W1287" s="42">
        <v>0</v>
      </c>
      <c r="X1287" s="42">
        <v>0</v>
      </c>
      <c r="Y1287" s="42">
        <v>0</v>
      </c>
    </row>
    <row r="1288" spans="1:25" x14ac:dyDescent="0.25">
      <c r="A1288" s="1" t="s">
        <v>411</v>
      </c>
      <c r="B1288" s="1" t="s">
        <v>412</v>
      </c>
      <c r="D1288" s="68" t="s">
        <v>265</v>
      </c>
      <c r="E1288" t="s">
        <v>269</v>
      </c>
      <c r="F1288" s="42">
        <v>0</v>
      </c>
      <c r="G1288" s="42">
        <v>0</v>
      </c>
      <c r="H1288" s="42">
        <v>0</v>
      </c>
      <c r="I1288" s="42">
        <v>0</v>
      </c>
      <c r="J1288" s="42">
        <v>0</v>
      </c>
      <c r="K1288" s="42">
        <v>0</v>
      </c>
      <c r="L1288" s="42">
        <v>0</v>
      </c>
      <c r="M1288" s="42">
        <v>0</v>
      </c>
      <c r="N1288" s="42">
        <v>0</v>
      </c>
      <c r="O1288" s="42">
        <v>0</v>
      </c>
      <c r="P1288" s="42">
        <v>0</v>
      </c>
      <c r="Q1288" s="42">
        <v>0</v>
      </c>
      <c r="R1288" s="42">
        <v>0</v>
      </c>
      <c r="S1288" s="42">
        <v>0</v>
      </c>
      <c r="T1288" s="42">
        <v>0</v>
      </c>
      <c r="U1288" s="42">
        <v>0</v>
      </c>
      <c r="V1288" s="42">
        <v>0</v>
      </c>
      <c r="W1288" s="42">
        <v>0</v>
      </c>
      <c r="X1288" s="42">
        <v>0</v>
      </c>
      <c r="Y1288" s="42">
        <v>0</v>
      </c>
    </row>
    <row r="1289" spans="1:25" x14ac:dyDescent="0.25">
      <c r="A1289" s="1" t="s">
        <v>411</v>
      </c>
      <c r="B1289" s="1" t="s">
        <v>412</v>
      </c>
      <c r="D1289" s="68" t="s">
        <v>266</v>
      </c>
      <c r="E1289" t="s">
        <v>269</v>
      </c>
      <c r="F1289" s="42">
        <v>0</v>
      </c>
      <c r="G1289" s="42">
        <v>0</v>
      </c>
      <c r="H1289" s="42">
        <v>0</v>
      </c>
      <c r="I1289" s="42">
        <v>0</v>
      </c>
      <c r="J1289" s="42">
        <v>0</v>
      </c>
      <c r="K1289" s="42">
        <v>0</v>
      </c>
      <c r="L1289" s="42">
        <v>0</v>
      </c>
      <c r="M1289" s="42">
        <v>0</v>
      </c>
      <c r="N1289" s="42">
        <v>0</v>
      </c>
      <c r="O1289" s="42">
        <v>0</v>
      </c>
      <c r="P1289" s="42">
        <v>0</v>
      </c>
      <c r="Q1289" s="42">
        <v>0</v>
      </c>
      <c r="R1289" s="42">
        <v>0</v>
      </c>
      <c r="S1289" s="42">
        <v>0</v>
      </c>
      <c r="T1289" s="42">
        <v>0</v>
      </c>
      <c r="U1289" s="42">
        <v>0</v>
      </c>
      <c r="V1289" s="42">
        <v>0</v>
      </c>
      <c r="W1289" s="42">
        <v>0</v>
      </c>
      <c r="X1289" s="42">
        <v>0</v>
      </c>
      <c r="Y1289" s="42">
        <v>0</v>
      </c>
    </row>
    <row r="1290" spans="1:25" x14ac:dyDescent="0.25">
      <c r="A1290" s="1" t="s">
        <v>411</v>
      </c>
      <c r="B1290" s="1" t="s">
        <v>412</v>
      </c>
      <c r="D1290" s="68" t="s">
        <v>267</v>
      </c>
      <c r="E1290" t="s">
        <v>269</v>
      </c>
      <c r="F1290" s="42">
        <v>0</v>
      </c>
      <c r="G1290" s="42">
        <v>0</v>
      </c>
      <c r="H1290" s="42">
        <v>0</v>
      </c>
      <c r="I1290" s="42">
        <v>0</v>
      </c>
      <c r="J1290" s="42">
        <v>0</v>
      </c>
      <c r="K1290" s="42">
        <v>0</v>
      </c>
      <c r="L1290" s="42">
        <v>0</v>
      </c>
      <c r="M1290" s="42">
        <v>0</v>
      </c>
      <c r="N1290" s="42">
        <v>0</v>
      </c>
      <c r="O1290" s="42">
        <v>0</v>
      </c>
      <c r="P1290" s="42">
        <v>0</v>
      </c>
      <c r="Q1290" s="42">
        <v>0</v>
      </c>
      <c r="R1290" s="42">
        <v>0</v>
      </c>
      <c r="S1290" s="42">
        <v>0</v>
      </c>
      <c r="T1290" s="42">
        <v>0</v>
      </c>
      <c r="U1290" s="42">
        <v>0</v>
      </c>
      <c r="V1290" s="42">
        <v>0</v>
      </c>
      <c r="W1290" s="42">
        <v>0</v>
      </c>
      <c r="X1290" s="42">
        <v>0</v>
      </c>
      <c r="Y1290" s="42">
        <v>0</v>
      </c>
    </row>
    <row r="1291" spans="1:25" x14ac:dyDescent="0.25">
      <c r="A1291" s="1" t="s">
        <v>411</v>
      </c>
      <c r="B1291" s="1" t="s">
        <v>412</v>
      </c>
      <c r="D1291" s="71" t="s">
        <v>268</v>
      </c>
      <c r="E1291" t="s">
        <v>269</v>
      </c>
      <c r="F1291" s="23">
        <v>928999272.19097209</v>
      </c>
      <c r="G1291" s="23">
        <v>897718106.03895235</v>
      </c>
      <c r="H1291" s="23">
        <v>866436939.88693249</v>
      </c>
      <c r="I1291" s="23">
        <v>835155773.73491263</v>
      </c>
      <c r="J1291" s="23">
        <v>803874607.58289289</v>
      </c>
      <c r="K1291" s="23">
        <v>772593442.39615738</v>
      </c>
      <c r="L1291" s="23">
        <v>741312278.13999009</v>
      </c>
      <c r="M1291" s="23">
        <v>710031114.77967513</v>
      </c>
      <c r="N1291" s="23">
        <v>678749952.28049672</v>
      </c>
      <c r="O1291" s="23">
        <v>647468790.60773897</v>
      </c>
      <c r="P1291" s="23">
        <v>617818367.39869428</v>
      </c>
      <c r="Q1291" s="23">
        <v>588288610.29866755</v>
      </c>
      <c r="R1291" s="23">
        <v>558758854.16512859</v>
      </c>
      <c r="S1291" s="23">
        <v>529229098.96456522</v>
      </c>
      <c r="T1291" s="23">
        <v>499699344.66346532</v>
      </c>
      <c r="U1291" s="23">
        <v>470169591.22831643</v>
      </c>
      <c r="V1291" s="23">
        <v>440639838.62560666</v>
      </c>
      <c r="W1291" s="23">
        <v>411299300.19378501</v>
      </c>
      <c r="X1291" s="23">
        <v>384856040.54092801</v>
      </c>
      <c r="Y1291" s="23">
        <v>358412781.61997336</v>
      </c>
    </row>
    <row r="1292" spans="1:25" x14ac:dyDescent="0.25">
      <c r="A1292" s="1" t="s">
        <v>411</v>
      </c>
      <c r="B1292" s="1" t="s">
        <v>412</v>
      </c>
      <c r="D1292" s="68"/>
      <c r="F1292" s="39"/>
      <c r="G1292" s="39"/>
      <c r="H1292" s="39"/>
      <c r="I1292" s="39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</row>
    <row r="1293" spans="1:25" x14ac:dyDescent="0.25">
      <c r="A1293" s="1" t="s">
        <v>411</v>
      </c>
      <c r="B1293" s="1" t="s">
        <v>412</v>
      </c>
      <c r="D1293" s="68" t="s">
        <v>252</v>
      </c>
      <c r="E1293" t="s">
        <v>270</v>
      </c>
      <c r="F1293" s="39">
        <v>6634286.3527341783</v>
      </c>
      <c r="G1293" s="39">
        <v>6634286.3527341783</v>
      </c>
      <c r="H1293" s="39">
        <v>6634286.3527341783</v>
      </c>
      <c r="I1293" s="39">
        <v>6634286.3527341783</v>
      </c>
      <c r="J1293" s="39">
        <v>6634286.3527341783</v>
      </c>
      <c r="K1293" s="39">
        <v>6634286.3527341783</v>
      </c>
      <c r="L1293" s="39">
        <v>6634286.3527341783</v>
      </c>
      <c r="M1293" s="39">
        <v>6634286.3527341634</v>
      </c>
      <c r="N1293" s="39">
        <v>6634286.3527341634</v>
      </c>
      <c r="O1293" s="39">
        <v>6634286.3527341634</v>
      </c>
      <c r="P1293" s="39">
        <v>6634286.3527341634</v>
      </c>
      <c r="Q1293" s="39">
        <v>6634286.3527341634</v>
      </c>
      <c r="R1293" s="39">
        <v>6634286.3527341634</v>
      </c>
      <c r="S1293" s="39">
        <v>6634286.3527341634</v>
      </c>
      <c r="T1293" s="39">
        <v>6634286.3527341634</v>
      </c>
      <c r="U1293" s="39">
        <v>6634286.3527341634</v>
      </c>
      <c r="V1293" s="39">
        <v>6634286.3527341634</v>
      </c>
      <c r="W1293" s="39">
        <v>6634286.3527341634</v>
      </c>
      <c r="X1293" s="39">
        <v>6634286.3527341634</v>
      </c>
      <c r="Y1293" s="39">
        <v>6634286.3527341634</v>
      </c>
    </row>
    <row r="1294" spans="1:25" x14ac:dyDescent="0.25">
      <c r="A1294" s="1" t="s">
        <v>411</v>
      </c>
      <c r="B1294" s="1" t="s">
        <v>412</v>
      </c>
      <c r="D1294" s="68" t="s">
        <v>254</v>
      </c>
      <c r="E1294" t="s">
        <v>270</v>
      </c>
      <c r="F1294" s="39">
        <v>1751409.0519930311</v>
      </c>
      <c r="G1294" s="39">
        <v>1751409.0519930311</v>
      </c>
      <c r="H1294" s="39">
        <v>1751409.0519930311</v>
      </c>
      <c r="I1294" s="39">
        <v>1751409.0519930311</v>
      </c>
      <c r="J1294" s="39">
        <v>1751409.0519930311</v>
      </c>
      <c r="K1294" s="39">
        <v>1751408.0867088931</v>
      </c>
      <c r="L1294" s="39">
        <v>1751407.1561406162</v>
      </c>
      <c r="M1294" s="39">
        <v>1751406.2602882013</v>
      </c>
      <c r="N1294" s="39">
        <v>1751405.3991516475</v>
      </c>
      <c r="O1294" s="39">
        <v>1751404.5727309557</v>
      </c>
      <c r="P1294" s="39">
        <v>120666.10901801474</v>
      </c>
      <c r="Q1294" s="39">
        <v>0</v>
      </c>
      <c r="R1294" s="39">
        <v>0</v>
      </c>
      <c r="S1294" s="39">
        <v>0</v>
      </c>
      <c r="T1294" s="39">
        <v>0</v>
      </c>
      <c r="U1294" s="39">
        <v>0</v>
      </c>
      <c r="V1294" s="39">
        <v>0</v>
      </c>
      <c r="W1294" s="39">
        <v>0</v>
      </c>
      <c r="X1294" s="39">
        <v>0</v>
      </c>
      <c r="Y1294" s="39">
        <v>0</v>
      </c>
    </row>
    <row r="1295" spans="1:25" x14ac:dyDescent="0.25">
      <c r="A1295" s="1" t="s">
        <v>411</v>
      </c>
      <c r="B1295" s="1" t="s">
        <v>412</v>
      </c>
      <c r="D1295" s="68" t="s">
        <v>255</v>
      </c>
      <c r="E1295" t="s">
        <v>270</v>
      </c>
      <c r="F1295" s="39">
        <v>1924538.5625481978</v>
      </c>
      <c r="G1295" s="39">
        <v>1924538.5625481978</v>
      </c>
      <c r="H1295" s="39">
        <v>1924538.5625481978</v>
      </c>
      <c r="I1295" s="39">
        <v>1924538.5625481978</v>
      </c>
      <c r="J1295" s="39">
        <v>1924538.5625481978</v>
      </c>
      <c r="K1295" s="39">
        <v>1924538.5625481978</v>
      </c>
      <c r="L1295" s="39">
        <v>1924538.5625481978</v>
      </c>
      <c r="M1295" s="39">
        <v>1924538.5625481978</v>
      </c>
      <c r="N1295" s="39">
        <v>1924538.5625481978</v>
      </c>
      <c r="O1295" s="39">
        <v>1924538.5625481978</v>
      </c>
      <c r="P1295" s="39">
        <v>1924538.5625482015</v>
      </c>
      <c r="Q1295" s="39">
        <v>1924538.5625482015</v>
      </c>
      <c r="R1295" s="39">
        <v>1924538.5625482015</v>
      </c>
      <c r="S1295" s="39">
        <v>1924538.5625482015</v>
      </c>
      <c r="T1295" s="39">
        <v>1924538.5625482015</v>
      </c>
      <c r="U1295" s="39">
        <v>1924538.5625482015</v>
      </c>
      <c r="V1295" s="39">
        <v>1924538.5625482015</v>
      </c>
      <c r="W1295" s="39">
        <v>1924538.5625482015</v>
      </c>
      <c r="X1295" s="39">
        <v>1924538.5625482015</v>
      </c>
      <c r="Y1295" s="39">
        <v>1924538.5625481997</v>
      </c>
    </row>
    <row r="1296" spans="1:25" x14ac:dyDescent="0.25">
      <c r="A1296" s="1" t="s">
        <v>411</v>
      </c>
      <c r="B1296" s="1" t="s">
        <v>412</v>
      </c>
      <c r="D1296" s="68" t="s">
        <v>256</v>
      </c>
      <c r="E1296" t="s">
        <v>270</v>
      </c>
      <c r="F1296" s="39">
        <v>931693.64983446151</v>
      </c>
      <c r="G1296" s="39">
        <v>931693.64983446151</v>
      </c>
      <c r="H1296" s="39">
        <v>931693.64983446151</v>
      </c>
      <c r="I1296" s="39">
        <v>931693.64983446151</v>
      </c>
      <c r="J1296" s="39">
        <v>931693.64983446151</v>
      </c>
      <c r="K1296" s="39">
        <v>931693.64983446151</v>
      </c>
      <c r="L1296" s="39">
        <v>931693.64983446151</v>
      </c>
      <c r="M1296" s="39">
        <v>931693.64983446151</v>
      </c>
      <c r="N1296" s="39">
        <v>931693.64983446151</v>
      </c>
      <c r="O1296" s="39">
        <v>931693.64983446151</v>
      </c>
      <c r="P1296" s="39">
        <v>931693.64983446151</v>
      </c>
      <c r="Q1296" s="39">
        <v>931693.64983446151</v>
      </c>
      <c r="R1296" s="39">
        <v>931692.68334666546</v>
      </c>
      <c r="S1296" s="39">
        <v>931691.75037107151</v>
      </c>
      <c r="T1296" s="39">
        <v>931690.85090768151</v>
      </c>
      <c r="U1296" s="39">
        <v>931689.98495649407</v>
      </c>
      <c r="V1296" s="39">
        <v>931689.15251751011</v>
      </c>
      <c r="W1296" s="39">
        <v>931688.35359072965</v>
      </c>
      <c r="X1296" s="39">
        <v>931687.5881761522</v>
      </c>
      <c r="Y1296" s="39">
        <v>931686.85627377778</v>
      </c>
    </row>
    <row r="1297" spans="1:25" x14ac:dyDescent="0.25">
      <c r="A1297" s="1" t="s">
        <v>411</v>
      </c>
      <c r="B1297" s="1" t="s">
        <v>412</v>
      </c>
      <c r="D1297" s="68" t="s">
        <v>257</v>
      </c>
      <c r="E1297" t="s">
        <v>270</v>
      </c>
      <c r="F1297" s="39">
        <v>5025549.2203416526</v>
      </c>
      <c r="G1297" s="39">
        <v>5025549.2203416526</v>
      </c>
      <c r="H1297" s="39">
        <v>5025549.2203416526</v>
      </c>
      <c r="I1297" s="39">
        <v>5025549.2203416526</v>
      </c>
      <c r="J1297" s="39">
        <v>5025549.2203416526</v>
      </c>
      <c r="K1297" s="39">
        <v>5025549.2203416526</v>
      </c>
      <c r="L1297" s="39">
        <v>5025549.2203416526</v>
      </c>
      <c r="M1297" s="39">
        <v>5025549.2203416526</v>
      </c>
      <c r="N1297" s="39">
        <v>5025549.2203416526</v>
      </c>
      <c r="O1297" s="39">
        <v>5025549.2203416526</v>
      </c>
      <c r="P1297" s="39">
        <v>5025549.2203416526</v>
      </c>
      <c r="Q1297" s="39">
        <v>5025549.2203416526</v>
      </c>
      <c r="R1297" s="39">
        <v>5025549.2203416526</v>
      </c>
      <c r="S1297" s="39">
        <v>5025549.2203416526</v>
      </c>
      <c r="T1297" s="39">
        <v>5025549.2203416526</v>
      </c>
      <c r="U1297" s="39">
        <v>5025549.2203416526</v>
      </c>
      <c r="V1297" s="39">
        <v>5025549.2203416526</v>
      </c>
      <c r="W1297" s="39">
        <v>5025549.2203416526</v>
      </c>
      <c r="X1297" s="39">
        <v>5025549.2203416526</v>
      </c>
      <c r="Y1297" s="39">
        <v>5025549.2203416526</v>
      </c>
    </row>
    <row r="1298" spans="1:25" x14ac:dyDescent="0.25">
      <c r="A1298" s="1" t="s">
        <v>411</v>
      </c>
      <c r="B1298" s="1" t="s">
        <v>412</v>
      </c>
      <c r="D1298" s="68" t="s">
        <v>258</v>
      </c>
      <c r="E1298" t="s">
        <v>270</v>
      </c>
      <c r="F1298" s="39">
        <v>736985.05658927932</v>
      </c>
      <c r="G1298" s="39">
        <v>736985.05658927932</v>
      </c>
      <c r="H1298" s="39">
        <v>736985.05658927932</v>
      </c>
      <c r="I1298" s="39">
        <v>736985.05658927932</v>
      </c>
      <c r="J1298" s="39">
        <v>736985.05658927746</v>
      </c>
      <c r="K1298" s="39">
        <v>736985.05658927746</v>
      </c>
      <c r="L1298" s="39">
        <v>736985.05658927746</v>
      </c>
      <c r="M1298" s="39">
        <v>736985.05658927746</v>
      </c>
      <c r="N1298" s="39">
        <v>736985.05658927746</v>
      </c>
      <c r="O1298" s="39">
        <v>736985.05658927746</v>
      </c>
      <c r="P1298" s="39">
        <v>736985.05658927746</v>
      </c>
      <c r="Q1298" s="39">
        <v>736985.05658927746</v>
      </c>
      <c r="R1298" s="39">
        <v>736985.05658927746</v>
      </c>
      <c r="S1298" s="39">
        <v>736985.05658927746</v>
      </c>
      <c r="T1298" s="39">
        <v>736985.05658927746</v>
      </c>
      <c r="U1298" s="39">
        <v>736985.05658927839</v>
      </c>
      <c r="V1298" s="39">
        <v>736985.05658927839</v>
      </c>
      <c r="W1298" s="39">
        <v>736985.05658927839</v>
      </c>
      <c r="X1298" s="39">
        <v>736985.05658927839</v>
      </c>
      <c r="Y1298" s="39">
        <v>736985.05658927839</v>
      </c>
    </row>
    <row r="1299" spans="1:25" x14ac:dyDescent="0.25">
      <c r="A1299" s="1" t="s">
        <v>411</v>
      </c>
      <c r="B1299" s="1" t="s">
        <v>412</v>
      </c>
      <c r="D1299" s="68" t="s">
        <v>259</v>
      </c>
      <c r="E1299" t="s">
        <v>270</v>
      </c>
      <c r="F1299" s="39">
        <v>3557568.5778541267</v>
      </c>
      <c r="G1299" s="39">
        <v>3557568.5778541267</v>
      </c>
      <c r="H1299" s="39">
        <v>3557568.5778541267</v>
      </c>
      <c r="I1299" s="39">
        <v>3557568.5778541267</v>
      </c>
      <c r="J1299" s="39">
        <v>3557568.5778541267</v>
      </c>
      <c r="K1299" s="39">
        <v>3557568.5778541267</v>
      </c>
      <c r="L1299" s="39">
        <v>3557568.5778541267</v>
      </c>
      <c r="M1299" s="39">
        <v>3557568.5778541267</v>
      </c>
      <c r="N1299" s="39">
        <v>3557568.5778541267</v>
      </c>
      <c r="O1299" s="39">
        <v>3557568.5778541267</v>
      </c>
      <c r="P1299" s="39">
        <v>3557568.5778541267</v>
      </c>
      <c r="Q1299" s="39">
        <v>3557568.5778541267</v>
      </c>
      <c r="R1299" s="39">
        <v>3557568.5778541267</v>
      </c>
      <c r="S1299" s="39">
        <v>3557568.5778541267</v>
      </c>
      <c r="T1299" s="39">
        <v>3557568.5778541267</v>
      </c>
      <c r="U1299" s="39">
        <v>3557568.5778541267</v>
      </c>
      <c r="V1299" s="39">
        <v>3557568.5778541267</v>
      </c>
      <c r="W1299" s="39">
        <v>3557568.5778541267</v>
      </c>
      <c r="X1299" s="39">
        <v>3557568.5778541267</v>
      </c>
      <c r="Y1299" s="39">
        <v>3557568.5778541267</v>
      </c>
    </row>
    <row r="1300" spans="1:25" x14ac:dyDescent="0.25">
      <c r="A1300" s="1" t="s">
        <v>411</v>
      </c>
      <c r="B1300" s="1" t="s">
        <v>412</v>
      </c>
      <c r="D1300" s="68" t="s">
        <v>260</v>
      </c>
      <c r="E1300" t="s">
        <v>270</v>
      </c>
      <c r="F1300" s="39">
        <v>2605281.8561240733</v>
      </c>
      <c r="G1300" s="39">
        <v>2605281.8561240733</v>
      </c>
      <c r="H1300" s="39">
        <v>2605281.8561240733</v>
      </c>
      <c r="I1300" s="39">
        <v>2605281.8561240733</v>
      </c>
      <c r="J1300" s="39">
        <v>2605281.8561240733</v>
      </c>
      <c r="K1300" s="39">
        <v>2605281.8561240733</v>
      </c>
      <c r="L1300" s="39">
        <v>2605281.8561240733</v>
      </c>
      <c r="M1300" s="39">
        <v>2605281.8561240733</v>
      </c>
      <c r="N1300" s="39">
        <v>2605281.8561240733</v>
      </c>
      <c r="O1300" s="39">
        <v>2605281.8561240733</v>
      </c>
      <c r="P1300" s="39">
        <v>2605281.8561240733</v>
      </c>
      <c r="Q1300" s="39">
        <v>2605281.8561240733</v>
      </c>
      <c r="R1300" s="39">
        <v>2605281.8561240733</v>
      </c>
      <c r="S1300" s="39">
        <v>2605281.8561240733</v>
      </c>
      <c r="T1300" s="39">
        <v>2605281.8561240733</v>
      </c>
      <c r="U1300" s="39">
        <v>2605281.8561240733</v>
      </c>
      <c r="V1300" s="39">
        <v>2605281.8561240733</v>
      </c>
      <c r="W1300" s="39">
        <v>2605281.8561240733</v>
      </c>
      <c r="X1300" s="39">
        <v>2605281.8561240733</v>
      </c>
      <c r="Y1300" s="39">
        <v>2605281.8561240733</v>
      </c>
    </row>
    <row r="1301" spans="1:25" x14ac:dyDescent="0.25">
      <c r="A1301" s="1" t="s">
        <v>411</v>
      </c>
      <c r="B1301" s="1" t="s">
        <v>412</v>
      </c>
      <c r="D1301" s="68" t="s">
        <v>261</v>
      </c>
      <c r="E1301" t="s">
        <v>270</v>
      </c>
      <c r="F1301" s="39">
        <v>3086491.3855114207</v>
      </c>
      <c r="G1301" s="39">
        <v>3086491.3855114207</v>
      </c>
      <c r="H1301" s="39">
        <v>3086491.3855114207</v>
      </c>
      <c r="I1301" s="39">
        <v>3086491.3855114207</v>
      </c>
      <c r="J1301" s="39">
        <v>3086491.3855114207</v>
      </c>
      <c r="K1301" s="39">
        <v>3086491.3855114207</v>
      </c>
      <c r="L1301" s="39">
        <v>3086491.3855114207</v>
      </c>
      <c r="M1301" s="39">
        <v>3086491.3855114244</v>
      </c>
      <c r="N1301" s="39">
        <v>3086491.3855114244</v>
      </c>
      <c r="O1301" s="39">
        <v>3086491.3855114244</v>
      </c>
      <c r="P1301" s="39">
        <v>3086491.3855114244</v>
      </c>
      <c r="Q1301" s="39">
        <v>3086491.3855114244</v>
      </c>
      <c r="R1301" s="39">
        <v>3086491.3855114244</v>
      </c>
      <c r="S1301" s="39">
        <v>3086491.3855114244</v>
      </c>
      <c r="T1301" s="39">
        <v>3086491.3855114244</v>
      </c>
      <c r="U1301" s="39">
        <v>3086491.3855114235</v>
      </c>
      <c r="V1301" s="39">
        <v>3086491.3855114235</v>
      </c>
      <c r="W1301" s="39">
        <v>2897278.0135501046</v>
      </c>
      <c r="X1301" s="39">
        <v>0</v>
      </c>
      <c r="Y1301" s="39">
        <v>0</v>
      </c>
    </row>
    <row r="1302" spans="1:25" x14ac:dyDescent="0.25">
      <c r="A1302" s="1" t="s">
        <v>411</v>
      </c>
      <c r="B1302" s="1" t="s">
        <v>412</v>
      </c>
      <c r="D1302" s="68" t="s">
        <v>262</v>
      </c>
      <c r="E1302" t="s">
        <v>270</v>
      </c>
      <c r="F1302" s="39">
        <v>4842001.428797394</v>
      </c>
      <c r="G1302" s="39">
        <v>4842001.428797394</v>
      </c>
      <c r="H1302" s="39">
        <v>4842001.428797394</v>
      </c>
      <c r="I1302" s="39">
        <v>4842001.428797394</v>
      </c>
      <c r="J1302" s="39">
        <v>4842001.428797394</v>
      </c>
      <c r="K1302" s="39">
        <v>4842001.428797394</v>
      </c>
      <c r="L1302" s="39">
        <v>4842001.428797394</v>
      </c>
      <c r="M1302" s="39">
        <v>4842001.428797394</v>
      </c>
      <c r="N1302" s="39">
        <v>4842001.428797394</v>
      </c>
      <c r="O1302" s="39">
        <v>4842001.428797394</v>
      </c>
      <c r="P1302" s="39">
        <v>4842001.428797394</v>
      </c>
      <c r="Q1302" s="39">
        <v>4842001.428797394</v>
      </c>
      <c r="R1302" s="39">
        <v>4842001.428797394</v>
      </c>
      <c r="S1302" s="39">
        <v>4842001.428797394</v>
      </c>
      <c r="T1302" s="39">
        <v>4842001.428797394</v>
      </c>
      <c r="U1302" s="39">
        <v>4842001.428797394</v>
      </c>
      <c r="V1302" s="39">
        <v>4842001.428797394</v>
      </c>
      <c r="W1302" s="39">
        <v>4842001.428797394</v>
      </c>
      <c r="X1302" s="39">
        <v>4842001.428797394</v>
      </c>
      <c r="Y1302" s="39">
        <v>4842001.428797394</v>
      </c>
    </row>
    <row r="1303" spans="1:25" x14ac:dyDescent="0.25">
      <c r="A1303" s="1" t="s">
        <v>411</v>
      </c>
      <c r="B1303" s="1" t="s">
        <v>412</v>
      </c>
      <c r="D1303" s="68" t="s">
        <v>263</v>
      </c>
      <c r="E1303" t="s">
        <v>270</v>
      </c>
      <c r="F1303" s="39">
        <v>185361.00969196204</v>
      </c>
      <c r="G1303" s="39">
        <v>185361.00969196204</v>
      </c>
      <c r="H1303" s="39">
        <v>185361.00969196204</v>
      </c>
      <c r="I1303" s="39">
        <v>185361.00969196204</v>
      </c>
      <c r="J1303" s="39">
        <v>185361.00969196204</v>
      </c>
      <c r="K1303" s="39">
        <v>185361.00969196204</v>
      </c>
      <c r="L1303" s="39">
        <v>185361.00969196204</v>
      </c>
      <c r="M1303" s="39">
        <v>185361.00969196204</v>
      </c>
      <c r="N1303" s="39">
        <v>185361.00969196204</v>
      </c>
      <c r="O1303" s="39">
        <v>185361.00969196204</v>
      </c>
      <c r="P1303" s="39">
        <v>185361.00969196204</v>
      </c>
      <c r="Q1303" s="39">
        <v>185361.00969196204</v>
      </c>
      <c r="R1303" s="39">
        <v>185361.00969196204</v>
      </c>
      <c r="S1303" s="39">
        <v>185361.00969196204</v>
      </c>
      <c r="T1303" s="39">
        <v>185361.00969196204</v>
      </c>
      <c r="U1303" s="39">
        <v>185361.00969196204</v>
      </c>
      <c r="V1303" s="39">
        <v>185361.00969196204</v>
      </c>
      <c r="W1303" s="39">
        <v>185361.00969196204</v>
      </c>
      <c r="X1303" s="39">
        <v>185361.00969196181</v>
      </c>
      <c r="Y1303" s="39">
        <v>185361.00969196181</v>
      </c>
    </row>
    <row r="1304" spans="1:25" x14ac:dyDescent="0.25">
      <c r="A1304" s="1" t="s">
        <v>411</v>
      </c>
      <c r="B1304" s="1" t="s">
        <v>412</v>
      </c>
      <c r="D1304" s="68" t="s">
        <v>264</v>
      </c>
      <c r="E1304" t="s">
        <v>270</v>
      </c>
      <c r="F1304" s="39">
        <v>0</v>
      </c>
      <c r="G1304" s="39">
        <v>0</v>
      </c>
      <c r="H1304" s="39">
        <v>0</v>
      </c>
      <c r="I1304" s="39">
        <v>0</v>
      </c>
      <c r="J1304" s="39">
        <v>0</v>
      </c>
      <c r="K1304" s="39">
        <v>0</v>
      </c>
      <c r="L1304" s="39">
        <v>0</v>
      </c>
      <c r="M1304" s="39">
        <v>0</v>
      </c>
      <c r="N1304" s="39">
        <v>0</v>
      </c>
      <c r="O1304" s="39">
        <v>0</v>
      </c>
      <c r="P1304" s="39">
        <v>0</v>
      </c>
      <c r="Q1304" s="39">
        <v>0</v>
      </c>
      <c r="R1304" s="39">
        <v>0</v>
      </c>
      <c r="S1304" s="39">
        <v>0</v>
      </c>
      <c r="T1304" s="39">
        <v>0</v>
      </c>
      <c r="U1304" s="39">
        <v>0</v>
      </c>
      <c r="V1304" s="39">
        <v>0</v>
      </c>
      <c r="W1304" s="39">
        <v>0</v>
      </c>
      <c r="X1304" s="39">
        <v>0</v>
      </c>
      <c r="Y1304" s="39">
        <v>0</v>
      </c>
    </row>
    <row r="1305" spans="1:25" x14ac:dyDescent="0.25">
      <c r="A1305" s="1" t="s">
        <v>411</v>
      </c>
      <c r="B1305" s="1" t="s">
        <v>412</v>
      </c>
      <c r="D1305" s="68" t="s">
        <v>265</v>
      </c>
      <c r="E1305" t="s">
        <v>270</v>
      </c>
      <c r="F1305" s="39">
        <v>0</v>
      </c>
      <c r="G1305" s="39">
        <v>0</v>
      </c>
      <c r="H1305" s="39">
        <v>0</v>
      </c>
      <c r="I1305" s="39">
        <v>0</v>
      </c>
      <c r="J1305" s="39">
        <v>0</v>
      </c>
      <c r="K1305" s="39">
        <v>0</v>
      </c>
      <c r="L1305" s="39">
        <v>0</v>
      </c>
      <c r="M1305" s="39">
        <v>0</v>
      </c>
      <c r="N1305" s="39">
        <v>0</v>
      </c>
      <c r="O1305" s="39">
        <v>0</v>
      </c>
      <c r="P1305" s="39">
        <v>0</v>
      </c>
      <c r="Q1305" s="39">
        <v>0</v>
      </c>
      <c r="R1305" s="39">
        <v>0</v>
      </c>
      <c r="S1305" s="39">
        <v>0</v>
      </c>
      <c r="T1305" s="39">
        <v>0</v>
      </c>
      <c r="U1305" s="39">
        <v>0</v>
      </c>
      <c r="V1305" s="39">
        <v>0</v>
      </c>
      <c r="W1305" s="39">
        <v>0</v>
      </c>
      <c r="X1305" s="39">
        <v>0</v>
      </c>
      <c r="Y1305" s="39">
        <v>0</v>
      </c>
    </row>
    <row r="1306" spans="1:25" x14ac:dyDescent="0.25">
      <c r="A1306" s="1" t="s">
        <v>411</v>
      </c>
      <c r="B1306" s="1" t="s">
        <v>412</v>
      </c>
      <c r="D1306" s="68" t="s">
        <v>266</v>
      </c>
      <c r="E1306" t="s">
        <v>270</v>
      </c>
      <c r="F1306" s="39">
        <v>0</v>
      </c>
      <c r="G1306" s="39">
        <v>0</v>
      </c>
      <c r="H1306" s="39">
        <v>0</v>
      </c>
      <c r="I1306" s="39">
        <v>0</v>
      </c>
      <c r="J1306" s="39">
        <v>0</v>
      </c>
      <c r="K1306" s="39">
        <v>0</v>
      </c>
      <c r="L1306" s="39">
        <v>0</v>
      </c>
      <c r="M1306" s="39">
        <v>0</v>
      </c>
      <c r="N1306" s="39">
        <v>0</v>
      </c>
      <c r="O1306" s="39">
        <v>0</v>
      </c>
      <c r="P1306" s="39">
        <v>0</v>
      </c>
      <c r="Q1306" s="39">
        <v>0</v>
      </c>
      <c r="R1306" s="39">
        <v>0</v>
      </c>
      <c r="S1306" s="39">
        <v>0</v>
      </c>
      <c r="T1306" s="39">
        <v>0</v>
      </c>
      <c r="U1306" s="39">
        <v>0</v>
      </c>
      <c r="V1306" s="39">
        <v>0</v>
      </c>
      <c r="W1306" s="39">
        <v>0</v>
      </c>
      <c r="X1306" s="39">
        <v>0</v>
      </c>
      <c r="Y1306" s="39">
        <v>0</v>
      </c>
    </row>
    <row r="1307" spans="1:25" x14ac:dyDescent="0.25">
      <c r="A1307" s="1" t="s">
        <v>411</v>
      </c>
      <c r="B1307" s="1" t="s">
        <v>412</v>
      </c>
      <c r="D1307" s="68" t="s">
        <v>267</v>
      </c>
      <c r="E1307" t="s">
        <v>270</v>
      </c>
      <c r="F1307" s="39">
        <v>0</v>
      </c>
      <c r="G1307" s="39">
        <v>0</v>
      </c>
      <c r="H1307" s="39">
        <v>0</v>
      </c>
      <c r="I1307" s="39">
        <v>0</v>
      </c>
      <c r="J1307" s="39">
        <v>0</v>
      </c>
      <c r="K1307" s="39">
        <v>0</v>
      </c>
      <c r="L1307" s="39">
        <v>0</v>
      </c>
      <c r="M1307" s="39">
        <v>0</v>
      </c>
      <c r="N1307" s="39">
        <v>0</v>
      </c>
      <c r="O1307" s="39">
        <v>0</v>
      </c>
      <c r="P1307" s="39">
        <v>0</v>
      </c>
      <c r="Q1307" s="39">
        <v>0</v>
      </c>
      <c r="R1307" s="39">
        <v>0</v>
      </c>
      <c r="S1307" s="39">
        <v>0</v>
      </c>
      <c r="T1307" s="39">
        <v>0</v>
      </c>
      <c r="U1307" s="39">
        <v>0</v>
      </c>
      <c r="V1307" s="39">
        <v>0</v>
      </c>
      <c r="W1307" s="39">
        <v>0</v>
      </c>
      <c r="X1307" s="39">
        <v>0</v>
      </c>
      <c r="Y1307" s="39">
        <v>0</v>
      </c>
    </row>
    <row r="1308" spans="1:25" x14ac:dyDescent="0.25">
      <c r="A1308" s="1" t="s">
        <v>411</v>
      </c>
      <c r="B1308" s="1" t="s">
        <v>412</v>
      </c>
      <c r="D1308" s="71" t="s">
        <v>268</v>
      </c>
      <c r="E1308" t="s">
        <v>270</v>
      </c>
      <c r="F1308" s="27">
        <v>31281166.152019776</v>
      </c>
      <c r="G1308" s="27">
        <v>31281166.152019776</v>
      </c>
      <c r="H1308" s="27">
        <v>31281166.152019776</v>
      </c>
      <c r="I1308" s="27">
        <v>31281166.152019776</v>
      </c>
      <c r="J1308" s="27">
        <v>31281166.152019776</v>
      </c>
      <c r="K1308" s="27">
        <v>31281165.186735637</v>
      </c>
      <c r="L1308" s="27">
        <v>31281164.25616736</v>
      </c>
      <c r="M1308" s="27">
        <v>31281163.360314932</v>
      </c>
      <c r="N1308" s="27">
        <v>31281162.49917838</v>
      </c>
      <c r="O1308" s="27">
        <v>31281161.672757689</v>
      </c>
      <c r="P1308" s="27">
        <v>29650423.209044751</v>
      </c>
      <c r="Q1308" s="27">
        <v>29529757.100026738</v>
      </c>
      <c r="R1308" s="27">
        <v>29529756.133538943</v>
      </c>
      <c r="S1308" s="27">
        <v>29529755.200563345</v>
      </c>
      <c r="T1308" s="27">
        <v>29529754.301099956</v>
      </c>
      <c r="U1308" s="27">
        <v>29529753.435148768</v>
      </c>
      <c r="V1308" s="27">
        <v>29529752.602709785</v>
      </c>
      <c r="W1308" s="27">
        <v>29340538.431821689</v>
      </c>
      <c r="X1308" s="27">
        <v>26443259.652857002</v>
      </c>
      <c r="Y1308" s="27">
        <v>26443258.920954626</v>
      </c>
    </row>
    <row r="1309" spans="1:25" x14ac:dyDescent="0.25">
      <c r="A1309" s="1" t="s">
        <v>411</v>
      </c>
      <c r="B1309" s="1" t="s">
        <v>412</v>
      </c>
      <c r="D1309" s="71"/>
      <c r="F1309" s="39"/>
      <c r="G1309" s="39"/>
      <c r="H1309" s="39"/>
      <c r="I1309" s="39"/>
      <c r="J1309" s="39"/>
      <c r="K1309" s="72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</row>
    <row r="1310" spans="1:25" x14ac:dyDescent="0.25">
      <c r="A1310" s="1" t="s">
        <v>411</v>
      </c>
      <c r="B1310" s="1" t="s">
        <v>412</v>
      </c>
      <c r="C1310" s="12"/>
      <c r="D1310" s="13" t="s">
        <v>271</v>
      </c>
      <c r="E1310" s="12" t="s">
        <v>272</v>
      </c>
      <c r="F1310" s="56"/>
      <c r="G1310" s="56"/>
      <c r="H1310" s="56"/>
      <c r="I1310" s="56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</row>
    <row r="1311" spans="1:25" x14ac:dyDescent="0.25">
      <c r="A1311" s="1" t="s">
        <v>411</v>
      </c>
      <c r="B1311" s="1" t="s">
        <v>412</v>
      </c>
      <c r="C1311" s="51" t="s">
        <v>59</v>
      </c>
      <c r="D1311" s="68" t="s">
        <v>273</v>
      </c>
      <c r="E1311" t="s">
        <v>274</v>
      </c>
      <c r="F1311" s="39">
        <v>0</v>
      </c>
      <c r="G1311" s="39">
        <v>0</v>
      </c>
      <c r="H1311" s="39">
        <v>0</v>
      </c>
      <c r="I1311" s="39">
        <v>0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0</v>
      </c>
      <c r="Q1311" s="39">
        <v>0</v>
      </c>
      <c r="R1311" s="39">
        <v>0</v>
      </c>
      <c r="S1311" s="39">
        <v>0</v>
      </c>
      <c r="T1311" s="39">
        <v>0</v>
      </c>
      <c r="U1311" s="39">
        <v>0</v>
      </c>
      <c r="V1311" s="39">
        <v>0</v>
      </c>
      <c r="W1311" s="39">
        <v>0</v>
      </c>
      <c r="X1311" s="39">
        <v>0</v>
      </c>
      <c r="Y1311" s="39">
        <v>0</v>
      </c>
    </row>
    <row r="1312" spans="1:25" x14ac:dyDescent="0.25">
      <c r="A1312" s="1" t="s">
        <v>411</v>
      </c>
      <c r="B1312" s="1" t="s">
        <v>412</v>
      </c>
      <c r="C1312" s="51" t="s">
        <v>61</v>
      </c>
      <c r="D1312" s="68" t="s">
        <v>275</v>
      </c>
      <c r="F1312" s="39">
        <v>0</v>
      </c>
      <c r="G1312" s="39">
        <v>0</v>
      </c>
      <c r="H1312" s="39">
        <v>0</v>
      </c>
      <c r="I1312" s="39">
        <v>0</v>
      </c>
      <c r="J1312" s="39">
        <v>0</v>
      </c>
      <c r="K1312" s="39">
        <v>0</v>
      </c>
      <c r="L1312" s="39">
        <v>0</v>
      </c>
      <c r="M1312" s="39">
        <v>0</v>
      </c>
      <c r="N1312" s="39">
        <v>0</v>
      </c>
      <c r="O1312" s="39">
        <v>0</v>
      </c>
      <c r="P1312" s="39">
        <v>0</v>
      </c>
      <c r="Q1312" s="39">
        <v>0</v>
      </c>
      <c r="R1312" s="39">
        <v>0</v>
      </c>
      <c r="S1312" s="39">
        <v>0</v>
      </c>
      <c r="T1312" s="39">
        <v>0</v>
      </c>
      <c r="U1312" s="39">
        <v>0</v>
      </c>
      <c r="V1312" s="39">
        <v>0</v>
      </c>
      <c r="W1312" s="39">
        <v>0</v>
      </c>
      <c r="X1312" s="39">
        <v>0</v>
      </c>
      <c r="Y1312" s="39">
        <v>0</v>
      </c>
    </row>
    <row r="1313" spans="1:25" x14ac:dyDescent="0.25">
      <c r="A1313" s="1" t="s">
        <v>411</v>
      </c>
      <c r="B1313" s="1" t="s">
        <v>412</v>
      </c>
      <c r="C1313" s="51" t="s">
        <v>63</v>
      </c>
      <c r="D1313" s="68" t="s">
        <v>276</v>
      </c>
      <c r="F1313" s="39">
        <v>0</v>
      </c>
      <c r="G1313" s="39">
        <v>0</v>
      </c>
      <c r="H1313" s="39">
        <v>0</v>
      </c>
      <c r="I1313" s="39">
        <v>0</v>
      </c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0</v>
      </c>
      <c r="Q1313" s="39">
        <v>0</v>
      </c>
      <c r="R1313" s="39">
        <v>0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  <c r="Y1313" s="39">
        <v>0</v>
      </c>
    </row>
    <row r="1314" spans="1:25" x14ac:dyDescent="0.25">
      <c r="A1314" s="1" t="s">
        <v>411</v>
      </c>
      <c r="B1314" s="1" t="s">
        <v>412</v>
      </c>
      <c r="C1314" s="51" t="s">
        <v>65</v>
      </c>
      <c r="D1314" s="68" t="s">
        <v>277</v>
      </c>
      <c r="F1314" s="39">
        <v>0</v>
      </c>
      <c r="G1314" s="39">
        <v>0</v>
      </c>
      <c r="H1314" s="39">
        <v>0</v>
      </c>
      <c r="I1314" s="39">
        <v>0</v>
      </c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>
        <v>5473305.0721838716</v>
      </c>
      <c r="R1314" s="39">
        <v>64311334.598160483</v>
      </c>
      <c r="S1314" s="39">
        <v>2822234.8903722209</v>
      </c>
      <c r="T1314" s="39">
        <v>33161259.961873595</v>
      </c>
      <c r="U1314" s="39">
        <v>0</v>
      </c>
      <c r="V1314" s="39">
        <v>0</v>
      </c>
      <c r="W1314" s="39">
        <v>0</v>
      </c>
      <c r="X1314" s="39">
        <v>0</v>
      </c>
      <c r="Y1314" s="39">
        <v>0</v>
      </c>
    </row>
    <row r="1315" spans="1:25" x14ac:dyDescent="0.25">
      <c r="A1315" s="1" t="s">
        <v>411</v>
      </c>
      <c r="B1315" s="1" t="s">
        <v>412</v>
      </c>
      <c r="C1315" s="51" t="s">
        <v>67</v>
      </c>
      <c r="D1315" s="68" t="s">
        <v>278</v>
      </c>
      <c r="F1315" s="39">
        <v>0</v>
      </c>
      <c r="G1315" s="39">
        <v>0</v>
      </c>
      <c r="H1315" s="39">
        <v>0</v>
      </c>
      <c r="I1315" s="39">
        <v>0</v>
      </c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0</v>
      </c>
      <c r="W1315" s="39">
        <v>0</v>
      </c>
      <c r="X1315" s="39">
        <v>0</v>
      </c>
      <c r="Y1315" s="39">
        <v>0</v>
      </c>
    </row>
    <row r="1316" spans="1:25" x14ac:dyDescent="0.25">
      <c r="A1316" s="1" t="s">
        <v>411</v>
      </c>
      <c r="B1316" s="1" t="s">
        <v>412</v>
      </c>
      <c r="C1316" s="51" t="s">
        <v>69</v>
      </c>
      <c r="D1316" s="68" t="s">
        <v>279</v>
      </c>
      <c r="F1316" s="39">
        <v>0</v>
      </c>
      <c r="G1316" s="39">
        <v>0</v>
      </c>
      <c r="H1316" s="39">
        <v>0</v>
      </c>
      <c r="I1316" s="39">
        <v>0</v>
      </c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>
        <v>0</v>
      </c>
      <c r="V1316" s="39">
        <v>0</v>
      </c>
      <c r="W1316" s="39">
        <v>0</v>
      </c>
      <c r="X1316" s="39">
        <v>0</v>
      </c>
      <c r="Y1316" s="39">
        <v>0</v>
      </c>
    </row>
    <row r="1317" spans="1:25" x14ac:dyDescent="0.25">
      <c r="A1317" s="1" t="s">
        <v>411</v>
      </c>
      <c r="B1317" s="1" t="s">
        <v>412</v>
      </c>
      <c r="C1317" s="51" t="s">
        <v>71</v>
      </c>
      <c r="D1317" s="68" t="s">
        <v>280</v>
      </c>
      <c r="F1317" s="39">
        <v>0</v>
      </c>
      <c r="G1317" s="39">
        <v>0</v>
      </c>
      <c r="H1317" s="39">
        <v>0</v>
      </c>
      <c r="I1317" s="39">
        <v>0</v>
      </c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0</v>
      </c>
      <c r="Q1317" s="39">
        <v>0</v>
      </c>
      <c r="R1317" s="39">
        <v>0</v>
      </c>
      <c r="S1317" s="39">
        <v>0</v>
      </c>
      <c r="T1317" s="39">
        <v>0</v>
      </c>
      <c r="U1317" s="39">
        <v>0</v>
      </c>
      <c r="V1317" s="39">
        <v>0</v>
      </c>
      <c r="W1317" s="39">
        <v>0</v>
      </c>
      <c r="X1317" s="39">
        <v>0</v>
      </c>
      <c r="Y1317" s="39">
        <v>0</v>
      </c>
    </row>
    <row r="1318" spans="1:25" x14ac:dyDescent="0.25">
      <c r="A1318" s="1" t="s">
        <v>411</v>
      </c>
      <c r="B1318" s="1" t="s">
        <v>412</v>
      </c>
      <c r="C1318" s="51" t="s">
        <v>73</v>
      </c>
      <c r="D1318" s="68" t="s">
        <v>281</v>
      </c>
      <c r="F1318" s="39">
        <v>0</v>
      </c>
      <c r="G1318" s="39">
        <v>0</v>
      </c>
      <c r="H1318" s="39">
        <v>0</v>
      </c>
      <c r="I1318" s="39">
        <v>0</v>
      </c>
      <c r="J1318" s="39">
        <v>0</v>
      </c>
      <c r="K1318" s="39">
        <v>0</v>
      </c>
      <c r="L1318" s="39">
        <v>0</v>
      </c>
      <c r="M1318" s="39">
        <v>0</v>
      </c>
      <c r="N1318" s="39">
        <v>0</v>
      </c>
      <c r="O1318" s="39">
        <v>0</v>
      </c>
      <c r="P1318" s="39">
        <v>0</v>
      </c>
      <c r="Q1318" s="39">
        <v>0</v>
      </c>
      <c r="R1318" s="39">
        <v>0</v>
      </c>
      <c r="S1318" s="39">
        <v>0</v>
      </c>
      <c r="T1318" s="39">
        <v>0</v>
      </c>
      <c r="U1318" s="39">
        <v>0</v>
      </c>
      <c r="V1318" s="39">
        <v>0</v>
      </c>
      <c r="W1318" s="39">
        <v>0</v>
      </c>
      <c r="X1318" s="39">
        <v>0</v>
      </c>
      <c r="Y1318" s="39">
        <v>0</v>
      </c>
    </row>
    <row r="1319" spans="1:25" x14ac:dyDescent="0.25">
      <c r="A1319" s="1" t="s">
        <v>411</v>
      </c>
      <c r="B1319" s="1" t="s">
        <v>412</v>
      </c>
      <c r="C1319" s="51" t="s">
        <v>75</v>
      </c>
      <c r="D1319" s="68" t="s">
        <v>282</v>
      </c>
      <c r="F1319" s="39">
        <v>0</v>
      </c>
      <c r="G1319" s="39">
        <v>0</v>
      </c>
      <c r="H1319" s="39">
        <v>0</v>
      </c>
      <c r="I1319" s="39">
        <v>0</v>
      </c>
      <c r="J1319" s="39">
        <v>0</v>
      </c>
      <c r="K1319" s="39">
        <v>0</v>
      </c>
      <c r="L1319" s="39">
        <v>0</v>
      </c>
      <c r="M1319" s="39">
        <v>0</v>
      </c>
      <c r="N1319" s="39">
        <v>0</v>
      </c>
      <c r="O1319" s="39">
        <v>0</v>
      </c>
      <c r="P1319" s="39">
        <v>0</v>
      </c>
      <c r="Q1319" s="39">
        <v>0</v>
      </c>
      <c r="R1319" s="39">
        <v>0</v>
      </c>
      <c r="S1319" s="39">
        <v>0</v>
      </c>
      <c r="T1319" s="39">
        <v>0</v>
      </c>
      <c r="U1319" s="39">
        <v>0</v>
      </c>
      <c r="V1319" s="39">
        <v>0</v>
      </c>
      <c r="W1319" s="39">
        <v>0</v>
      </c>
      <c r="X1319" s="39">
        <v>0</v>
      </c>
      <c r="Y1319" s="39">
        <v>0</v>
      </c>
    </row>
    <row r="1320" spans="1:25" x14ac:dyDescent="0.25">
      <c r="A1320" s="1" t="s">
        <v>411</v>
      </c>
      <c r="B1320" s="1" t="s">
        <v>412</v>
      </c>
      <c r="C1320" s="51" t="s">
        <v>77</v>
      </c>
      <c r="D1320" s="68" t="s">
        <v>283</v>
      </c>
      <c r="F1320" s="39">
        <v>0</v>
      </c>
      <c r="G1320" s="39">
        <v>0</v>
      </c>
      <c r="H1320" s="39">
        <v>0</v>
      </c>
      <c r="I1320" s="39">
        <v>0</v>
      </c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  <c r="Y1320" s="39">
        <v>0</v>
      </c>
    </row>
    <row r="1321" spans="1:25" x14ac:dyDescent="0.25">
      <c r="A1321" s="1" t="s">
        <v>411</v>
      </c>
      <c r="B1321" s="1" t="s">
        <v>412</v>
      </c>
      <c r="C1321" s="51" t="s">
        <v>79</v>
      </c>
      <c r="D1321" s="68" t="s">
        <v>284</v>
      </c>
      <c r="F1321" s="39">
        <v>0</v>
      </c>
      <c r="G1321" s="39">
        <v>0</v>
      </c>
      <c r="H1321" s="39">
        <v>0</v>
      </c>
      <c r="I1321" s="39">
        <v>0</v>
      </c>
      <c r="J1321" s="39">
        <v>0</v>
      </c>
      <c r="K1321" s="39">
        <v>0</v>
      </c>
      <c r="L1321" s="39">
        <v>0</v>
      </c>
      <c r="M1321" s="39">
        <v>0</v>
      </c>
      <c r="N1321" s="39">
        <v>0</v>
      </c>
      <c r="O1321" s="39">
        <v>0</v>
      </c>
      <c r="P1321" s="39">
        <v>0</v>
      </c>
      <c r="Q1321" s="39">
        <v>0</v>
      </c>
      <c r="R1321" s="39">
        <v>0</v>
      </c>
      <c r="S1321" s="39">
        <v>0</v>
      </c>
      <c r="T1321" s="39">
        <v>0</v>
      </c>
      <c r="U1321" s="39">
        <v>0</v>
      </c>
      <c r="V1321" s="39">
        <v>0</v>
      </c>
      <c r="W1321" s="39">
        <v>0</v>
      </c>
      <c r="X1321" s="39">
        <v>0</v>
      </c>
      <c r="Y1321" s="39">
        <v>0</v>
      </c>
    </row>
    <row r="1322" spans="1:25" x14ac:dyDescent="0.25">
      <c r="A1322" s="1" t="s">
        <v>411</v>
      </c>
      <c r="B1322" s="1" t="s">
        <v>412</v>
      </c>
      <c r="C1322" s="51" t="s">
        <v>81</v>
      </c>
      <c r="D1322" s="68" t="s">
        <v>285</v>
      </c>
      <c r="F1322" s="39">
        <v>0</v>
      </c>
      <c r="G1322" s="39">
        <v>0</v>
      </c>
      <c r="H1322" s="39">
        <v>0</v>
      </c>
      <c r="I1322" s="39">
        <v>0</v>
      </c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>
        <v>0</v>
      </c>
      <c r="R1322" s="39">
        <v>0</v>
      </c>
      <c r="S1322" s="39">
        <v>0</v>
      </c>
      <c r="T1322" s="39">
        <v>0</v>
      </c>
      <c r="U1322" s="39">
        <v>0</v>
      </c>
      <c r="V1322" s="39">
        <v>0</v>
      </c>
      <c r="W1322" s="39">
        <v>0</v>
      </c>
      <c r="X1322" s="39">
        <v>0</v>
      </c>
      <c r="Y1322" s="39">
        <v>0</v>
      </c>
    </row>
    <row r="1323" spans="1:25" x14ac:dyDescent="0.25">
      <c r="A1323" s="1" t="s">
        <v>411</v>
      </c>
      <c r="B1323" s="1" t="s">
        <v>412</v>
      </c>
      <c r="C1323" s="51" t="s">
        <v>83</v>
      </c>
      <c r="D1323" s="68" t="s">
        <v>286</v>
      </c>
      <c r="F1323" s="39">
        <v>0</v>
      </c>
      <c r="G1323" s="39">
        <v>0</v>
      </c>
      <c r="H1323" s="39">
        <v>0</v>
      </c>
      <c r="I1323" s="39">
        <v>0</v>
      </c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>
        <v>0</v>
      </c>
      <c r="R1323" s="39">
        <v>0</v>
      </c>
      <c r="S1323" s="39">
        <v>0</v>
      </c>
      <c r="T1323" s="39">
        <v>0</v>
      </c>
      <c r="U1323" s="39">
        <v>0</v>
      </c>
      <c r="V1323" s="39">
        <v>0</v>
      </c>
      <c r="W1323" s="39">
        <v>0</v>
      </c>
      <c r="X1323" s="39">
        <v>0</v>
      </c>
      <c r="Y1323" s="39">
        <v>0</v>
      </c>
    </row>
    <row r="1324" spans="1:25" x14ac:dyDescent="0.25">
      <c r="A1324" s="1" t="s">
        <v>411</v>
      </c>
      <c r="B1324" s="1" t="s">
        <v>412</v>
      </c>
      <c r="C1324" s="51" t="s">
        <v>85</v>
      </c>
      <c r="D1324" s="68" t="s">
        <v>287</v>
      </c>
      <c r="F1324" s="39">
        <v>0</v>
      </c>
      <c r="G1324" s="39">
        <v>0</v>
      </c>
      <c r="H1324" s="39">
        <v>0</v>
      </c>
      <c r="I1324" s="39">
        <v>0</v>
      </c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0</v>
      </c>
      <c r="W1324" s="39">
        <v>0</v>
      </c>
      <c r="X1324" s="39">
        <v>0</v>
      </c>
      <c r="Y1324" s="39">
        <v>0</v>
      </c>
    </row>
    <row r="1325" spans="1:25" x14ac:dyDescent="0.25">
      <c r="A1325" s="1" t="s">
        <v>411</v>
      </c>
      <c r="B1325" s="1" t="s">
        <v>412</v>
      </c>
      <c r="C1325" s="51" t="s">
        <v>87</v>
      </c>
      <c r="D1325" s="68" t="s">
        <v>288</v>
      </c>
      <c r="F1325" s="39">
        <v>0</v>
      </c>
      <c r="G1325" s="39">
        <v>0</v>
      </c>
      <c r="H1325" s="39">
        <v>0</v>
      </c>
      <c r="I1325" s="39">
        <v>0</v>
      </c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>
        <v>0</v>
      </c>
      <c r="R1325" s="39">
        <v>0</v>
      </c>
      <c r="S1325" s="39">
        <v>0</v>
      </c>
      <c r="T1325" s="39">
        <v>0</v>
      </c>
      <c r="U1325" s="39">
        <v>0</v>
      </c>
      <c r="V1325" s="39">
        <v>0</v>
      </c>
      <c r="W1325" s="39">
        <v>0</v>
      </c>
      <c r="X1325" s="39">
        <v>0</v>
      </c>
      <c r="Y1325" s="39">
        <v>0</v>
      </c>
    </row>
    <row r="1326" spans="1:25" x14ac:dyDescent="0.25">
      <c r="A1326" s="1" t="s">
        <v>411</v>
      </c>
      <c r="B1326" s="1" t="s">
        <v>412</v>
      </c>
      <c r="C1326" s="51" t="s">
        <v>89</v>
      </c>
      <c r="D1326" s="68" t="s">
        <v>289</v>
      </c>
      <c r="F1326" s="39">
        <v>0</v>
      </c>
      <c r="G1326" s="39">
        <v>0</v>
      </c>
      <c r="H1326" s="39">
        <v>0</v>
      </c>
      <c r="I1326" s="39">
        <v>0</v>
      </c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>
        <v>0</v>
      </c>
      <c r="R1326" s="39">
        <v>0</v>
      </c>
      <c r="S1326" s="39">
        <v>0</v>
      </c>
      <c r="T1326" s="39">
        <v>0</v>
      </c>
      <c r="U1326" s="39">
        <v>0</v>
      </c>
      <c r="V1326" s="39">
        <v>0</v>
      </c>
      <c r="W1326" s="39">
        <v>0</v>
      </c>
      <c r="X1326" s="39">
        <v>0</v>
      </c>
      <c r="Y1326" s="39">
        <v>0</v>
      </c>
    </row>
    <row r="1327" spans="1:25" x14ac:dyDescent="0.25">
      <c r="A1327" s="1" t="s">
        <v>411</v>
      </c>
      <c r="B1327" s="1" t="s">
        <v>412</v>
      </c>
      <c r="C1327" s="51" t="s">
        <v>91</v>
      </c>
      <c r="D1327" s="68" t="s">
        <v>290</v>
      </c>
      <c r="F1327" s="39">
        <v>0</v>
      </c>
      <c r="G1327" s="39">
        <v>0</v>
      </c>
      <c r="H1327" s="39">
        <v>0</v>
      </c>
      <c r="I1327" s="39">
        <v>0</v>
      </c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>
        <v>0</v>
      </c>
      <c r="R1327" s="39">
        <v>0</v>
      </c>
      <c r="S1327" s="39">
        <v>0</v>
      </c>
      <c r="T1327" s="39">
        <v>0</v>
      </c>
      <c r="U1327" s="39">
        <v>0</v>
      </c>
      <c r="V1327" s="39">
        <v>0</v>
      </c>
      <c r="W1327" s="39">
        <v>0</v>
      </c>
      <c r="X1327" s="39">
        <v>0</v>
      </c>
      <c r="Y1327" s="39">
        <v>0</v>
      </c>
    </row>
    <row r="1328" spans="1:25" x14ac:dyDescent="0.25">
      <c r="A1328" s="1" t="s">
        <v>411</v>
      </c>
      <c r="B1328" s="1" t="s">
        <v>412</v>
      </c>
      <c r="C1328" s="51" t="s">
        <v>93</v>
      </c>
      <c r="D1328" s="68" t="s">
        <v>291</v>
      </c>
      <c r="F1328" s="39">
        <v>0</v>
      </c>
      <c r="G1328" s="39">
        <v>0</v>
      </c>
      <c r="H1328" s="39">
        <v>0</v>
      </c>
      <c r="I1328" s="39">
        <v>0</v>
      </c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>
        <v>0</v>
      </c>
      <c r="R1328" s="39">
        <v>0</v>
      </c>
      <c r="S1328" s="39">
        <v>0</v>
      </c>
      <c r="T1328" s="39">
        <v>0</v>
      </c>
      <c r="U1328" s="39">
        <v>0</v>
      </c>
      <c r="V1328" s="39">
        <v>0</v>
      </c>
      <c r="W1328" s="39">
        <v>0</v>
      </c>
      <c r="X1328" s="39">
        <v>0</v>
      </c>
      <c r="Y1328" s="39">
        <v>0</v>
      </c>
    </row>
    <row r="1329" spans="1:25" x14ac:dyDescent="0.25">
      <c r="A1329" s="1" t="s">
        <v>411</v>
      </c>
      <c r="B1329" s="1" t="s">
        <v>412</v>
      </c>
      <c r="C1329" s="51" t="s">
        <v>95</v>
      </c>
      <c r="D1329" s="68" t="s">
        <v>292</v>
      </c>
      <c r="F1329" s="39">
        <v>0</v>
      </c>
      <c r="G1329" s="39">
        <v>0</v>
      </c>
      <c r="H1329" s="39">
        <v>0</v>
      </c>
      <c r="I1329" s="39">
        <v>0</v>
      </c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  <c r="Y1329" s="39">
        <v>0</v>
      </c>
    </row>
    <row r="1330" spans="1:25" x14ac:dyDescent="0.25">
      <c r="A1330" s="1" t="s">
        <v>411</v>
      </c>
      <c r="B1330" s="1" t="s">
        <v>412</v>
      </c>
      <c r="C1330" s="51" t="s">
        <v>97</v>
      </c>
      <c r="D1330" s="68" t="s">
        <v>293</v>
      </c>
      <c r="F1330" s="39">
        <v>0</v>
      </c>
      <c r="G1330" s="39">
        <v>0</v>
      </c>
      <c r="H1330" s="39">
        <v>0</v>
      </c>
      <c r="I1330" s="39">
        <v>0</v>
      </c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  <c r="Y1330" s="39">
        <v>0</v>
      </c>
    </row>
    <row r="1331" spans="1:25" x14ac:dyDescent="0.25">
      <c r="A1331" s="1" t="s">
        <v>411</v>
      </c>
      <c r="B1331" s="1" t="s">
        <v>412</v>
      </c>
      <c r="C1331" s="51" t="s">
        <v>95</v>
      </c>
      <c r="D1331" s="68" t="s">
        <v>292</v>
      </c>
      <c r="F1331" s="39">
        <v>0</v>
      </c>
      <c r="G1331" s="39">
        <v>0</v>
      </c>
      <c r="H1331" s="39">
        <v>0</v>
      </c>
      <c r="I1331" s="39">
        <v>0</v>
      </c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  <c r="Y1331" s="39">
        <v>0</v>
      </c>
    </row>
    <row r="1332" spans="1:25" x14ac:dyDescent="0.25">
      <c r="A1332" s="1" t="s">
        <v>411</v>
      </c>
      <c r="B1332" s="1" t="s">
        <v>412</v>
      </c>
      <c r="C1332" s="51" t="s">
        <v>95</v>
      </c>
      <c r="D1332" s="68" t="s">
        <v>292</v>
      </c>
      <c r="F1332" s="39">
        <v>0</v>
      </c>
      <c r="G1332" s="39">
        <v>0</v>
      </c>
      <c r="H1332" s="39">
        <v>0</v>
      </c>
      <c r="I1332" s="39">
        <v>0</v>
      </c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>
        <v>0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  <c r="Y1332" s="39">
        <v>0</v>
      </c>
    </row>
    <row r="1333" spans="1:25" x14ac:dyDescent="0.25">
      <c r="A1333" s="1" t="s">
        <v>411</v>
      </c>
      <c r="B1333" s="1" t="s">
        <v>412</v>
      </c>
      <c r="C1333" s="51" t="s">
        <v>103</v>
      </c>
      <c r="D1333" s="68" t="s">
        <v>294</v>
      </c>
      <c r="F1333" s="39">
        <v>0</v>
      </c>
      <c r="G1333" s="39">
        <v>0</v>
      </c>
      <c r="H1333" s="39">
        <v>0</v>
      </c>
      <c r="I1333" s="39">
        <v>0</v>
      </c>
      <c r="J1333" s="39">
        <v>0</v>
      </c>
      <c r="K1333" s="39">
        <v>0</v>
      </c>
      <c r="L1333" s="39">
        <v>0</v>
      </c>
      <c r="M1333" s="39">
        <v>0</v>
      </c>
      <c r="N1333" s="39">
        <v>0</v>
      </c>
      <c r="O1333" s="39">
        <v>0</v>
      </c>
      <c r="P1333" s="39">
        <v>0</v>
      </c>
      <c r="Q1333" s="39">
        <v>9553908.8899271023</v>
      </c>
      <c r="R1333" s="39">
        <v>112258429.45664343</v>
      </c>
      <c r="S1333" s="39">
        <v>0</v>
      </c>
      <c r="T1333" s="39">
        <v>0</v>
      </c>
      <c r="U1333" s="39">
        <v>0</v>
      </c>
      <c r="V1333" s="39">
        <v>0</v>
      </c>
      <c r="W1333" s="39">
        <v>0</v>
      </c>
      <c r="X1333" s="39">
        <v>0</v>
      </c>
      <c r="Y1333" s="39">
        <v>0</v>
      </c>
    </row>
    <row r="1334" spans="1:25" x14ac:dyDescent="0.25">
      <c r="A1334" s="1" t="s">
        <v>411</v>
      </c>
      <c r="B1334" s="1" t="s">
        <v>412</v>
      </c>
      <c r="C1334" s="51" t="s">
        <v>105</v>
      </c>
      <c r="D1334" s="68" t="s">
        <v>295</v>
      </c>
      <c r="F1334" s="39">
        <v>0</v>
      </c>
      <c r="G1334" s="39">
        <v>0</v>
      </c>
      <c r="H1334" s="39">
        <v>0</v>
      </c>
      <c r="I1334" s="39">
        <v>0</v>
      </c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  <c r="Y1334" s="39">
        <v>0</v>
      </c>
    </row>
    <row r="1335" spans="1:25" x14ac:dyDescent="0.25">
      <c r="A1335" s="1" t="s">
        <v>411</v>
      </c>
      <c r="B1335" s="1" t="s">
        <v>412</v>
      </c>
      <c r="C1335" s="51" t="s">
        <v>75</v>
      </c>
      <c r="D1335" s="68" t="s">
        <v>282</v>
      </c>
      <c r="F1335" s="39">
        <v>0</v>
      </c>
      <c r="G1335" s="39">
        <v>0</v>
      </c>
      <c r="H1335" s="39">
        <v>0</v>
      </c>
      <c r="I1335" s="39">
        <v>0</v>
      </c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>
        <v>0</v>
      </c>
      <c r="R1335" s="39">
        <v>0</v>
      </c>
      <c r="S1335" s="39">
        <v>0</v>
      </c>
      <c r="T1335" s="39">
        <v>0</v>
      </c>
      <c r="U1335" s="39">
        <v>0</v>
      </c>
      <c r="V1335" s="39">
        <v>0</v>
      </c>
      <c r="W1335" s="39">
        <v>0</v>
      </c>
      <c r="X1335" s="39">
        <v>0</v>
      </c>
      <c r="Y1335" s="39">
        <v>0</v>
      </c>
    </row>
    <row r="1336" spans="1:25" x14ac:dyDescent="0.25">
      <c r="A1336" s="1" t="s">
        <v>411</v>
      </c>
      <c r="B1336" s="1" t="s">
        <v>412</v>
      </c>
      <c r="C1336" s="51" t="s">
        <v>73</v>
      </c>
      <c r="D1336" s="68" t="s">
        <v>281</v>
      </c>
      <c r="F1336" s="39">
        <v>0</v>
      </c>
      <c r="G1336" s="39">
        <v>0</v>
      </c>
      <c r="H1336" s="39">
        <v>0</v>
      </c>
      <c r="I1336" s="39">
        <v>0</v>
      </c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>
        <v>0</v>
      </c>
      <c r="R1336" s="39">
        <v>0</v>
      </c>
      <c r="S1336" s="39">
        <v>0</v>
      </c>
      <c r="T1336" s="39">
        <v>0</v>
      </c>
      <c r="U1336" s="39">
        <v>0</v>
      </c>
      <c r="V1336" s="39">
        <v>0</v>
      </c>
      <c r="W1336" s="39">
        <v>0</v>
      </c>
      <c r="X1336" s="39">
        <v>0</v>
      </c>
      <c r="Y1336" s="39">
        <v>0</v>
      </c>
    </row>
    <row r="1337" spans="1:25" x14ac:dyDescent="0.25">
      <c r="A1337" s="1" t="s">
        <v>411</v>
      </c>
      <c r="B1337" s="1" t="s">
        <v>412</v>
      </c>
      <c r="C1337" s="51" t="s">
        <v>95</v>
      </c>
      <c r="D1337" s="68" t="s">
        <v>292</v>
      </c>
      <c r="F1337" s="39">
        <v>0</v>
      </c>
      <c r="G1337" s="39">
        <v>0</v>
      </c>
      <c r="H1337" s="39">
        <v>0</v>
      </c>
      <c r="I1337" s="39">
        <v>0</v>
      </c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>
        <v>0</v>
      </c>
      <c r="X1337" s="39">
        <v>0</v>
      </c>
      <c r="Y1337" s="39">
        <v>0</v>
      </c>
    </row>
    <row r="1338" spans="1:25" x14ac:dyDescent="0.25">
      <c r="A1338" s="1" t="s">
        <v>411</v>
      </c>
      <c r="B1338" s="1" t="s">
        <v>412</v>
      </c>
      <c r="C1338" s="54"/>
      <c r="D1338" s="73" t="s">
        <v>296</v>
      </c>
      <c r="E1338" t="s">
        <v>297</v>
      </c>
      <c r="F1338" s="39">
        <v>0</v>
      </c>
      <c r="G1338" s="39">
        <v>0</v>
      </c>
      <c r="H1338" s="39">
        <v>0</v>
      </c>
      <c r="I1338" s="39">
        <v>0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>
        <v>0</v>
      </c>
      <c r="R1338" s="39">
        <v>0</v>
      </c>
      <c r="S1338" s="39">
        <v>0</v>
      </c>
      <c r="T1338" s="39">
        <v>0</v>
      </c>
      <c r="U1338" s="39">
        <v>0</v>
      </c>
      <c r="V1338" s="39">
        <v>0</v>
      </c>
      <c r="W1338" s="39">
        <v>0</v>
      </c>
      <c r="X1338" s="39">
        <v>0</v>
      </c>
      <c r="Y1338" s="39">
        <v>0</v>
      </c>
    </row>
    <row r="1339" spans="1:25" x14ac:dyDescent="0.25">
      <c r="A1339" s="1" t="s">
        <v>411</v>
      </c>
      <c r="B1339" s="1" t="s">
        <v>412</v>
      </c>
      <c r="C1339" s="54"/>
      <c r="D1339" s="73" t="s">
        <v>298</v>
      </c>
      <c r="F1339" s="39">
        <v>0</v>
      </c>
      <c r="G1339" s="39">
        <v>0</v>
      </c>
      <c r="H1339" s="39">
        <v>0</v>
      </c>
      <c r="I1339" s="39">
        <v>0</v>
      </c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0</v>
      </c>
      <c r="Q1339" s="39">
        <v>0</v>
      </c>
      <c r="R1339" s="39">
        <v>0</v>
      </c>
      <c r="S1339" s="39">
        <v>0</v>
      </c>
      <c r="T1339" s="39">
        <v>0</v>
      </c>
      <c r="U1339" s="39">
        <v>0</v>
      </c>
      <c r="V1339" s="39">
        <v>0</v>
      </c>
      <c r="W1339" s="39">
        <v>0</v>
      </c>
      <c r="X1339" s="39">
        <v>0</v>
      </c>
      <c r="Y1339" s="39">
        <v>0</v>
      </c>
    </row>
    <row r="1340" spans="1:25" x14ac:dyDescent="0.25">
      <c r="A1340" s="1" t="s">
        <v>411</v>
      </c>
      <c r="B1340" s="1" t="s">
        <v>412</v>
      </c>
      <c r="C1340" s="54"/>
      <c r="D1340" s="73" t="s">
        <v>299</v>
      </c>
      <c r="F1340" s="39">
        <v>0</v>
      </c>
      <c r="G1340" s="39">
        <v>0</v>
      </c>
      <c r="H1340" s="39">
        <v>0</v>
      </c>
      <c r="I1340" s="39">
        <v>0</v>
      </c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>
        <v>0</v>
      </c>
      <c r="R1340" s="39">
        <v>0</v>
      </c>
      <c r="S1340" s="39">
        <v>0</v>
      </c>
      <c r="T1340" s="39">
        <v>0</v>
      </c>
      <c r="U1340" s="39">
        <v>0</v>
      </c>
      <c r="V1340" s="39">
        <v>0</v>
      </c>
      <c r="W1340" s="39">
        <v>0</v>
      </c>
      <c r="X1340" s="39">
        <v>0</v>
      </c>
      <c r="Y1340" s="39">
        <v>0</v>
      </c>
    </row>
    <row r="1341" spans="1:25" x14ac:dyDescent="0.25">
      <c r="A1341" s="1" t="s">
        <v>411</v>
      </c>
      <c r="B1341" s="1" t="s">
        <v>412</v>
      </c>
      <c r="C1341" s="54"/>
      <c r="D1341" s="73" t="s">
        <v>300</v>
      </c>
      <c r="F1341" s="39">
        <v>0</v>
      </c>
      <c r="G1341" s="39">
        <v>0</v>
      </c>
      <c r="H1341" s="39">
        <v>0</v>
      </c>
      <c r="I1341" s="39">
        <v>0</v>
      </c>
      <c r="J1341" s="39">
        <v>0</v>
      </c>
      <c r="K1341" s="39">
        <v>0</v>
      </c>
      <c r="L1341" s="39">
        <v>0</v>
      </c>
      <c r="M1341" s="39">
        <v>0</v>
      </c>
      <c r="N1341" s="39">
        <v>0</v>
      </c>
      <c r="O1341" s="39">
        <v>0</v>
      </c>
      <c r="P1341" s="39">
        <v>0</v>
      </c>
      <c r="Q1341" s="39">
        <v>133349.26304467468</v>
      </c>
      <c r="R1341" s="39">
        <v>1566853.8407749273</v>
      </c>
      <c r="S1341" s="39">
        <v>68759.723385917794</v>
      </c>
      <c r="T1341" s="39">
        <v>807926.7497845341</v>
      </c>
      <c r="U1341" s="39">
        <v>0</v>
      </c>
      <c r="V1341" s="39">
        <v>0</v>
      </c>
      <c r="W1341" s="39">
        <v>0</v>
      </c>
      <c r="X1341" s="39">
        <v>0</v>
      </c>
      <c r="Y1341" s="39">
        <v>0</v>
      </c>
    </row>
    <row r="1342" spans="1:25" x14ac:dyDescent="0.25">
      <c r="A1342" s="1" t="s">
        <v>411</v>
      </c>
      <c r="B1342" s="1" t="s">
        <v>412</v>
      </c>
      <c r="C1342" s="54"/>
      <c r="D1342" s="73" t="s">
        <v>301</v>
      </c>
      <c r="F1342" s="39">
        <v>0</v>
      </c>
      <c r="G1342" s="39">
        <v>0</v>
      </c>
      <c r="H1342" s="39">
        <v>0</v>
      </c>
      <c r="I1342" s="39">
        <v>0</v>
      </c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>
        <v>0</v>
      </c>
      <c r="R1342" s="39">
        <v>0</v>
      </c>
      <c r="S1342" s="39">
        <v>0</v>
      </c>
      <c r="T1342" s="39">
        <v>0</v>
      </c>
      <c r="U1342" s="39">
        <v>0</v>
      </c>
      <c r="V1342" s="39">
        <v>0</v>
      </c>
      <c r="W1342" s="39">
        <v>0</v>
      </c>
      <c r="X1342" s="39">
        <v>0</v>
      </c>
      <c r="Y1342" s="39">
        <v>0</v>
      </c>
    </row>
    <row r="1343" spans="1:25" x14ac:dyDescent="0.25">
      <c r="A1343" s="1" t="s">
        <v>411</v>
      </c>
      <c r="B1343" s="1" t="s">
        <v>412</v>
      </c>
      <c r="C1343" s="54"/>
      <c r="D1343" s="73" t="s">
        <v>302</v>
      </c>
      <c r="F1343" s="39">
        <v>0</v>
      </c>
      <c r="G1343" s="39">
        <v>0</v>
      </c>
      <c r="H1343" s="39">
        <v>0</v>
      </c>
      <c r="I1343" s="39">
        <v>0</v>
      </c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>
        <v>0</v>
      </c>
      <c r="R1343" s="39">
        <v>0</v>
      </c>
      <c r="S1343" s="39">
        <v>0</v>
      </c>
      <c r="T1343" s="39">
        <v>0</v>
      </c>
      <c r="U1343" s="39">
        <v>0</v>
      </c>
      <c r="V1343" s="39">
        <v>0</v>
      </c>
      <c r="W1343" s="39">
        <v>0</v>
      </c>
      <c r="X1343" s="39">
        <v>0</v>
      </c>
      <c r="Y1343" s="39">
        <v>0</v>
      </c>
    </row>
    <row r="1344" spans="1:25" x14ac:dyDescent="0.25">
      <c r="A1344" s="1" t="s">
        <v>411</v>
      </c>
      <c r="B1344" s="1" t="s">
        <v>412</v>
      </c>
      <c r="C1344" s="54"/>
      <c r="D1344" s="73" t="s">
        <v>303</v>
      </c>
      <c r="F1344" s="39">
        <v>0</v>
      </c>
      <c r="G1344" s="39">
        <v>0</v>
      </c>
      <c r="H1344" s="39">
        <v>0</v>
      </c>
      <c r="I1344" s="39">
        <v>0</v>
      </c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  <c r="Y1344" s="39">
        <v>0</v>
      </c>
    </row>
    <row r="1345" spans="1:25" x14ac:dyDescent="0.25">
      <c r="A1345" s="1" t="s">
        <v>411</v>
      </c>
      <c r="B1345" s="1" t="s">
        <v>412</v>
      </c>
      <c r="C1345" s="54"/>
      <c r="D1345" s="73" t="s">
        <v>304</v>
      </c>
      <c r="F1345" s="39">
        <v>0</v>
      </c>
      <c r="G1345" s="39">
        <v>0</v>
      </c>
      <c r="H1345" s="39">
        <v>0</v>
      </c>
      <c r="I1345" s="39">
        <v>0</v>
      </c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>
        <v>0</v>
      </c>
      <c r="R1345" s="39">
        <v>0</v>
      </c>
      <c r="S1345" s="39">
        <v>0</v>
      </c>
      <c r="T1345" s="39">
        <v>0</v>
      </c>
      <c r="U1345" s="39">
        <v>0</v>
      </c>
      <c r="V1345" s="39">
        <v>0</v>
      </c>
      <c r="W1345" s="39">
        <v>0</v>
      </c>
      <c r="X1345" s="39">
        <v>0</v>
      </c>
      <c r="Y1345" s="39">
        <v>0</v>
      </c>
    </row>
    <row r="1346" spans="1:25" x14ac:dyDescent="0.25">
      <c r="A1346" s="1" t="s">
        <v>411</v>
      </c>
      <c r="B1346" s="1" t="s">
        <v>412</v>
      </c>
      <c r="C1346" s="54"/>
      <c r="D1346" s="73" t="s">
        <v>305</v>
      </c>
      <c r="F1346" s="39">
        <v>0</v>
      </c>
      <c r="G1346" s="39">
        <v>0</v>
      </c>
      <c r="H1346" s="39">
        <v>0</v>
      </c>
      <c r="I1346" s="39">
        <v>0</v>
      </c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>
        <v>0</v>
      </c>
      <c r="R1346" s="39">
        <v>0</v>
      </c>
      <c r="S1346" s="39">
        <v>0</v>
      </c>
      <c r="T1346" s="39">
        <v>0</v>
      </c>
      <c r="U1346" s="39">
        <v>0</v>
      </c>
      <c r="V1346" s="39">
        <v>0</v>
      </c>
      <c r="W1346" s="39">
        <v>0</v>
      </c>
      <c r="X1346" s="39">
        <v>0</v>
      </c>
      <c r="Y1346" s="39">
        <v>0</v>
      </c>
    </row>
    <row r="1347" spans="1:25" x14ac:dyDescent="0.25">
      <c r="A1347" s="1" t="s">
        <v>411</v>
      </c>
      <c r="B1347" s="1" t="s">
        <v>412</v>
      </c>
      <c r="C1347" s="54"/>
      <c r="D1347" s="73" t="s">
        <v>306</v>
      </c>
      <c r="F1347" s="39">
        <v>0</v>
      </c>
      <c r="G1347" s="39">
        <v>0</v>
      </c>
      <c r="H1347" s="39">
        <v>0</v>
      </c>
      <c r="I1347" s="39">
        <v>0</v>
      </c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>
        <v>0</v>
      </c>
      <c r="R1347" s="39">
        <v>0</v>
      </c>
      <c r="S1347" s="39">
        <v>0</v>
      </c>
      <c r="T1347" s="39">
        <v>0</v>
      </c>
      <c r="U1347" s="39">
        <v>0</v>
      </c>
      <c r="V1347" s="39">
        <v>0</v>
      </c>
      <c r="W1347" s="39">
        <v>0</v>
      </c>
      <c r="X1347" s="39">
        <v>0</v>
      </c>
      <c r="Y1347" s="39">
        <v>0</v>
      </c>
    </row>
    <row r="1348" spans="1:25" x14ac:dyDescent="0.25">
      <c r="A1348" s="1" t="s">
        <v>411</v>
      </c>
      <c r="B1348" s="1" t="s">
        <v>412</v>
      </c>
      <c r="C1348" s="54"/>
      <c r="D1348" s="73" t="s">
        <v>307</v>
      </c>
      <c r="F1348" s="39">
        <v>0</v>
      </c>
      <c r="G1348" s="39">
        <v>0</v>
      </c>
      <c r="H1348" s="39">
        <v>0</v>
      </c>
      <c r="I1348" s="39">
        <v>0</v>
      </c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>
        <v>0</v>
      </c>
      <c r="X1348" s="39">
        <v>0</v>
      </c>
      <c r="Y1348" s="39">
        <v>0</v>
      </c>
    </row>
    <row r="1349" spans="1:25" x14ac:dyDescent="0.25">
      <c r="A1349" s="1" t="s">
        <v>411</v>
      </c>
      <c r="B1349" s="1" t="s">
        <v>412</v>
      </c>
      <c r="C1349" s="54"/>
      <c r="D1349" s="73" t="s">
        <v>308</v>
      </c>
      <c r="F1349" s="39">
        <v>0</v>
      </c>
      <c r="G1349" s="39">
        <v>0</v>
      </c>
      <c r="H1349" s="39">
        <v>0</v>
      </c>
      <c r="I1349" s="39">
        <v>0</v>
      </c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>
        <v>0</v>
      </c>
      <c r="R1349" s="39">
        <v>0</v>
      </c>
      <c r="S1349" s="39">
        <v>0</v>
      </c>
      <c r="T1349" s="39">
        <v>0</v>
      </c>
      <c r="U1349" s="39">
        <v>0</v>
      </c>
      <c r="V1349" s="39">
        <v>0</v>
      </c>
      <c r="W1349" s="39">
        <v>0</v>
      </c>
      <c r="X1349" s="39">
        <v>0</v>
      </c>
      <c r="Y1349" s="39">
        <v>0</v>
      </c>
    </row>
    <row r="1350" spans="1:25" x14ac:dyDescent="0.25">
      <c r="A1350" s="1" t="s">
        <v>411</v>
      </c>
      <c r="B1350" s="1" t="s">
        <v>412</v>
      </c>
      <c r="C1350" s="54"/>
      <c r="D1350" s="73" t="s">
        <v>309</v>
      </c>
      <c r="F1350" s="39">
        <v>0</v>
      </c>
      <c r="G1350" s="39">
        <v>0</v>
      </c>
      <c r="H1350" s="39">
        <v>0</v>
      </c>
      <c r="I1350" s="39">
        <v>0</v>
      </c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>
        <v>0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>
        <v>0</v>
      </c>
      <c r="X1350" s="39">
        <v>0</v>
      </c>
      <c r="Y1350" s="39">
        <v>0</v>
      </c>
    </row>
    <row r="1351" spans="1:25" x14ac:dyDescent="0.25">
      <c r="A1351" s="1" t="s">
        <v>411</v>
      </c>
      <c r="B1351" s="1" t="s">
        <v>412</v>
      </c>
      <c r="C1351" s="54"/>
      <c r="D1351" s="73" t="s">
        <v>310</v>
      </c>
      <c r="F1351" s="39">
        <v>0</v>
      </c>
      <c r="G1351" s="39">
        <v>0</v>
      </c>
      <c r="H1351" s="39">
        <v>0</v>
      </c>
      <c r="I1351" s="39">
        <v>0</v>
      </c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>
        <v>0</v>
      </c>
      <c r="R1351" s="39">
        <v>0</v>
      </c>
      <c r="S1351" s="39">
        <v>0</v>
      </c>
      <c r="T1351" s="39">
        <v>0</v>
      </c>
      <c r="U1351" s="39">
        <v>0</v>
      </c>
      <c r="V1351" s="39">
        <v>0</v>
      </c>
      <c r="W1351" s="39">
        <v>0</v>
      </c>
      <c r="X1351" s="39">
        <v>0</v>
      </c>
      <c r="Y1351" s="39">
        <v>0</v>
      </c>
    </row>
    <row r="1352" spans="1:25" x14ac:dyDescent="0.25">
      <c r="A1352" s="1" t="s">
        <v>411</v>
      </c>
      <c r="B1352" s="1" t="s">
        <v>412</v>
      </c>
      <c r="C1352" s="54"/>
      <c r="D1352" s="73" t="s">
        <v>311</v>
      </c>
      <c r="F1352" s="39">
        <v>0</v>
      </c>
      <c r="G1352" s="39">
        <v>0</v>
      </c>
      <c r="H1352" s="39">
        <v>0</v>
      </c>
      <c r="I1352" s="39">
        <v>0</v>
      </c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>
        <v>0</v>
      </c>
      <c r="R1352" s="39">
        <v>0</v>
      </c>
      <c r="S1352" s="39">
        <v>0</v>
      </c>
      <c r="T1352" s="39">
        <v>0</v>
      </c>
      <c r="U1352" s="39">
        <v>0</v>
      </c>
      <c r="V1352" s="39">
        <v>0</v>
      </c>
      <c r="W1352" s="39">
        <v>0</v>
      </c>
      <c r="X1352" s="39">
        <v>0</v>
      </c>
      <c r="Y1352" s="39">
        <v>0</v>
      </c>
    </row>
    <row r="1353" spans="1:25" x14ac:dyDescent="0.25">
      <c r="A1353" s="1" t="s">
        <v>411</v>
      </c>
      <c r="B1353" s="1" t="s">
        <v>412</v>
      </c>
      <c r="C1353" s="54"/>
      <c r="D1353" s="73" t="s">
        <v>312</v>
      </c>
      <c r="F1353" s="39">
        <v>0</v>
      </c>
      <c r="G1353" s="39">
        <v>0</v>
      </c>
      <c r="H1353" s="39">
        <v>0</v>
      </c>
      <c r="I1353" s="39">
        <v>0</v>
      </c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>
        <v>0</v>
      </c>
      <c r="R1353" s="39">
        <v>0</v>
      </c>
      <c r="S1353" s="39">
        <v>0</v>
      </c>
      <c r="T1353" s="39">
        <v>0</v>
      </c>
      <c r="U1353" s="39">
        <v>0</v>
      </c>
      <c r="V1353" s="39">
        <v>0</v>
      </c>
      <c r="W1353" s="39">
        <v>0</v>
      </c>
      <c r="X1353" s="39">
        <v>0</v>
      </c>
      <c r="Y1353" s="39">
        <v>0</v>
      </c>
    </row>
    <row r="1354" spans="1:25" x14ac:dyDescent="0.25">
      <c r="A1354" s="1" t="s">
        <v>411</v>
      </c>
      <c r="B1354" s="1" t="s">
        <v>412</v>
      </c>
      <c r="C1354" s="54"/>
      <c r="D1354" s="73" t="s">
        <v>313</v>
      </c>
      <c r="F1354" s="39">
        <v>0</v>
      </c>
      <c r="G1354" s="39">
        <v>0</v>
      </c>
      <c r="H1354" s="39">
        <v>0</v>
      </c>
      <c r="I1354" s="39">
        <v>0</v>
      </c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>
        <v>0</v>
      </c>
      <c r="R1354" s="39">
        <v>0</v>
      </c>
      <c r="S1354" s="39">
        <v>0</v>
      </c>
      <c r="T1354" s="39">
        <v>0</v>
      </c>
      <c r="U1354" s="39">
        <v>0</v>
      </c>
      <c r="V1354" s="39">
        <v>0</v>
      </c>
      <c r="W1354" s="39">
        <v>0</v>
      </c>
      <c r="X1354" s="39">
        <v>0</v>
      </c>
      <c r="Y1354" s="39">
        <v>0</v>
      </c>
    </row>
    <row r="1355" spans="1:25" x14ac:dyDescent="0.25">
      <c r="A1355" s="1" t="s">
        <v>411</v>
      </c>
      <c r="B1355" s="1" t="s">
        <v>412</v>
      </c>
      <c r="C1355" s="54"/>
      <c r="D1355" s="73" t="s">
        <v>314</v>
      </c>
      <c r="F1355" s="39">
        <v>0</v>
      </c>
      <c r="G1355" s="39">
        <v>0</v>
      </c>
      <c r="H1355" s="39">
        <v>0</v>
      </c>
      <c r="I1355" s="39">
        <v>0</v>
      </c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>
        <v>0</v>
      </c>
      <c r="R1355" s="39">
        <v>0</v>
      </c>
      <c r="S1355" s="39">
        <v>0</v>
      </c>
      <c r="T1355" s="39">
        <v>0</v>
      </c>
      <c r="U1355" s="39">
        <v>0</v>
      </c>
      <c r="V1355" s="39">
        <v>0</v>
      </c>
      <c r="W1355" s="39">
        <v>0</v>
      </c>
      <c r="X1355" s="39">
        <v>0</v>
      </c>
      <c r="Y1355" s="39">
        <v>0</v>
      </c>
    </row>
    <row r="1356" spans="1:25" x14ac:dyDescent="0.25">
      <c r="A1356" s="1" t="s">
        <v>411</v>
      </c>
      <c r="B1356" s="1" t="s">
        <v>412</v>
      </c>
      <c r="C1356" s="54"/>
      <c r="D1356" s="73" t="s">
        <v>315</v>
      </c>
      <c r="F1356" s="39">
        <v>0</v>
      </c>
      <c r="G1356" s="39">
        <v>0</v>
      </c>
      <c r="H1356" s="39">
        <v>0</v>
      </c>
      <c r="I1356" s="39">
        <v>0</v>
      </c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>
        <v>0</v>
      </c>
      <c r="R1356" s="39">
        <v>0</v>
      </c>
      <c r="S1356" s="39">
        <v>0</v>
      </c>
      <c r="T1356" s="39">
        <v>0</v>
      </c>
      <c r="U1356" s="39">
        <v>0</v>
      </c>
      <c r="V1356" s="39">
        <v>0</v>
      </c>
      <c r="W1356" s="39">
        <v>0</v>
      </c>
      <c r="X1356" s="39">
        <v>0</v>
      </c>
      <c r="Y1356" s="39">
        <v>0</v>
      </c>
    </row>
    <row r="1357" spans="1:25" x14ac:dyDescent="0.25">
      <c r="A1357" s="1" t="s">
        <v>411</v>
      </c>
      <c r="B1357" s="1" t="s">
        <v>412</v>
      </c>
      <c r="C1357" s="54"/>
      <c r="D1357" s="73" t="s">
        <v>316</v>
      </c>
      <c r="F1357" s="39">
        <v>0</v>
      </c>
      <c r="G1357" s="39">
        <v>0</v>
      </c>
      <c r="H1357" s="39">
        <v>0</v>
      </c>
      <c r="I1357" s="39">
        <v>0</v>
      </c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>
        <v>0</v>
      </c>
      <c r="R1357" s="39">
        <v>0</v>
      </c>
      <c r="S1357" s="39">
        <v>0</v>
      </c>
      <c r="T1357" s="39">
        <v>0</v>
      </c>
      <c r="U1357" s="39">
        <v>0</v>
      </c>
      <c r="V1357" s="39">
        <v>0</v>
      </c>
      <c r="W1357" s="39">
        <v>0</v>
      </c>
      <c r="X1357" s="39">
        <v>0</v>
      </c>
      <c r="Y1357" s="39">
        <v>0</v>
      </c>
    </row>
    <row r="1358" spans="1:25" x14ac:dyDescent="0.25">
      <c r="A1358" s="1" t="s">
        <v>411</v>
      </c>
      <c r="B1358" s="1" t="s">
        <v>412</v>
      </c>
      <c r="C1358" s="54"/>
      <c r="D1358" s="73" t="s">
        <v>315</v>
      </c>
      <c r="F1358" s="39">
        <v>0</v>
      </c>
      <c r="G1358" s="39">
        <v>0</v>
      </c>
      <c r="H1358" s="39">
        <v>0</v>
      </c>
      <c r="I1358" s="39">
        <v>0</v>
      </c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  <c r="Y1358" s="39">
        <v>0</v>
      </c>
    </row>
    <row r="1359" spans="1:25" x14ac:dyDescent="0.25">
      <c r="A1359" s="1" t="s">
        <v>411</v>
      </c>
      <c r="B1359" s="1" t="s">
        <v>412</v>
      </c>
      <c r="C1359" s="54"/>
      <c r="D1359" s="73" t="s">
        <v>315</v>
      </c>
      <c r="F1359" s="39">
        <v>0</v>
      </c>
      <c r="G1359" s="39">
        <v>0</v>
      </c>
      <c r="H1359" s="39">
        <v>0</v>
      </c>
      <c r="I1359" s="39">
        <v>0</v>
      </c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>
        <v>0</v>
      </c>
      <c r="R1359" s="39">
        <v>0</v>
      </c>
      <c r="S1359" s="39">
        <v>0</v>
      </c>
      <c r="T1359" s="39">
        <v>0</v>
      </c>
      <c r="U1359" s="39">
        <v>0</v>
      </c>
      <c r="V1359" s="39">
        <v>0</v>
      </c>
      <c r="W1359" s="39">
        <v>0</v>
      </c>
      <c r="X1359" s="39">
        <v>0</v>
      </c>
      <c r="Y1359" s="39">
        <v>0</v>
      </c>
    </row>
    <row r="1360" spans="1:25" x14ac:dyDescent="0.25">
      <c r="A1360" s="1" t="s">
        <v>411</v>
      </c>
      <c r="B1360" s="1" t="s">
        <v>412</v>
      </c>
      <c r="C1360" s="54"/>
      <c r="D1360" s="73" t="s">
        <v>317</v>
      </c>
      <c r="F1360" s="39">
        <v>0</v>
      </c>
      <c r="G1360" s="39">
        <v>0</v>
      </c>
      <c r="H1360" s="39">
        <v>0</v>
      </c>
      <c r="I1360" s="39">
        <v>0</v>
      </c>
      <c r="J1360" s="39">
        <v>0</v>
      </c>
      <c r="K1360" s="39">
        <v>0</v>
      </c>
      <c r="L1360" s="39">
        <v>0</v>
      </c>
      <c r="M1360" s="39">
        <v>0</v>
      </c>
      <c r="N1360" s="39">
        <v>0</v>
      </c>
      <c r="O1360" s="39">
        <v>0</v>
      </c>
      <c r="P1360" s="39">
        <v>0</v>
      </c>
      <c r="Q1360" s="39">
        <v>232767.34858841167</v>
      </c>
      <c r="R1360" s="39">
        <v>2735016.3459138367</v>
      </c>
      <c r="S1360" s="39">
        <v>0</v>
      </c>
      <c r="T1360" s="39">
        <v>0</v>
      </c>
      <c r="U1360" s="39">
        <v>0</v>
      </c>
      <c r="V1360" s="39">
        <v>0</v>
      </c>
      <c r="W1360" s="39">
        <v>0</v>
      </c>
      <c r="X1360" s="39">
        <v>0</v>
      </c>
      <c r="Y1360" s="39">
        <v>0</v>
      </c>
    </row>
    <row r="1361" spans="1:25" x14ac:dyDescent="0.25">
      <c r="A1361" s="1" t="s">
        <v>411</v>
      </c>
      <c r="B1361" s="1" t="s">
        <v>412</v>
      </c>
      <c r="C1361" s="54"/>
      <c r="D1361" s="73" t="s">
        <v>318</v>
      </c>
      <c r="F1361" s="39">
        <v>0</v>
      </c>
      <c r="G1361" s="39">
        <v>0</v>
      </c>
      <c r="H1361" s="39">
        <v>0</v>
      </c>
      <c r="I1361" s="39">
        <v>0</v>
      </c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>
        <v>0</v>
      </c>
      <c r="V1361" s="39">
        <v>0</v>
      </c>
      <c r="W1361" s="39">
        <v>0</v>
      </c>
      <c r="X1361" s="39">
        <v>0</v>
      </c>
      <c r="Y1361" s="39">
        <v>0</v>
      </c>
    </row>
    <row r="1362" spans="1:25" x14ac:dyDescent="0.25">
      <c r="A1362" s="1" t="s">
        <v>411</v>
      </c>
      <c r="B1362" s="1" t="s">
        <v>412</v>
      </c>
      <c r="C1362" s="54"/>
      <c r="D1362" s="73" t="s">
        <v>305</v>
      </c>
      <c r="F1362" s="39">
        <v>0</v>
      </c>
      <c r="G1362" s="39">
        <v>0</v>
      </c>
      <c r="H1362" s="39">
        <v>0</v>
      </c>
      <c r="I1362" s="39">
        <v>0</v>
      </c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>
        <v>0</v>
      </c>
      <c r="R1362" s="39">
        <v>0</v>
      </c>
      <c r="S1362" s="39">
        <v>0</v>
      </c>
      <c r="T1362" s="39">
        <v>0</v>
      </c>
      <c r="U1362" s="39">
        <v>0</v>
      </c>
      <c r="V1362" s="39">
        <v>0</v>
      </c>
      <c r="W1362" s="39">
        <v>0</v>
      </c>
      <c r="X1362" s="39">
        <v>0</v>
      </c>
      <c r="Y1362" s="39">
        <v>0</v>
      </c>
    </row>
    <row r="1363" spans="1:25" x14ac:dyDescent="0.25">
      <c r="A1363" s="1" t="s">
        <v>411</v>
      </c>
      <c r="B1363" s="1" t="s">
        <v>412</v>
      </c>
      <c r="C1363" s="54"/>
      <c r="D1363" s="73" t="s">
        <v>304</v>
      </c>
      <c r="F1363" s="39">
        <v>0</v>
      </c>
      <c r="G1363" s="39">
        <v>0</v>
      </c>
      <c r="H1363" s="39">
        <v>0</v>
      </c>
      <c r="I1363" s="39">
        <v>0</v>
      </c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>
        <v>0</v>
      </c>
      <c r="R1363" s="39">
        <v>0</v>
      </c>
      <c r="S1363" s="39">
        <v>0</v>
      </c>
      <c r="T1363" s="39">
        <v>0</v>
      </c>
      <c r="U1363" s="39">
        <v>0</v>
      </c>
      <c r="V1363" s="39">
        <v>0</v>
      </c>
      <c r="W1363" s="39">
        <v>0</v>
      </c>
      <c r="X1363" s="39">
        <v>0</v>
      </c>
      <c r="Y1363" s="39">
        <v>0</v>
      </c>
    </row>
    <row r="1364" spans="1:25" x14ac:dyDescent="0.25">
      <c r="A1364" s="1" t="s">
        <v>411</v>
      </c>
      <c r="B1364" s="1" t="s">
        <v>412</v>
      </c>
      <c r="C1364" s="54"/>
      <c r="D1364" s="73" t="s">
        <v>315</v>
      </c>
      <c r="F1364" s="39">
        <v>0</v>
      </c>
      <c r="G1364" s="39">
        <v>0</v>
      </c>
      <c r="H1364" s="39">
        <v>0</v>
      </c>
      <c r="I1364" s="39">
        <v>0</v>
      </c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>
        <v>0</v>
      </c>
      <c r="R1364" s="39">
        <v>0</v>
      </c>
      <c r="S1364" s="39">
        <v>0</v>
      </c>
      <c r="T1364" s="39">
        <v>0</v>
      </c>
      <c r="U1364" s="39">
        <v>0</v>
      </c>
      <c r="V1364" s="39">
        <v>0</v>
      </c>
      <c r="W1364" s="39">
        <v>0</v>
      </c>
      <c r="X1364" s="39">
        <v>0</v>
      </c>
      <c r="Y1364" s="39">
        <v>0</v>
      </c>
    </row>
    <row r="1365" spans="1:25" x14ac:dyDescent="0.25">
      <c r="A1365" s="1" t="s">
        <v>411</v>
      </c>
      <c r="B1365" s="1" t="s">
        <v>412</v>
      </c>
      <c r="C1365" s="54"/>
      <c r="D1365" s="74" t="s">
        <v>319</v>
      </c>
      <c r="E1365" t="s">
        <v>320</v>
      </c>
      <c r="F1365" s="42">
        <v>0</v>
      </c>
      <c r="G1365" s="42">
        <v>0</v>
      </c>
      <c r="H1365" s="42">
        <v>0</v>
      </c>
      <c r="I1365" s="42">
        <v>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0</v>
      </c>
      <c r="U1365" s="42">
        <v>0</v>
      </c>
      <c r="V1365" s="42">
        <v>0</v>
      </c>
      <c r="W1365" s="42">
        <v>0</v>
      </c>
      <c r="X1365" s="42">
        <v>0</v>
      </c>
      <c r="Y1365" s="42">
        <v>0</v>
      </c>
    </row>
    <row r="1366" spans="1:25" x14ac:dyDescent="0.25">
      <c r="A1366" s="1" t="s">
        <v>411</v>
      </c>
      <c r="B1366" s="1" t="s">
        <v>412</v>
      </c>
      <c r="C1366" s="54"/>
      <c r="D1366" s="74" t="s">
        <v>321</v>
      </c>
      <c r="F1366" s="42">
        <v>0</v>
      </c>
      <c r="G1366" s="42">
        <v>0</v>
      </c>
      <c r="H1366" s="42">
        <v>0</v>
      </c>
      <c r="I1366" s="42">
        <v>0</v>
      </c>
      <c r="J1366" s="42">
        <v>0</v>
      </c>
      <c r="K1366" s="42">
        <v>0</v>
      </c>
      <c r="L1366" s="42">
        <v>0</v>
      </c>
      <c r="M1366" s="42">
        <v>0</v>
      </c>
      <c r="N1366" s="42">
        <v>0</v>
      </c>
      <c r="O1366" s="42">
        <v>0</v>
      </c>
      <c r="P1366" s="42">
        <v>0</v>
      </c>
      <c r="Q1366" s="42">
        <v>0</v>
      </c>
      <c r="R1366" s="42">
        <v>0</v>
      </c>
      <c r="S1366" s="42">
        <v>0</v>
      </c>
      <c r="T1366" s="42">
        <v>0</v>
      </c>
      <c r="U1366" s="42">
        <v>0</v>
      </c>
      <c r="V1366" s="42">
        <v>0</v>
      </c>
      <c r="W1366" s="42">
        <v>0</v>
      </c>
      <c r="X1366" s="42">
        <v>0</v>
      </c>
      <c r="Y1366" s="42">
        <v>0</v>
      </c>
    </row>
    <row r="1367" spans="1:25" x14ac:dyDescent="0.25">
      <c r="A1367" s="1" t="s">
        <v>411</v>
      </c>
      <c r="B1367" s="1" t="s">
        <v>412</v>
      </c>
      <c r="C1367" s="54"/>
      <c r="D1367" s="74" t="s">
        <v>322</v>
      </c>
      <c r="F1367" s="42">
        <v>0</v>
      </c>
      <c r="G1367" s="42">
        <v>0</v>
      </c>
      <c r="H1367" s="42">
        <v>0</v>
      </c>
      <c r="I1367" s="42">
        <v>0</v>
      </c>
      <c r="J1367" s="42">
        <v>0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0</v>
      </c>
      <c r="U1367" s="42">
        <v>0</v>
      </c>
      <c r="V1367" s="42">
        <v>0</v>
      </c>
      <c r="W1367" s="42">
        <v>0</v>
      </c>
      <c r="X1367" s="42">
        <v>0</v>
      </c>
      <c r="Y1367" s="42">
        <v>0</v>
      </c>
    </row>
    <row r="1368" spans="1:25" x14ac:dyDescent="0.25">
      <c r="A1368" s="1" t="s">
        <v>411</v>
      </c>
      <c r="B1368" s="1" t="s">
        <v>412</v>
      </c>
      <c r="C1368" s="54"/>
      <c r="D1368" s="74" t="s">
        <v>323</v>
      </c>
      <c r="F1368" s="42">
        <v>0</v>
      </c>
      <c r="G1368" s="42">
        <v>0</v>
      </c>
      <c r="H1368" s="42">
        <v>0</v>
      </c>
      <c r="I1368" s="42">
        <v>0</v>
      </c>
      <c r="J1368" s="42">
        <v>0</v>
      </c>
      <c r="K1368" s="42">
        <v>0</v>
      </c>
      <c r="L1368" s="42">
        <v>0</v>
      </c>
      <c r="M1368" s="42">
        <v>0</v>
      </c>
      <c r="N1368" s="42">
        <v>0</v>
      </c>
      <c r="O1368" s="42">
        <v>0</v>
      </c>
      <c r="P1368" s="42">
        <v>0</v>
      </c>
      <c r="Q1368" s="42">
        <v>0</v>
      </c>
      <c r="R1368" s="42">
        <v>0</v>
      </c>
      <c r="S1368" s="42">
        <v>1768962.8272055197</v>
      </c>
      <c r="T1368" s="42">
        <v>0</v>
      </c>
      <c r="U1368" s="42">
        <v>807926.74978453433</v>
      </c>
      <c r="V1368" s="42">
        <v>0</v>
      </c>
      <c r="W1368" s="42">
        <v>0</v>
      </c>
      <c r="X1368" s="42">
        <v>0</v>
      </c>
      <c r="Y1368" s="42">
        <v>0</v>
      </c>
    </row>
    <row r="1369" spans="1:25" x14ac:dyDescent="0.25">
      <c r="A1369" s="1" t="s">
        <v>411</v>
      </c>
      <c r="B1369" s="1" t="s">
        <v>412</v>
      </c>
      <c r="C1369" s="54"/>
      <c r="D1369" s="74" t="s">
        <v>324</v>
      </c>
      <c r="F1369" s="42">
        <v>0</v>
      </c>
      <c r="G1369" s="42">
        <v>0</v>
      </c>
      <c r="H1369" s="42">
        <v>0</v>
      </c>
      <c r="I1369" s="42">
        <v>0</v>
      </c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42">
        <v>0</v>
      </c>
      <c r="X1369" s="42">
        <v>0</v>
      </c>
      <c r="Y1369" s="42">
        <v>0</v>
      </c>
    </row>
    <row r="1370" spans="1:25" x14ac:dyDescent="0.25">
      <c r="A1370" s="1" t="s">
        <v>411</v>
      </c>
      <c r="B1370" s="1" t="s">
        <v>412</v>
      </c>
      <c r="C1370" s="54"/>
      <c r="D1370" s="74" t="s">
        <v>325</v>
      </c>
      <c r="F1370" s="42">
        <v>0</v>
      </c>
      <c r="G1370" s="42">
        <v>0</v>
      </c>
      <c r="H1370" s="42">
        <v>0</v>
      </c>
      <c r="I1370" s="42">
        <v>0</v>
      </c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>
        <v>0</v>
      </c>
      <c r="V1370" s="42">
        <v>0</v>
      </c>
      <c r="W1370" s="42">
        <v>0</v>
      </c>
      <c r="X1370" s="42">
        <v>0</v>
      </c>
      <c r="Y1370" s="42">
        <v>0</v>
      </c>
    </row>
    <row r="1371" spans="1:25" x14ac:dyDescent="0.25">
      <c r="A1371" s="1" t="s">
        <v>411</v>
      </c>
      <c r="B1371" s="1" t="s">
        <v>412</v>
      </c>
      <c r="C1371" s="54"/>
      <c r="D1371" s="74" t="s">
        <v>326</v>
      </c>
      <c r="F1371" s="42">
        <v>0</v>
      </c>
      <c r="G1371" s="42">
        <v>0</v>
      </c>
      <c r="H1371" s="42">
        <v>0</v>
      </c>
      <c r="I1371" s="42">
        <v>0</v>
      </c>
      <c r="J1371" s="42">
        <v>0</v>
      </c>
      <c r="K1371" s="42">
        <v>0</v>
      </c>
      <c r="L1371" s="42">
        <v>0</v>
      </c>
      <c r="M1371" s="42">
        <v>0</v>
      </c>
      <c r="N1371" s="42">
        <v>0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>
        <v>0</v>
      </c>
      <c r="X1371" s="42">
        <v>0</v>
      </c>
      <c r="Y1371" s="42">
        <v>0</v>
      </c>
    </row>
    <row r="1372" spans="1:25" x14ac:dyDescent="0.25">
      <c r="A1372" s="1" t="s">
        <v>411</v>
      </c>
      <c r="B1372" s="1" t="s">
        <v>412</v>
      </c>
      <c r="C1372" s="54"/>
      <c r="D1372" s="74" t="s">
        <v>327</v>
      </c>
      <c r="F1372" s="42">
        <v>0</v>
      </c>
      <c r="G1372" s="42">
        <v>0</v>
      </c>
      <c r="H1372" s="42">
        <v>0</v>
      </c>
      <c r="I1372" s="42">
        <v>0</v>
      </c>
      <c r="J1372" s="42">
        <v>0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0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>
        <v>0</v>
      </c>
      <c r="X1372" s="42">
        <v>0</v>
      </c>
      <c r="Y1372" s="42">
        <v>0</v>
      </c>
    </row>
    <row r="1373" spans="1:25" x14ac:dyDescent="0.25">
      <c r="A1373" s="1" t="s">
        <v>411</v>
      </c>
      <c r="B1373" s="1" t="s">
        <v>412</v>
      </c>
      <c r="C1373" s="54"/>
      <c r="D1373" s="74" t="s">
        <v>328</v>
      </c>
      <c r="F1373" s="42">
        <v>0</v>
      </c>
      <c r="G1373" s="42">
        <v>0</v>
      </c>
      <c r="H1373" s="42">
        <v>0</v>
      </c>
      <c r="I1373" s="42">
        <v>0</v>
      </c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>
        <v>0</v>
      </c>
      <c r="X1373" s="42">
        <v>0</v>
      </c>
      <c r="Y1373" s="42">
        <v>0</v>
      </c>
    </row>
    <row r="1374" spans="1:25" x14ac:dyDescent="0.25">
      <c r="A1374" s="1" t="s">
        <v>411</v>
      </c>
      <c r="B1374" s="1" t="s">
        <v>412</v>
      </c>
      <c r="C1374" s="54"/>
      <c r="D1374" s="74" t="s">
        <v>329</v>
      </c>
      <c r="F1374" s="42">
        <v>0</v>
      </c>
      <c r="G1374" s="42">
        <v>0</v>
      </c>
      <c r="H1374" s="42">
        <v>0</v>
      </c>
      <c r="I1374" s="42">
        <v>0</v>
      </c>
      <c r="J1374" s="42">
        <v>0</v>
      </c>
      <c r="K1374" s="42">
        <v>0</v>
      </c>
      <c r="L1374" s="42">
        <v>0</v>
      </c>
      <c r="M1374" s="42">
        <v>0</v>
      </c>
      <c r="N1374" s="42">
        <v>0</v>
      </c>
      <c r="O1374" s="42">
        <v>0</v>
      </c>
      <c r="P1374" s="42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>
        <v>0</v>
      </c>
      <c r="X1374" s="42">
        <v>0</v>
      </c>
      <c r="Y1374" s="42">
        <v>0</v>
      </c>
    </row>
    <row r="1375" spans="1:25" x14ac:dyDescent="0.25">
      <c r="A1375" s="1" t="s">
        <v>411</v>
      </c>
      <c r="B1375" s="1" t="s">
        <v>412</v>
      </c>
      <c r="C1375" s="54"/>
      <c r="D1375" s="74" t="s">
        <v>330</v>
      </c>
      <c r="F1375" s="42">
        <v>0</v>
      </c>
      <c r="G1375" s="42">
        <v>0</v>
      </c>
      <c r="H1375" s="42">
        <v>0</v>
      </c>
      <c r="I1375" s="42">
        <v>0</v>
      </c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42">
        <v>0</v>
      </c>
      <c r="X1375" s="42">
        <v>0</v>
      </c>
      <c r="Y1375" s="42">
        <v>0</v>
      </c>
    </row>
    <row r="1376" spans="1:25" x14ac:dyDescent="0.25">
      <c r="A1376" s="1" t="s">
        <v>411</v>
      </c>
      <c r="B1376" s="1" t="s">
        <v>412</v>
      </c>
      <c r="C1376" s="54"/>
      <c r="D1376" s="74" t="s">
        <v>331</v>
      </c>
      <c r="F1376" s="42">
        <v>0</v>
      </c>
      <c r="G1376" s="42">
        <v>0</v>
      </c>
      <c r="H1376" s="42">
        <v>0</v>
      </c>
      <c r="I1376" s="42">
        <v>0</v>
      </c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>
        <v>0</v>
      </c>
      <c r="X1376" s="42">
        <v>0</v>
      </c>
      <c r="Y1376" s="42">
        <v>0</v>
      </c>
    </row>
    <row r="1377" spans="1:25" x14ac:dyDescent="0.25">
      <c r="A1377" s="1" t="s">
        <v>411</v>
      </c>
      <c r="B1377" s="1" t="s">
        <v>412</v>
      </c>
      <c r="C1377" s="54"/>
      <c r="D1377" s="74" t="s">
        <v>332</v>
      </c>
      <c r="F1377" s="42">
        <v>0</v>
      </c>
      <c r="G1377" s="42">
        <v>0</v>
      </c>
      <c r="H1377" s="42">
        <v>0</v>
      </c>
      <c r="I1377" s="42">
        <v>0</v>
      </c>
      <c r="J1377" s="42">
        <v>0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>
        <v>0</v>
      </c>
      <c r="X1377" s="42">
        <v>0</v>
      </c>
      <c r="Y1377" s="42">
        <v>0</v>
      </c>
    </row>
    <row r="1378" spans="1:25" x14ac:dyDescent="0.25">
      <c r="A1378" s="1" t="s">
        <v>411</v>
      </c>
      <c r="B1378" s="1" t="s">
        <v>412</v>
      </c>
      <c r="C1378" s="54"/>
      <c r="D1378" s="74" t="s">
        <v>333</v>
      </c>
      <c r="F1378" s="42">
        <v>0</v>
      </c>
      <c r="G1378" s="42">
        <v>0</v>
      </c>
      <c r="H1378" s="42">
        <v>0</v>
      </c>
      <c r="I1378" s="42">
        <v>0</v>
      </c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>
        <v>0</v>
      </c>
      <c r="X1378" s="42">
        <v>0</v>
      </c>
      <c r="Y1378" s="42">
        <v>0</v>
      </c>
    </row>
    <row r="1379" spans="1:25" x14ac:dyDescent="0.25">
      <c r="A1379" s="1" t="s">
        <v>411</v>
      </c>
      <c r="B1379" s="1" t="s">
        <v>412</v>
      </c>
      <c r="C1379" s="54"/>
      <c r="D1379" s="74" t="s">
        <v>334</v>
      </c>
      <c r="F1379" s="42">
        <v>0</v>
      </c>
      <c r="G1379" s="42">
        <v>0</v>
      </c>
      <c r="H1379" s="42">
        <v>0</v>
      </c>
      <c r="I1379" s="42">
        <v>0</v>
      </c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>
        <v>0</v>
      </c>
      <c r="X1379" s="42">
        <v>0</v>
      </c>
      <c r="Y1379" s="42">
        <v>0</v>
      </c>
    </row>
    <row r="1380" spans="1:25" x14ac:dyDescent="0.25">
      <c r="A1380" s="1" t="s">
        <v>411</v>
      </c>
      <c r="B1380" s="1" t="s">
        <v>412</v>
      </c>
      <c r="C1380" s="54"/>
      <c r="D1380" s="74" t="s">
        <v>335</v>
      </c>
      <c r="F1380" s="42">
        <v>0</v>
      </c>
      <c r="G1380" s="42">
        <v>0</v>
      </c>
      <c r="H1380" s="42">
        <v>0</v>
      </c>
      <c r="I1380" s="42">
        <v>0</v>
      </c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>
        <v>0</v>
      </c>
      <c r="X1380" s="42">
        <v>0</v>
      </c>
      <c r="Y1380" s="42">
        <v>0</v>
      </c>
    </row>
    <row r="1381" spans="1:25" x14ac:dyDescent="0.25">
      <c r="A1381" s="1" t="s">
        <v>411</v>
      </c>
      <c r="B1381" s="1" t="s">
        <v>412</v>
      </c>
      <c r="C1381" s="54"/>
      <c r="D1381" s="74" t="s">
        <v>336</v>
      </c>
      <c r="F1381" s="42">
        <v>0</v>
      </c>
      <c r="G1381" s="42">
        <v>0</v>
      </c>
      <c r="H1381" s="42">
        <v>0</v>
      </c>
      <c r="I1381" s="42">
        <v>0</v>
      </c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>
        <v>0</v>
      </c>
      <c r="X1381" s="42">
        <v>0</v>
      </c>
      <c r="Y1381" s="42">
        <v>0</v>
      </c>
    </row>
    <row r="1382" spans="1:25" x14ac:dyDescent="0.25">
      <c r="A1382" s="1" t="s">
        <v>411</v>
      </c>
      <c r="B1382" s="1" t="s">
        <v>412</v>
      </c>
      <c r="C1382" s="54"/>
      <c r="D1382" s="74" t="s">
        <v>337</v>
      </c>
      <c r="F1382" s="42">
        <v>0</v>
      </c>
      <c r="G1382" s="42">
        <v>0</v>
      </c>
      <c r="H1382" s="42">
        <v>0</v>
      </c>
      <c r="I1382" s="42">
        <v>0</v>
      </c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0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>
        <v>0</v>
      </c>
      <c r="X1382" s="42">
        <v>0</v>
      </c>
      <c r="Y1382" s="42">
        <v>0</v>
      </c>
    </row>
    <row r="1383" spans="1:25" x14ac:dyDescent="0.25">
      <c r="A1383" s="1" t="s">
        <v>411</v>
      </c>
      <c r="B1383" s="1" t="s">
        <v>412</v>
      </c>
      <c r="C1383" s="54"/>
      <c r="D1383" s="74" t="s">
        <v>338</v>
      </c>
      <c r="F1383" s="42">
        <v>0</v>
      </c>
      <c r="G1383" s="42">
        <v>0</v>
      </c>
      <c r="H1383" s="42">
        <v>0</v>
      </c>
      <c r="I1383" s="42">
        <v>0</v>
      </c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>
        <v>0</v>
      </c>
      <c r="X1383" s="42">
        <v>0</v>
      </c>
      <c r="Y1383" s="42">
        <v>0</v>
      </c>
    </row>
    <row r="1384" spans="1:25" x14ac:dyDescent="0.25">
      <c r="A1384" s="1" t="s">
        <v>411</v>
      </c>
      <c r="B1384" s="1" t="s">
        <v>412</v>
      </c>
      <c r="C1384" s="54"/>
      <c r="D1384" s="74" t="s">
        <v>339</v>
      </c>
      <c r="F1384" s="42">
        <v>0</v>
      </c>
      <c r="G1384" s="42">
        <v>0</v>
      </c>
      <c r="H1384" s="42">
        <v>0</v>
      </c>
      <c r="I1384" s="42">
        <v>0</v>
      </c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>
        <v>0</v>
      </c>
      <c r="X1384" s="42">
        <v>0</v>
      </c>
      <c r="Y1384" s="42">
        <v>0</v>
      </c>
    </row>
    <row r="1385" spans="1:25" x14ac:dyDescent="0.25">
      <c r="A1385" s="1" t="s">
        <v>411</v>
      </c>
      <c r="B1385" s="1" t="s">
        <v>412</v>
      </c>
      <c r="C1385" s="54"/>
      <c r="D1385" s="74" t="s">
        <v>338</v>
      </c>
      <c r="F1385" s="42">
        <v>0</v>
      </c>
      <c r="G1385" s="42">
        <v>0</v>
      </c>
      <c r="H1385" s="42">
        <v>0</v>
      </c>
      <c r="I1385" s="42">
        <v>0</v>
      </c>
      <c r="J1385" s="42">
        <v>0</v>
      </c>
      <c r="K1385" s="42">
        <v>0</v>
      </c>
      <c r="L1385" s="42">
        <v>0</v>
      </c>
      <c r="M1385" s="42">
        <v>0</v>
      </c>
      <c r="N1385" s="42">
        <v>0</v>
      </c>
      <c r="O1385" s="42">
        <v>0</v>
      </c>
      <c r="P1385" s="42">
        <v>0</v>
      </c>
      <c r="Q1385" s="42">
        <v>0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>
        <v>0</v>
      </c>
      <c r="X1385" s="42">
        <v>0</v>
      </c>
      <c r="Y1385" s="42">
        <v>0</v>
      </c>
    </row>
    <row r="1386" spans="1:25" x14ac:dyDescent="0.25">
      <c r="A1386" s="1" t="s">
        <v>411</v>
      </c>
      <c r="B1386" s="1" t="s">
        <v>412</v>
      </c>
      <c r="C1386" s="54"/>
      <c r="D1386" s="74" t="s">
        <v>338</v>
      </c>
      <c r="F1386" s="42">
        <v>0</v>
      </c>
      <c r="G1386" s="42">
        <v>0</v>
      </c>
      <c r="H1386" s="42">
        <v>0</v>
      </c>
      <c r="I1386" s="42">
        <v>0</v>
      </c>
      <c r="J1386" s="42">
        <v>0</v>
      </c>
      <c r="K1386" s="42">
        <v>0</v>
      </c>
      <c r="L1386" s="42">
        <v>0</v>
      </c>
      <c r="M1386" s="42">
        <v>0</v>
      </c>
      <c r="N1386" s="42">
        <v>0</v>
      </c>
      <c r="O1386" s="42">
        <v>0</v>
      </c>
      <c r="P1386" s="42">
        <v>0</v>
      </c>
      <c r="Q1386" s="42">
        <v>0</v>
      </c>
      <c r="R1386" s="42">
        <v>0</v>
      </c>
      <c r="S1386" s="42">
        <v>0</v>
      </c>
      <c r="T1386" s="42">
        <v>0</v>
      </c>
      <c r="U1386" s="42">
        <v>0</v>
      </c>
      <c r="V1386" s="42">
        <v>0</v>
      </c>
      <c r="W1386" s="42">
        <v>0</v>
      </c>
      <c r="X1386" s="42">
        <v>0</v>
      </c>
      <c r="Y1386" s="42">
        <v>0</v>
      </c>
    </row>
    <row r="1387" spans="1:25" x14ac:dyDescent="0.25">
      <c r="A1387" s="1" t="s">
        <v>411</v>
      </c>
      <c r="B1387" s="1" t="s">
        <v>412</v>
      </c>
      <c r="C1387" s="54"/>
      <c r="D1387" s="74" t="s">
        <v>340</v>
      </c>
      <c r="F1387" s="42">
        <v>0</v>
      </c>
      <c r="G1387" s="42">
        <v>0</v>
      </c>
      <c r="H1387" s="42">
        <v>0</v>
      </c>
      <c r="I1387" s="42">
        <v>0</v>
      </c>
      <c r="J1387" s="42">
        <v>0</v>
      </c>
      <c r="K1387" s="42">
        <v>0</v>
      </c>
      <c r="L1387" s="42">
        <v>0</v>
      </c>
      <c r="M1387" s="42">
        <v>0</v>
      </c>
      <c r="N1387" s="42">
        <v>0</v>
      </c>
      <c r="O1387" s="42">
        <v>0</v>
      </c>
      <c r="P1387" s="42">
        <v>0</v>
      </c>
      <c r="Q1387" s="42">
        <v>0</v>
      </c>
      <c r="R1387" s="42">
        <v>0</v>
      </c>
      <c r="S1387" s="42">
        <v>2967783.6945022484</v>
      </c>
      <c r="T1387" s="42">
        <v>0</v>
      </c>
      <c r="U1387" s="42">
        <v>0</v>
      </c>
      <c r="V1387" s="42">
        <v>0</v>
      </c>
      <c r="W1387" s="42">
        <v>0</v>
      </c>
      <c r="X1387" s="42">
        <v>0</v>
      </c>
      <c r="Y1387" s="42">
        <v>0</v>
      </c>
    </row>
    <row r="1388" spans="1:25" x14ac:dyDescent="0.25">
      <c r="A1388" s="1" t="s">
        <v>411</v>
      </c>
      <c r="B1388" s="1" t="s">
        <v>412</v>
      </c>
      <c r="C1388" s="54"/>
      <c r="D1388" s="74" t="s">
        <v>341</v>
      </c>
      <c r="F1388" s="42">
        <v>0</v>
      </c>
      <c r="G1388" s="42">
        <v>0</v>
      </c>
      <c r="H1388" s="42">
        <v>0</v>
      </c>
      <c r="I1388" s="42">
        <v>0</v>
      </c>
      <c r="J1388" s="42">
        <v>0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0</v>
      </c>
      <c r="Q1388" s="42">
        <v>0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>
        <v>0</v>
      </c>
      <c r="X1388" s="42">
        <v>0</v>
      </c>
      <c r="Y1388" s="42">
        <v>0</v>
      </c>
    </row>
    <row r="1389" spans="1:25" x14ac:dyDescent="0.25">
      <c r="A1389" s="1" t="s">
        <v>411</v>
      </c>
      <c r="B1389" s="1" t="s">
        <v>412</v>
      </c>
      <c r="C1389" s="54"/>
      <c r="D1389" s="74" t="s">
        <v>328</v>
      </c>
      <c r="F1389" s="42">
        <v>0</v>
      </c>
      <c r="G1389" s="42">
        <v>0</v>
      </c>
      <c r="H1389" s="42">
        <v>0</v>
      </c>
      <c r="I1389" s="42">
        <v>0</v>
      </c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42">
        <v>0</v>
      </c>
      <c r="X1389" s="42">
        <v>0</v>
      </c>
      <c r="Y1389" s="42">
        <v>0</v>
      </c>
    </row>
    <row r="1390" spans="1:25" x14ac:dyDescent="0.25">
      <c r="A1390" s="1" t="s">
        <v>411</v>
      </c>
      <c r="B1390" s="1" t="s">
        <v>412</v>
      </c>
      <c r="C1390" s="54"/>
      <c r="D1390" s="74" t="s">
        <v>327</v>
      </c>
      <c r="F1390" s="42">
        <v>0</v>
      </c>
      <c r="G1390" s="42">
        <v>0</v>
      </c>
      <c r="H1390" s="42">
        <v>0</v>
      </c>
      <c r="I1390" s="42">
        <v>0</v>
      </c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>
        <v>0</v>
      </c>
      <c r="X1390" s="42">
        <v>0</v>
      </c>
      <c r="Y1390" s="42">
        <v>0</v>
      </c>
    </row>
    <row r="1391" spans="1:25" x14ac:dyDescent="0.25">
      <c r="A1391" s="1" t="s">
        <v>411</v>
      </c>
      <c r="B1391" s="1" t="s">
        <v>412</v>
      </c>
      <c r="C1391" s="54"/>
      <c r="D1391" s="74" t="s">
        <v>338</v>
      </c>
      <c r="F1391" s="42">
        <v>0</v>
      </c>
      <c r="G1391" s="42">
        <v>0</v>
      </c>
      <c r="H1391" s="42">
        <v>0</v>
      </c>
      <c r="I1391" s="42">
        <v>0</v>
      </c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>
        <v>0</v>
      </c>
      <c r="X1391" s="42">
        <v>0</v>
      </c>
      <c r="Y1391" s="42">
        <v>0</v>
      </c>
    </row>
    <row r="1392" spans="1:25" x14ac:dyDescent="0.25">
      <c r="A1392" s="1" t="s">
        <v>411</v>
      </c>
      <c r="B1392" s="1" t="s">
        <v>412</v>
      </c>
      <c r="D1392" s="75" t="s">
        <v>342</v>
      </c>
      <c r="E1392" t="s">
        <v>343</v>
      </c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</row>
    <row r="1393" spans="1:25" x14ac:dyDescent="0.25">
      <c r="A1393" s="1" t="s">
        <v>411</v>
      </c>
      <c r="B1393" s="1" t="s">
        <v>412</v>
      </c>
      <c r="C1393" s="12"/>
      <c r="D1393" s="13" t="s">
        <v>344</v>
      </c>
      <c r="E1393" s="12"/>
      <c r="F1393" s="56"/>
      <c r="G1393" s="56"/>
      <c r="H1393" s="56"/>
      <c r="I1393" s="56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56"/>
      <c r="X1393" s="56"/>
      <c r="Y1393" s="56"/>
    </row>
    <row r="1394" spans="1:25" x14ac:dyDescent="0.25">
      <c r="A1394" s="1" t="s">
        <v>411</v>
      </c>
      <c r="B1394" s="1" t="s">
        <v>412</v>
      </c>
      <c r="F1394" s="17">
        <v>2022</v>
      </c>
      <c r="G1394" s="17">
        <v>2023</v>
      </c>
      <c r="H1394" s="17">
        <v>2024</v>
      </c>
      <c r="I1394" s="17">
        <v>2025</v>
      </c>
      <c r="J1394" s="17">
        <v>2026</v>
      </c>
      <c r="K1394" s="17">
        <v>2027</v>
      </c>
      <c r="L1394" s="17">
        <v>2028</v>
      </c>
      <c r="M1394" s="17">
        <v>2029</v>
      </c>
      <c r="N1394" s="17">
        <v>2030</v>
      </c>
      <c r="O1394" s="17">
        <v>2031</v>
      </c>
      <c r="P1394" s="17">
        <v>2032</v>
      </c>
      <c r="Q1394" s="17">
        <v>2033</v>
      </c>
      <c r="R1394" s="17">
        <v>2034</v>
      </c>
      <c r="S1394" s="17">
        <v>2035</v>
      </c>
      <c r="T1394" s="17">
        <v>2036</v>
      </c>
      <c r="U1394" s="17">
        <v>2037</v>
      </c>
      <c r="V1394" s="17">
        <v>2038</v>
      </c>
      <c r="W1394" s="17">
        <v>2039</v>
      </c>
      <c r="X1394" s="17">
        <v>2040</v>
      </c>
      <c r="Y1394" s="17">
        <v>2041</v>
      </c>
    </row>
    <row r="1395" spans="1:25" x14ac:dyDescent="0.25">
      <c r="A1395" s="1" t="s">
        <v>411</v>
      </c>
      <c r="B1395" s="1" t="s">
        <v>412</v>
      </c>
      <c r="D1395" t="s">
        <v>345</v>
      </c>
      <c r="E1395" t="s">
        <v>346</v>
      </c>
      <c r="F1395" s="42">
        <v>0</v>
      </c>
      <c r="G1395" s="42">
        <v>1002966.6919971019</v>
      </c>
      <c r="H1395" s="42">
        <v>5424608.4689629534</v>
      </c>
      <c r="I1395" s="42">
        <v>11831842.875505161</v>
      </c>
      <c r="J1395" s="42">
        <v>19439563.59275347</v>
      </c>
      <c r="K1395" s="42">
        <v>26832427.041550208</v>
      </c>
      <c r="L1395" s="42">
        <v>34146531.638970286</v>
      </c>
      <c r="M1395" s="42">
        <v>42303924.014100738</v>
      </c>
      <c r="N1395" s="42">
        <v>51261981.205651656</v>
      </c>
      <c r="O1395" s="42">
        <v>61029516.182281986</v>
      </c>
      <c r="P1395" s="42">
        <v>71687215.883486912</v>
      </c>
      <c r="Q1395" s="42">
        <v>83366289.387680903</v>
      </c>
      <c r="R1395" s="42">
        <v>96087505.394028381</v>
      </c>
      <c r="S1395" s="42">
        <v>109743295.52729061</v>
      </c>
      <c r="T1395" s="42">
        <v>125842676.40315706</v>
      </c>
      <c r="U1395" s="42">
        <v>146970763.65680745</v>
      </c>
      <c r="V1395" s="42">
        <v>167636636.12412897</v>
      </c>
      <c r="W1395" s="42">
        <v>188427027.70951068</v>
      </c>
      <c r="X1395" s="42">
        <v>209326212.87946802</v>
      </c>
      <c r="Y1395" s="42">
        <v>230451094.90199971</v>
      </c>
    </row>
    <row r="1396" spans="1:25" x14ac:dyDescent="0.25">
      <c r="A1396" s="1" t="s">
        <v>411</v>
      </c>
      <c r="B1396" s="1" t="s">
        <v>412</v>
      </c>
      <c r="D1396" t="s">
        <v>347</v>
      </c>
      <c r="F1396" s="19">
        <v>1002966.6919971019</v>
      </c>
      <c r="G1396" s="19">
        <v>4421641.7769658519</v>
      </c>
      <c r="H1396" s="19">
        <v>6407234.4065422071</v>
      </c>
      <c r="I1396" s="19">
        <v>7607720.7172483085</v>
      </c>
      <c r="J1396" s="19">
        <v>7392863.448796737</v>
      </c>
      <c r="K1396" s="19">
        <v>7314104.5974200796</v>
      </c>
      <c r="L1396" s="19">
        <v>8157392.3751304522</v>
      </c>
      <c r="M1396" s="19">
        <v>8958057.1915509179</v>
      </c>
      <c r="N1396" s="19">
        <v>9767534.9766303264</v>
      </c>
      <c r="O1396" s="19">
        <v>10657699.70120493</v>
      </c>
      <c r="P1396" s="19">
        <v>11679073.504193986</v>
      </c>
      <c r="Q1396" s="19">
        <v>12721216.006347483</v>
      </c>
      <c r="R1396" s="19">
        <v>13655790.133262234</v>
      </c>
      <c r="S1396" s="19">
        <v>16099380.875866447</v>
      </c>
      <c r="T1396" s="19">
        <v>21128087.253650386</v>
      </c>
      <c r="U1396" s="19">
        <v>20665872.467321511</v>
      </c>
      <c r="V1396" s="19">
        <v>20790391.585381713</v>
      </c>
      <c r="W1396" s="19">
        <v>20899185.169957336</v>
      </c>
      <c r="X1396" s="19">
        <v>21124882.022531688</v>
      </c>
      <c r="Y1396" s="19">
        <v>21737490.206294708</v>
      </c>
    </row>
    <row r="1397" spans="1:25" x14ac:dyDescent="0.25">
      <c r="A1397" s="1" t="s">
        <v>411</v>
      </c>
      <c r="B1397" s="1" t="s">
        <v>412</v>
      </c>
      <c r="D1397" t="s">
        <v>348</v>
      </c>
      <c r="E1397" t="s">
        <v>349</v>
      </c>
      <c r="F1397" s="42">
        <v>1002966.6919971019</v>
      </c>
      <c r="G1397" s="42">
        <v>5424608.4689629534</v>
      </c>
      <c r="H1397" s="42">
        <v>11831842.875505161</v>
      </c>
      <c r="I1397" s="42">
        <v>19439563.59275347</v>
      </c>
      <c r="J1397" s="42">
        <v>26832427.041550208</v>
      </c>
      <c r="K1397" s="42">
        <v>34146531.638970286</v>
      </c>
      <c r="L1397" s="42">
        <v>42303924.014100738</v>
      </c>
      <c r="M1397" s="42">
        <v>51261981.205651656</v>
      </c>
      <c r="N1397" s="42">
        <v>61029516.182281986</v>
      </c>
      <c r="O1397" s="42">
        <v>71687215.883486912</v>
      </c>
      <c r="P1397" s="42">
        <v>83366289.387680903</v>
      </c>
      <c r="Q1397" s="42">
        <v>96087505.394028381</v>
      </c>
      <c r="R1397" s="42">
        <v>109743295.52729061</v>
      </c>
      <c r="S1397" s="42">
        <v>125842676.40315706</v>
      </c>
      <c r="T1397" s="42">
        <v>146970763.65680745</v>
      </c>
      <c r="U1397" s="42">
        <v>167636636.12412897</v>
      </c>
      <c r="V1397" s="42">
        <v>188427027.70951068</v>
      </c>
      <c r="W1397" s="42">
        <v>209326212.87946802</v>
      </c>
      <c r="X1397" s="42">
        <v>230451094.90199971</v>
      </c>
      <c r="Y1397" s="42">
        <v>252188585.10829443</v>
      </c>
    </row>
    <row r="1398" spans="1:25" x14ac:dyDescent="0.25">
      <c r="A1398" s="1" t="s">
        <v>411</v>
      </c>
      <c r="B1398" s="1" t="s">
        <v>412</v>
      </c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</row>
    <row r="1399" spans="1:25" x14ac:dyDescent="0.25">
      <c r="A1399" s="1" t="s">
        <v>411</v>
      </c>
      <c r="B1399" s="1" t="s">
        <v>412</v>
      </c>
      <c r="C1399" s="76"/>
      <c r="D1399" t="s">
        <v>350</v>
      </c>
      <c r="E1399" t="s">
        <v>351</v>
      </c>
      <c r="F1399" s="42">
        <v>8414150.1006468274</v>
      </c>
      <c r="G1399" s="42">
        <v>14034657.737799119</v>
      </c>
      <c r="H1399" s="42">
        <v>19280796.898578569</v>
      </c>
      <c r="I1399" s="42">
        <v>21049761.959927235</v>
      </c>
      <c r="J1399" s="42">
        <v>22375414.114574824</v>
      </c>
      <c r="K1399" s="42">
        <v>26212074.289757587</v>
      </c>
      <c r="L1399" s="42">
        <v>30058413.403038487</v>
      </c>
      <c r="M1399" s="42">
        <v>33908226.550022736</v>
      </c>
      <c r="N1399" s="42">
        <v>37819174.843032308</v>
      </c>
      <c r="O1399" s="42">
        <v>41899159.243469566</v>
      </c>
      <c r="P1399" s="42">
        <v>46290390.591790587</v>
      </c>
      <c r="Q1399" s="42">
        <v>50637231.91482611</v>
      </c>
      <c r="R1399" s="42">
        <v>55081075.23357264</v>
      </c>
      <c r="S1399" s="42">
        <v>72315041.963530213</v>
      </c>
      <c r="T1399" s="42">
        <v>76886776.974545598</v>
      </c>
      <c r="U1399" s="42">
        <v>83956526.947269753</v>
      </c>
      <c r="V1399" s="42">
        <v>88818904.282996401</v>
      </c>
      <c r="W1399" s="42">
        <v>93799478.182149112</v>
      </c>
      <c r="X1399" s="42">
        <v>98907582.23352553</v>
      </c>
      <c r="Y1399" s="42">
        <v>104109178.04997315</v>
      </c>
    </row>
    <row r="1400" spans="1:25" x14ac:dyDescent="0.25">
      <c r="A1400" s="1" t="s">
        <v>411</v>
      </c>
      <c r="B1400" s="1" t="s">
        <v>412</v>
      </c>
      <c r="D1400" t="s">
        <v>352</v>
      </c>
      <c r="E1400" t="s">
        <v>353</v>
      </c>
      <c r="F1400" s="42">
        <v>12621225.150970241</v>
      </c>
      <c r="G1400" s="42">
        <v>32581812.842521653</v>
      </c>
      <c r="H1400" s="42">
        <v>46156780.147497222</v>
      </c>
      <c r="I1400" s="42">
        <v>52961342.149727188</v>
      </c>
      <c r="J1400" s="42">
        <v>53385747.372950397</v>
      </c>
      <c r="K1400" s="42">
        <v>56892043.238667317</v>
      </c>
      <c r="L1400" s="42">
        <v>64275663.298719913</v>
      </c>
      <c r="M1400" s="42">
        <v>71483969.803172559</v>
      </c>
      <c r="N1400" s="42">
        <v>78790378.604065552</v>
      </c>
      <c r="O1400" s="42">
        <v>86604275.439798966</v>
      </c>
      <c r="P1400" s="42">
        <v>95279792.874483481</v>
      </c>
      <c r="Q1400" s="42">
        <v>103998037.31057897</v>
      </c>
      <c r="R1400" s="42">
        <v>112362074.11470617</v>
      </c>
      <c r="S1400" s="42">
        <v>139846002.01330557</v>
      </c>
      <c r="T1400" s="42">
        <v>165511304.04522675</v>
      </c>
      <c r="U1400" s="42">
        <v>170642233.60549757</v>
      </c>
      <c r="V1400" s="42">
        <v>176026922.67805392</v>
      </c>
      <c r="W1400" s="42">
        <v>181463845.50579566</v>
      </c>
      <c r="X1400" s="42">
        <v>187518664.54280275</v>
      </c>
      <c r="Y1400" s="42">
        <v>195289925.55959859</v>
      </c>
    </row>
    <row r="1401" spans="1:25" x14ac:dyDescent="0.25">
      <c r="A1401" s="1" t="s">
        <v>411</v>
      </c>
      <c r="B1401" s="1" t="s">
        <v>412</v>
      </c>
      <c r="D1401" s="64" t="s">
        <v>354</v>
      </c>
      <c r="E1401" t="s">
        <v>355</v>
      </c>
      <c r="F1401" s="39">
        <v>4207075.0503234137</v>
      </c>
      <c r="G1401" s="39">
        <v>18547155.104722533</v>
      </c>
      <c r="H1401" s="39">
        <v>26875983.248918653</v>
      </c>
      <c r="I1401" s="39">
        <v>31911580.189799953</v>
      </c>
      <c r="J1401" s="39">
        <v>31010333.258375574</v>
      </c>
      <c r="K1401" s="39">
        <v>30679968.94890973</v>
      </c>
      <c r="L1401" s="39">
        <v>34217249.895681426</v>
      </c>
      <c r="M1401" s="39">
        <v>37575743.253149822</v>
      </c>
      <c r="N1401" s="39">
        <v>40971203.761033244</v>
      </c>
      <c r="O1401" s="39">
        <v>44705116.1963294</v>
      </c>
      <c r="P1401" s="39">
        <v>48989402.282692894</v>
      </c>
      <c r="Q1401" s="39">
        <v>53360805.395752862</v>
      </c>
      <c r="R1401" s="39">
        <v>57280998.881133534</v>
      </c>
      <c r="S1401" s="39">
        <v>67530960.049775362</v>
      </c>
      <c r="T1401" s="39">
        <v>88624527.070681155</v>
      </c>
      <c r="U1401" s="39">
        <v>86685706.658227816</v>
      </c>
      <c r="V1401" s="39">
        <v>87208018.395057514</v>
      </c>
      <c r="W1401" s="39">
        <v>87664367.323646545</v>
      </c>
      <c r="X1401" s="39">
        <v>88611082.309277222</v>
      </c>
      <c r="Y1401" s="39">
        <v>91180747.50962545</v>
      </c>
    </row>
    <row r="1402" spans="1:25" x14ac:dyDescent="0.25">
      <c r="A1402" s="1" t="s">
        <v>411</v>
      </c>
      <c r="B1402" s="1" t="s">
        <v>412</v>
      </c>
      <c r="D1402" s="64" t="s">
        <v>347</v>
      </c>
      <c r="E1402" t="s">
        <v>356</v>
      </c>
      <c r="F1402" s="55">
        <v>1002966.6919971019</v>
      </c>
      <c r="G1402" s="55">
        <v>4421641.7769658519</v>
      </c>
      <c r="H1402" s="55">
        <v>6407234.4065422071</v>
      </c>
      <c r="I1402" s="55">
        <v>7607720.7172483085</v>
      </c>
      <c r="J1402" s="55">
        <v>7392863.448796737</v>
      </c>
      <c r="K1402" s="55">
        <v>7314104.5974200796</v>
      </c>
      <c r="L1402" s="55">
        <v>8157392.3751304522</v>
      </c>
      <c r="M1402" s="55">
        <v>8958057.1915509179</v>
      </c>
      <c r="N1402" s="55">
        <v>9767534.9766303264</v>
      </c>
      <c r="O1402" s="55">
        <v>10657699.70120493</v>
      </c>
      <c r="P1402" s="55">
        <v>11679073.504193986</v>
      </c>
      <c r="Q1402" s="55">
        <v>12721216.006347483</v>
      </c>
      <c r="R1402" s="55">
        <v>13655790.133262234</v>
      </c>
      <c r="S1402" s="55">
        <v>16099380.875866447</v>
      </c>
      <c r="T1402" s="55">
        <v>21128087.253650386</v>
      </c>
      <c r="U1402" s="55">
        <v>20665872.467321511</v>
      </c>
      <c r="V1402" s="55">
        <v>20790391.585381713</v>
      </c>
      <c r="W1402" s="55">
        <v>20899185.169957336</v>
      </c>
      <c r="X1402" s="55">
        <v>21124882.022531688</v>
      </c>
      <c r="Y1402" s="55">
        <v>21737490.206294708</v>
      </c>
    </row>
    <row r="1403" spans="1:25" x14ac:dyDescent="0.25">
      <c r="A1403" s="1" t="s">
        <v>411</v>
      </c>
      <c r="B1403" s="1" t="s">
        <v>412</v>
      </c>
      <c r="D1403" t="s">
        <v>357</v>
      </c>
      <c r="E1403" t="s">
        <v>358</v>
      </c>
      <c r="F1403" s="42">
        <v>1002966.6919971019</v>
      </c>
      <c r="G1403" s="42">
        <v>5424608.4689629534</v>
      </c>
      <c r="H1403" s="42">
        <v>11831842.875505161</v>
      </c>
      <c r="I1403" s="42">
        <v>19439563.59275347</v>
      </c>
      <c r="J1403" s="42">
        <v>26832427.041550208</v>
      </c>
      <c r="K1403" s="42">
        <v>34146531.638970286</v>
      </c>
      <c r="L1403" s="42">
        <v>42303924.014100738</v>
      </c>
      <c r="M1403" s="42">
        <v>51261981.205651656</v>
      </c>
      <c r="N1403" s="42">
        <v>61029516.182281986</v>
      </c>
      <c r="O1403" s="42">
        <v>71687215.883486912</v>
      </c>
      <c r="P1403" s="42">
        <v>83366289.387680903</v>
      </c>
      <c r="Q1403" s="42">
        <v>96087505.394028381</v>
      </c>
      <c r="R1403" s="42">
        <v>109743295.52729061</v>
      </c>
      <c r="S1403" s="42">
        <v>125842676.40315706</v>
      </c>
      <c r="T1403" s="42">
        <v>146970763.65680745</v>
      </c>
      <c r="U1403" s="42">
        <v>167636636.12412897</v>
      </c>
      <c r="V1403" s="42">
        <v>188427027.70951068</v>
      </c>
      <c r="W1403" s="42">
        <v>209326212.87946802</v>
      </c>
      <c r="X1403" s="42">
        <v>230451094.90199971</v>
      </c>
      <c r="Y1403" s="42">
        <v>252188585.10829443</v>
      </c>
    </row>
    <row r="1404" spans="1:25" x14ac:dyDescent="0.25">
      <c r="A1404" s="1" t="s">
        <v>411</v>
      </c>
      <c r="B1404" s="1" t="s">
        <v>412</v>
      </c>
      <c r="F1404" s="3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</row>
    <row r="1405" spans="1:25" x14ac:dyDescent="0.25">
      <c r="A1405" s="1" t="s">
        <v>411</v>
      </c>
      <c r="B1405" s="1" t="s">
        <v>412</v>
      </c>
      <c r="C1405" s="12"/>
      <c r="D1405" s="13" t="s">
        <v>359</v>
      </c>
      <c r="E1405" s="12"/>
      <c r="F1405" s="56"/>
      <c r="G1405" s="56"/>
      <c r="H1405" s="56"/>
      <c r="I1405" s="56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56"/>
      <c r="X1405" s="56"/>
      <c r="Y1405" s="56"/>
    </row>
    <row r="1406" spans="1:25" x14ac:dyDescent="0.25">
      <c r="A1406" s="1" t="s">
        <v>411</v>
      </c>
      <c r="B1406" s="1" t="s">
        <v>412</v>
      </c>
      <c r="F1406" s="17">
        <v>2022</v>
      </c>
      <c r="G1406" s="17">
        <v>2023</v>
      </c>
      <c r="H1406" s="17">
        <v>2024</v>
      </c>
      <c r="I1406" s="17">
        <v>2025</v>
      </c>
      <c r="J1406" s="17">
        <v>2026</v>
      </c>
      <c r="K1406" s="17">
        <v>2027</v>
      </c>
      <c r="L1406" s="17">
        <v>2028</v>
      </c>
      <c r="M1406" s="17">
        <v>2029</v>
      </c>
      <c r="N1406" s="17">
        <v>2030</v>
      </c>
      <c r="O1406" s="17">
        <v>2031</v>
      </c>
      <c r="P1406" s="17">
        <v>2032</v>
      </c>
      <c r="Q1406" s="17">
        <v>2033</v>
      </c>
      <c r="R1406" s="17">
        <v>2034</v>
      </c>
      <c r="S1406" s="17">
        <v>2035</v>
      </c>
      <c r="T1406" s="17">
        <v>2036</v>
      </c>
      <c r="U1406" s="17">
        <v>2037</v>
      </c>
      <c r="V1406" s="17">
        <v>2038</v>
      </c>
      <c r="W1406" s="17">
        <v>2039</v>
      </c>
      <c r="X1406" s="17">
        <v>2040</v>
      </c>
      <c r="Y1406" s="17">
        <v>2041</v>
      </c>
    </row>
    <row r="1407" spans="1:25" x14ac:dyDescent="0.25">
      <c r="A1407" s="1" t="s">
        <v>411</v>
      </c>
      <c r="B1407" s="1" t="s">
        <v>412</v>
      </c>
      <c r="D1407" t="s">
        <v>247</v>
      </c>
      <c r="E1407" t="s">
        <v>360</v>
      </c>
      <c r="F1407" s="42">
        <v>1217411871.1703286</v>
      </c>
      <c r="G1407" s="42">
        <v>1391194549.8740799</v>
      </c>
      <c r="H1407" s="42">
        <v>1542699767.4592283</v>
      </c>
      <c r="I1407" s="42">
        <v>1552670443.3106465</v>
      </c>
      <c r="J1407" s="42">
        <v>1544054474.6744921</v>
      </c>
      <c r="K1407" s="42">
        <v>1630579704.1837928</v>
      </c>
      <c r="L1407" s="42">
        <v>1713943156.2695665</v>
      </c>
      <c r="M1407" s="42">
        <v>1793424888.2357359</v>
      </c>
      <c r="N1407" s="42">
        <v>1870615066.8105156</v>
      </c>
      <c r="O1407" s="42">
        <v>1949471518.2249029</v>
      </c>
      <c r="P1407" s="42">
        <v>2035070921.9919512</v>
      </c>
      <c r="Q1407" s="42">
        <v>2114779774.8168631</v>
      </c>
      <c r="R1407" s="42">
        <v>2193495957.0846062</v>
      </c>
      <c r="S1407" s="42">
        <v>2637558115.6447029</v>
      </c>
      <c r="T1407" s="42">
        <v>2692469578.9891109</v>
      </c>
      <c r="U1407" s="42">
        <v>2816908835.0324998</v>
      </c>
      <c r="V1407" s="42">
        <v>2871856658.5450644</v>
      </c>
      <c r="W1407" s="42">
        <v>2925786595.8919649</v>
      </c>
      <c r="X1407" s="42">
        <v>2982361985.2998352</v>
      </c>
      <c r="Y1407" s="42">
        <v>3037733551.2979689</v>
      </c>
    </row>
    <row r="1408" spans="1:25" x14ac:dyDescent="0.25">
      <c r="A1408" s="1" t="s">
        <v>411</v>
      </c>
      <c r="B1408" s="1" t="s">
        <v>412</v>
      </c>
      <c r="D1408" s="77" t="s">
        <v>361</v>
      </c>
      <c r="F1408" s="70"/>
      <c r="G1408" s="78"/>
      <c r="H1408" s="70"/>
      <c r="I1408" s="70"/>
      <c r="J1408" s="70"/>
      <c r="K1408" s="70"/>
      <c r="L1408" s="70"/>
      <c r="M1408" s="70"/>
      <c r="N1408" s="70"/>
      <c r="O1408" s="70"/>
      <c r="P1408" s="70"/>
      <c r="Q1408" s="70"/>
      <c r="R1408" s="70"/>
      <c r="S1408" s="70"/>
      <c r="T1408" s="70"/>
      <c r="U1408" s="70"/>
      <c r="V1408" s="70"/>
      <c r="W1408" s="70"/>
      <c r="X1408" s="70"/>
      <c r="Y1408" s="70"/>
    </row>
    <row r="1409" spans="1:25" x14ac:dyDescent="0.25">
      <c r="A1409" s="1" t="s">
        <v>411</v>
      </c>
      <c r="B1409" s="1" t="s">
        <v>412</v>
      </c>
      <c r="D1409" s="79" t="s">
        <v>362</v>
      </c>
      <c r="E1409" t="s">
        <v>363</v>
      </c>
      <c r="F1409" s="42">
        <v>698256818.6728431</v>
      </c>
      <c r="G1409" s="42">
        <v>1296854818</v>
      </c>
      <c r="H1409" s="42">
        <v>1296854818</v>
      </c>
      <c r="I1409" s="42">
        <v>1296854818</v>
      </c>
      <c r="J1409" s="42">
        <v>1296854818</v>
      </c>
      <c r="K1409" s="42">
        <v>1296854818</v>
      </c>
      <c r="L1409" s="42">
        <v>1296854818</v>
      </c>
      <c r="M1409" s="42">
        <v>1296854818</v>
      </c>
      <c r="N1409" s="42">
        <v>1296854818</v>
      </c>
      <c r="O1409" s="42">
        <v>1296854818</v>
      </c>
      <c r="P1409" s="42">
        <v>1296854818</v>
      </c>
      <c r="Q1409" s="42">
        <v>1296854818</v>
      </c>
      <c r="R1409" s="42">
        <v>1296854818</v>
      </c>
      <c r="S1409" s="42">
        <v>1296854818</v>
      </c>
      <c r="T1409" s="42">
        <v>1296854818</v>
      </c>
      <c r="U1409" s="42">
        <v>1296854818</v>
      </c>
      <c r="V1409" s="42">
        <v>1296854818</v>
      </c>
      <c r="W1409" s="42">
        <v>1296854818</v>
      </c>
      <c r="X1409" s="42">
        <v>1296854818</v>
      </c>
      <c r="Y1409" s="42">
        <v>1296854818</v>
      </c>
    </row>
    <row r="1410" spans="1:25" x14ac:dyDescent="0.25">
      <c r="A1410" s="1" t="s">
        <v>411</v>
      </c>
      <c r="B1410" s="1" t="s">
        <v>412</v>
      </c>
      <c r="D1410" s="79" t="s">
        <v>364</v>
      </c>
      <c r="E1410" t="s">
        <v>363</v>
      </c>
      <c r="F1410" s="42">
        <v>624570999.32715678</v>
      </c>
      <c r="G1410" s="42">
        <v>1160000000</v>
      </c>
      <c r="H1410" s="42">
        <v>1160000000</v>
      </c>
      <c r="I1410" s="42">
        <v>1160000000</v>
      </c>
      <c r="J1410" s="42">
        <v>1160000000</v>
      </c>
      <c r="K1410" s="42">
        <v>1160000000</v>
      </c>
      <c r="L1410" s="42">
        <v>1160000000</v>
      </c>
      <c r="M1410" s="42">
        <v>1160000000</v>
      </c>
      <c r="N1410" s="42">
        <v>1160000000</v>
      </c>
      <c r="O1410" s="42">
        <v>1160000000</v>
      </c>
      <c r="P1410" s="42">
        <v>1160000000</v>
      </c>
      <c r="Q1410" s="42">
        <v>1160000000</v>
      </c>
      <c r="R1410" s="42">
        <v>1160000000</v>
      </c>
      <c r="S1410" s="42">
        <v>1160000000</v>
      </c>
      <c r="T1410" s="42">
        <v>1160000000</v>
      </c>
      <c r="U1410" s="42">
        <v>1160000000</v>
      </c>
      <c r="V1410" s="42">
        <v>1160000000</v>
      </c>
      <c r="W1410" s="42">
        <v>1160000000</v>
      </c>
      <c r="X1410" s="42">
        <v>1160000000</v>
      </c>
      <c r="Y1410" s="42">
        <v>1160000000</v>
      </c>
    </row>
    <row r="1411" spans="1:25" x14ac:dyDescent="0.25">
      <c r="A1411" s="1" t="s">
        <v>411</v>
      </c>
      <c r="B1411" s="1" t="s">
        <v>412</v>
      </c>
      <c r="D1411" s="79" t="s">
        <v>365</v>
      </c>
      <c r="F1411" s="42">
        <v>297829715.77200031</v>
      </c>
      <c r="G1411" s="42">
        <v>521349860.1425364</v>
      </c>
      <c r="H1411" s="42">
        <v>729824275.18482542</v>
      </c>
      <c r="I1411" s="42">
        <v>799733599.86543882</v>
      </c>
      <c r="J1411" s="42">
        <v>852167074.94467568</v>
      </c>
      <c r="K1411" s="42">
        <v>1003499648.5278894</v>
      </c>
      <c r="L1411" s="42">
        <v>1156360070.6479993</v>
      </c>
      <c r="M1411" s="42">
        <v>1309989249.7160573</v>
      </c>
      <c r="N1411" s="42">
        <v>1466047300.609678</v>
      </c>
      <c r="O1411" s="42">
        <v>1628741772.6414974</v>
      </c>
      <c r="P1411" s="42">
        <v>1801961063.7135751</v>
      </c>
      <c r="Q1411" s="42">
        <v>1974558121.5596874</v>
      </c>
      <c r="R1411" s="42">
        <v>2151540925.3278041</v>
      </c>
      <c r="S1411" s="42">
        <v>2713547261.9278607</v>
      </c>
      <c r="T1411" s="42">
        <v>2896003343.8015642</v>
      </c>
      <c r="U1411" s="42">
        <v>3154594752.6946931</v>
      </c>
      <c r="V1411" s="42">
        <v>3348681624.6783452</v>
      </c>
      <c r="W1411" s="42">
        <v>3546650763.8091736</v>
      </c>
      <c r="X1411" s="42">
        <v>3749701877.125958</v>
      </c>
      <c r="Y1411" s="42">
        <v>3957363370.3013134</v>
      </c>
    </row>
    <row r="1412" spans="1:25" x14ac:dyDescent="0.25">
      <c r="A1412" s="1" t="s">
        <v>411</v>
      </c>
      <c r="B1412" s="1" t="s">
        <v>412</v>
      </c>
      <c r="D1412" s="80" t="s">
        <v>366</v>
      </c>
      <c r="F1412" s="42">
        <v>156181902.95083696</v>
      </c>
      <c r="G1412" s="42">
        <v>273395866.65874606</v>
      </c>
      <c r="H1412" s="42">
        <v>382719849.90692246</v>
      </c>
      <c r="I1412" s="42">
        <v>419380299.76943612</v>
      </c>
      <c r="J1412" s="42">
        <v>446876414.10098791</v>
      </c>
      <c r="K1412" s="42">
        <v>526235215.68802518</v>
      </c>
      <c r="L1412" s="42">
        <v>606395221.04781079</v>
      </c>
      <c r="M1412" s="42">
        <v>686958362.55110037</v>
      </c>
      <c r="N1412" s="42">
        <v>768795204.43971515</v>
      </c>
      <c r="O1412" s="42">
        <v>854112185.57320118</v>
      </c>
      <c r="P1412" s="42">
        <v>944948381.81139874</v>
      </c>
      <c r="Q1412" s="42">
        <v>1035458278.9459</v>
      </c>
      <c r="R1412" s="42">
        <v>1128268061.2419004</v>
      </c>
      <c r="S1412" s="42">
        <v>1422984184.1549702</v>
      </c>
      <c r="T1412" s="42">
        <v>1518664153.4895401</v>
      </c>
      <c r="U1412" s="42">
        <v>1654269488.313097</v>
      </c>
      <c r="V1412" s="42">
        <v>1756048643.9813242</v>
      </c>
      <c r="W1412" s="42">
        <v>1859863660.5415306</v>
      </c>
      <c r="X1412" s="42">
        <v>1966343664.3648522</v>
      </c>
      <c r="Y1412" s="42">
        <v>2075241351.3860087</v>
      </c>
    </row>
    <row r="1413" spans="1:25" x14ac:dyDescent="0.25">
      <c r="A1413" s="1" t="s">
        <v>411</v>
      </c>
      <c r="B1413" s="1" t="s">
        <v>412</v>
      </c>
      <c r="D1413" s="80" t="s">
        <v>367</v>
      </c>
      <c r="F1413" s="42">
        <v>141647812.82116336</v>
      </c>
      <c r="G1413" s="42">
        <v>247953993.48379034</v>
      </c>
      <c r="H1413" s="42">
        <v>347104425.27790296</v>
      </c>
      <c r="I1413" s="42">
        <v>380353300.0960027</v>
      </c>
      <c r="J1413" s="42">
        <v>405290660.84368777</v>
      </c>
      <c r="K1413" s="42">
        <v>477264432.83986419</v>
      </c>
      <c r="L1413" s="42">
        <v>549964849.60018849</v>
      </c>
      <c r="M1413" s="42">
        <v>623030887.16495693</v>
      </c>
      <c r="N1413" s="42">
        <v>697252096.16996288</v>
      </c>
      <c r="O1413" s="42">
        <v>774629587.06829619</v>
      </c>
      <c r="P1413" s="42">
        <v>857012681.90217638</v>
      </c>
      <c r="Q1413" s="42">
        <v>939099842.61378741</v>
      </c>
      <c r="R1413" s="42">
        <v>1023272864.0859036</v>
      </c>
      <c r="S1413" s="42">
        <v>1290563077.7728906</v>
      </c>
      <c r="T1413" s="42">
        <v>1377339190.3120241</v>
      </c>
      <c r="U1413" s="42">
        <v>1500325264.3815961</v>
      </c>
      <c r="V1413" s="42">
        <v>1592632980.697021</v>
      </c>
      <c r="W1413" s="42">
        <v>1686787103.267643</v>
      </c>
      <c r="X1413" s="42">
        <v>1783358212.7611058</v>
      </c>
      <c r="Y1413" s="42">
        <v>1882122018.9153047</v>
      </c>
    </row>
    <row r="1414" spans="1:25" x14ac:dyDescent="0.25">
      <c r="A1414" s="1" t="s">
        <v>411</v>
      </c>
      <c r="B1414" s="1" t="s">
        <v>412</v>
      </c>
      <c r="D1414" s="79" t="s">
        <v>368</v>
      </c>
      <c r="E1414" t="s">
        <v>369</v>
      </c>
      <c r="F1414" s="81">
        <v>0.1</v>
      </c>
      <c r="G1414" s="81">
        <v>0.1</v>
      </c>
      <c r="H1414" s="81">
        <v>0.1</v>
      </c>
      <c r="I1414" s="81">
        <v>0.1</v>
      </c>
      <c r="J1414" s="81">
        <v>0.1</v>
      </c>
      <c r="K1414" s="81">
        <v>0.1</v>
      </c>
      <c r="L1414" s="81">
        <v>0.1</v>
      </c>
      <c r="M1414" s="81">
        <v>0.1</v>
      </c>
      <c r="N1414" s="81">
        <v>0.1</v>
      </c>
      <c r="O1414" s="81">
        <v>0.1</v>
      </c>
      <c r="P1414" s="81">
        <v>0.1</v>
      </c>
      <c r="Q1414" s="81">
        <v>0.1</v>
      </c>
      <c r="R1414" s="81">
        <v>0.1</v>
      </c>
      <c r="S1414" s="81">
        <v>0.1</v>
      </c>
      <c r="T1414" s="81">
        <v>0.1</v>
      </c>
      <c r="U1414" s="81">
        <v>0.1</v>
      </c>
      <c r="V1414" s="81">
        <v>0.1</v>
      </c>
      <c r="W1414" s="81">
        <v>0.1</v>
      </c>
      <c r="X1414" s="81">
        <v>0.1</v>
      </c>
      <c r="Y1414" s="81">
        <v>0.1</v>
      </c>
    </row>
    <row r="1415" spans="1:25" x14ac:dyDescent="0.25">
      <c r="A1415" s="1" t="s">
        <v>411</v>
      </c>
      <c r="B1415" s="1" t="s">
        <v>412</v>
      </c>
      <c r="D1415" s="79" t="s">
        <v>370</v>
      </c>
      <c r="E1415" t="s">
        <v>369</v>
      </c>
      <c r="F1415" s="81">
        <v>2.6499999999999999E-2</v>
      </c>
      <c r="G1415" s="81">
        <v>2.6499999999999999E-2</v>
      </c>
      <c r="H1415" s="81">
        <v>2.6499999999999999E-2</v>
      </c>
      <c r="I1415" s="81">
        <v>2.6499999999999999E-2</v>
      </c>
      <c r="J1415" s="81">
        <v>2.6499999999999999E-2</v>
      </c>
      <c r="K1415" s="81">
        <v>2.6499999999999999E-2</v>
      </c>
      <c r="L1415" s="81">
        <v>2.6499999999999999E-2</v>
      </c>
      <c r="M1415" s="81">
        <v>2.6499999999999999E-2</v>
      </c>
      <c r="N1415" s="81">
        <v>2.6499999999999999E-2</v>
      </c>
      <c r="O1415" s="81">
        <v>2.6499999999999999E-2</v>
      </c>
      <c r="P1415" s="81">
        <v>2.6499999999999999E-2</v>
      </c>
      <c r="Q1415" s="81">
        <v>2.6499999999999999E-2</v>
      </c>
      <c r="R1415" s="81">
        <v>2.6499999999999999E-2</v>
      </c>
      <c r="S1415" s="81">
        <v>2.6499999999999999E-2</v>
      </c>
      <c r="T1415" s="81">
        <v>2.6499999999999999E-2</v>
      </c>
      <c r="U1415" s="81">
        <v>2.6499999999999999E-2</v>
      </c>
      <c r="V1415" s="81">
        <v>2.6499999999999999E-2</v>
      </c>
      <c r="W1415" s="81">
        <v>2.6499999999999999E-2</v>
      </c>
      <c r="X1415" s="81">
        <v>2.6499999999999999E-2</v>
      </c>
      <c r="Y1415" s="81">
        <v>2.6499999999999999E-2</v>
      </c>
    </row>
    <row r="1416" spans="1:25" x14ac:dyDescent="0.25">
      <c r="A1416" s="1" t="s">
        <v>411</v>
      </c>
      <c r="B1416" s="1" t="s">
        <v>412</v>
      </c>
      <c r="D1416" s="79" t="s">
        <v>371</v>
      </c>
      <c r="E1416" t="s">
        <v>369</v>
      </c>
      <c r="F1416" s="81">
        <v>0.1</v>
      </c>
      <c r="G1416" s="81">
        <v>0.1</v>
      </c>
      <c r="H1416" s="81">
        <v>0.1</v>
      </c>
      <c r="I1416" s="81">
        <v>0.1</v>
      </c>
      <c r="J1416" s="81">
        <v>0.1</v>
      </c>
      <c r="K1416" s="81">
        <v>0.1</v>
      </c>
      <c r="L1416" s="81">
        <v>0.1</v>
      </c>
      <c r="M1416" s="81">
        <v>0.1</v>
      </c>
      <c r="N1416" s="81">
        <v>0.1</v>
      </c>
      <c r="O1416" s="81">
        <v>0.1</v>
      </c>
      <c r="P1416" s="81">
        <v>0.1</v>
      </c>
      <c r="Q1416" s="81">
        <v>0.1</v>
      </c>
      <c r="R1416" s="81">
        <v>0.1</v>
      </c>
      <c r="S1416" s="81">
        <v>0.1</v>
      </c>
      <c r="T1416" s="81">
        <v>0.1</v>
      </c>
      <c r="U1416" s="81">
        <v>0.1</v>
      </c>
      <c r="V1416" s="81">
        <v>0.1</v>
      </c>
      <c r="W1416" s="81">
        <v>0.1</v>
      </c>
      <c r="X1416" s="81">
        <v>0.1</v>
      </c>
      <c r="Y1416" s="81">
        <v>0.1</v>
      </c>
    </row>
    <row r="1417" spans="1:25" x14ac:dyDescent="0.25">
      <c r="A1417" s="1" t="s">
        <v>411</v>
      </c>
      <c r="B1417" s="1" t="s">
        <v>412</v>
      </c>
      <c r="D1417" s="79" t="s">
        <v>372</v>
      </c>
      <c r="E1417" t="s">
        <v>369</v>
      </c>
      <c r="F1417" s="81">
        <v>2.6499999999999999E-2</v>
      </c>
      <c r="G1417" s="81">
        <v>2.6499999999999999E-2</v>
      </c>
      <c r="H1417" s="81">
        <v>2.6499999999999999E-2</v>
      </c>
      <c r="I1417" s="81">
        <v>2.6499999999999999E-2</v>
      </c>
      <c r="J1417" s="81">
        <v>2.6499999999999999E-2</v>
      </c>
      <c r="K1417" s="81">
        <v>2.6499999999999999E-2</v>
      </c>
      <c r="L1417" s="81">
        <v>2.6499999999999999E-2</v>
      </c>
      <c r="M1417" s="81">
        <v>2.6499999999999999E-2</v>
      </c>
      <c r="N1417" s="81">
        <v>2.6499999999999999E-2</v>
      </c>
      <c r="O1417" s="81">
        <v>2.6499999999999999E-2</v>
      </c>
      <c r="P1417" s="81">
        <v>2.6499999999999999E-2</v>
      </c>
      <c r="Q1417" s="81">
        <v>2.6499999999999999E-2</v>
      </c>
      <c r="R1417" s="81">
        <v>2.6499999999999999E-2</v>
      </c>
      <c r="S1417" s="81">
        <v>2.6499999999999999E-2</v>
      </c>
      <c r="T1417" s="81">
        <v>2.6499999999999999E-2</v>
      </c>
      <c r="U1417" s="81">
        <v>2.6499999999999999E-2</v>
      </c>
      <c r="V1417" s="81">
        <v>2.6499999999999999E-2</v>
      </c>
      <c r="W1417" s="81">
        <v>2.6499999999999999E-2</v>
      </c>
      <c r="X1417" s="81">
        <v>2.6499999999999999E-2</v>
      </c>
      <c r="Y1417" s="81">
        <v>2.6499999999999999E-2</v>
      </c>
    </row>
    <row r="1418" spans="1:25" x14ac:dyDescent="0.25">
      <c r="A1418" s="1" t="s">
        <v>411</v>
      </c>
      <c r="B1418" s="1" t="s">
        <v>412</v>
      </c>
      <c r="D1418" s="79" t="s">
        <v>373</v>
      </c>
      <c r="F1418" s="82">
        <v>6.5250473021387617E-2</v>
      </c>
      <c r="G1418" s="82">
        <v>6.5252684182337498E-2</v>
      </c>
      <c r="H1418" s="82">
        <v>6.5238992688398348E-2</v>
      </c>
      <c r="I1418" s="82">
        <v>6.5234793891681089E-2</v>
      </c>
      <c r="J1418" s="82">
        <v>6.5231761138446309E-2</v>
      </c>
      <c r="K1418" s="82">
        <v>6.5223523492239865E-2</v>
      </c>
      <c r="L1418" s="82">
        <v>6.5215903200088396E-2</v>
      </c>
      <c r="M1418" s="82">
        <v>6.5208867728340753E-2</v>
      </c>
      <c r="N1418" s="82">
        <v>6.5202285211013039E-2</v>
      </c>
      <c r="O1418" s="82">
        <v>6.5195958167961698E-2</v>
      </c>
      <c r="P1418" s="82">
        <v>6.5189753152662719E-2</v>
      </c>
      <c r="Q1418" s="82">
        <v>6.5184052911249735E-2</v>
      </c>
      <c r="R1418" s="82">
        <v>6.5178651216608555E-2</v>
      </c>
      <c r="S1418" s="82">
        <v>6.5163949837568444E-2</v>
      </c>
      <c r="T1418" s="82">
        <v>6.5159840808267006E-2</v>
      </c>
      <c r="U1418" s="82">
        <v>6.5154474887699945E-2</v>
      </c>
      <c r="V1418" s="82">
        <v>6.5150761505186117E-2</v>
      </c>
      <c r="W1418" s="82">
        <v>6.5147221196200339E-2</v>
      </c>
      <c r="X1418" s="82">
        <v>6.5143824625362445E-2</v>
      </c>
      <c r="Y1418" s="82">
        <v>6.5140573359652093E-2</v>
      </c>
    </row>
    <row r="1419" spans="1:25" x14ac:dyDescent="0.25">
      <c r="A1419" s="1" t="s">
        <v>411</v>
      </c>
      <c r="B1419" s="1" t="s">
        <v>412</v>
      </c>
      <c r="C1419" s="18">
        <v>1390558191.6595573</v>
      </c>
      <c r="D1419" s="83" t="s">
        <v>374</v>
      </c>
      <c r="F1419" s="42">
        <v>79436700.45571655</v>
      </c>
      <c r="G1419" s="42">
        <v>85109285.474214256</v>
      </c>
      <c r="H1419" s="42">
        <v>95702154.958520576</v>
      </c>
      <c r="I1419" s="42">
        <v>100962918.85901111</v>
      </c>
      <c r="J1419" s="42">
        <v>101002410.08074066</v>
      </c>
      <c r="K1419" s="42">
        <v>103530413.47201549</v>
      </c>
      <c r="L1419" s="42">
        <v>109058039.55890453</v>
      </c>
      <c r="M1419" s="42">
        <v>114355749.44437772</v>
      </c>
      <c r="N1419" s="42">
        <v>119451889.08673653</v>
      </c>
      <c r="O1419" s="42">
        <v>124527102.59798039</v>
      </c>
      <c r="P1419" s="42">
        <v>129875669.05202253</v>
      </c>
      <c r="Q1419" s="42">
        <v>135252043.69728616</v>
      </c>
      <c r="R1419" s="42">
        <v>140403800.63729241</v>
      </c>
      <c r="S1419" s="42">
        <v>157405282.62895671</v>
      </c>
      <c r="T1419" s="42">
        <v>173651878.04299685</v>
      </c>
      <c r="U1419" s="42">
        <v>179480328.76160356</v>
      </c>
      <c r="V1419" s="42">
        <v>185313701.96550214</v>
      </c>
      <c r="W1419" s="42">
        <v>188850173.75673395</v>
      </c>
      <c r="X1419" s="42">
        <v>192439697.5168713</v>
      </c>
      <c r="Y1419" s="42">
        <v>196076237.4669317</v>
      </c>
    </row>
    <row r="1420" spans="1:25" x14ac:dyDescent="0.25">
      <c r="A1420" s="1" t="s">
        <v>411</v>
      </c>
      <c r="B1420" s="1" t="s">
        <v>412</v>
      </c>
      <c r="C1420" s="84"/>
      <c r="D1420" s="83" t="s">
        <v>375</v>
      </c>
      <c r="F1420" s="85">
        <v>0.52721732001887911</v>
      </c>
      <c r="G1420" s="85">
        <v>0.52724740384132651</v>
      </c>
      <c r="H1420" s="85">
        <v>0.52706112501222224</v>
      </c>
      <c r="I1420" s="85">
        <v>0.52700399852627322</v>
      </c>
      <c r="J1420" s="85">
        <v>0.5269627365775007</v>
      </c>
      <c r="K1420" s="85">
        <v>0.52685065975836542</v>
      </c>
      <c r="L1420" s="85">
        <v>0.52674698231412787</v>
      </c>
      <c r="M1420" s="85">
        <v>0.52665126161007814</v>
      </c>
      <c r="N1420" s="85">
        <v>0.5265617035511978</v>
      </c>
      <c r="O1420" s="85">
        <v>0.52647562133281212</v>
      </c>
      <c r="P1420" s="85">
        <v>0.52639119935595524</v>
      </c>
      <c r="Q1420" s="85">
        <v>0.52631364505101674</v>
      </c>
      <c r="R1420" s="85">
        <v>0.52624015260691914</v>
      </c>
      <c r="S1420" s="85">
        <v>0.52604013384446857</v>
      </c>
      <c r="T1420" s="85">
        <v>0.52598422868390482</v>
      </c>
      <c r="U1420" s="85">
        <v>0.52591122296190396</v>
      </c>
      <c r="V1420" s="85">
        <v>0.52586070075083158</v>
      </c>
      <c r="W1420" s="85">
        <v>0.52581253328163713</v>
      </c>
      <c r="X1420" s="85">
        <v>0.52576632143350266</v>
      </c>
      <c r="Y1420" s="85">
        <v>0.52572208652587882</v>
      </c>
    </row>
    <row r="1421" spans="1:25" x14ac:dyDescent="0.25">
      <c r="A1421" s="1" t="s">
        <v>411</v>
      </c>
      <c r="B1421" s="1" t="s">
        <v>412</v>
      </c>
      <c r="C1421" s="18">
        <v>1122913410.3400791</v>
      </c>
      <c r="D1421" s="83" t="s">
        <v>376</v>
      </c>
      <c r="F1421" s="39">
        <v>64184062.407758944</v>
      </c>
      <c r="G1421" s="39">
        <v>68769048.156973943</v>
      </c>
      <c r="H1421" s="39">
        <v>77317081.978032976</v>
      </c>
      <c r="I1421" s="39">
        <v>81563623.899741858</v>
      </c>
      <c r="J1421" s="39">
        <v>81592931.860459268</v>
      </c>
      <c r="K1421" s="39">
        <v>83627905.581147209</v>
      </c>
      <c r="L1421" s="39">
        <v>88085866.201221108</v>
      </c>
      <c r="M1421" s="39">
        <v>92357990.278479517</v>
      </c>
      <c r="N1421" s="39">
        <v>96467156.03044042</v>
      </c>
      <c r="O1421" s="39">
        <v>100559122.92008312</v>
      </c>
      <c r="P1421" s="39">
        <v>104871403.69952275</v>
      </c>
      <c r="Q1421" s="39">
        <v>109206152.33274744</v>
      </c>
      <c r="R1421" s="39">
        <v>113359383.93142577</v>
      </c>
      <c r="S1421" s="39">
        <v>127066416.55141956</v>
      </c>
      <c r="T1421" s="39">
        <v>140175525.29129091</v>
      </c>
      <c r="U1421" s="39">
        <v>144872196.973901</v>
      </c>
      <c r="V1421" s="39">
        <v>149574910.44299242</v>
      </c>
      <c r="W1421" s="39">
        <v>152423674.33393645</v>
      </c>
      <c r="X1421" s="39">
        <v>155315277.30078906</v>
      </c>
      <c r="Y1421" s="39">
        <v>158244859.3292664</v>
      </c>
    </row>
    <row r="1422" spans="1:25" x14ac:dyDescent="0.25">
      <c r="A1422" s="1" t="s">
        <v>411</v>
      </c>
      <c r="B1422" s="1" t="s">
        <v>412</v>
      </c>
      <c r="C1422" s="18">
        <v>267644781.31947884</v>
      </c>
      <c r="D1422" s="83" t="s">
        <v>377</v>
      </c>
      <c r="F1422" s="39">
        <v>15252638.047957584</v>
      </c>
      <c r="G1422" s="39">
        <v>16340237.31724032</v>
      </c>
      <c r="H1422" s="39">
        <v>18385072.980487596</v>
      </c>
      <c r="I1422" s="39">
        <v>19399294.959269248</v>
      </c>
      <c r="J1422" s="39">
        <v>19409478.220281389</v>
      </c>
      <c r="K1422" s="39">
        <v>19902507.890868265</v>
      </c>
      <c r="L1422" s="39">
        <v>20972173.357683424</v>
      </c>
      <c r="M1422" s="39">
        <v>21997759.165898189</v>
      </c>
      <c r="N1422" s="39">
        <v>22984733.056296118</v>
      </c>
      <c r="O1422" s="39">
        <v>23967979.677897267</v>
      </c>
      <c r="P1422" s="39">
        <v>25004265.352499794</v>
      </c>
      <c r="Q1422" s="39">
        <v>26045891.364538718</v>
      </c>
      <c r="R1422" s="39">
        <v>27044416.705866635</v>
      </c>
      <c r="S1422" s="39">
        <v>30338866.077537168</v>
      </c>
      <c r="T1422" s="39">
        <v>33476352.751705941</v>
      </c>
      <c r="U1422" s="39">
        <v>34608131.787702575</v>
      </c>
      <c r="V1422" s="39">
        <v>35738791.522509739</v>
      </c>
      <c r="W1422" s="39">
        <v>36426499.422797479</v>
      </c>
      <c r="X1422" s="39">
        <v>37124420.216082267</v>
      </c>
      <c r="Y1422" s="39">
        <v>37831378.137665309</v>
      </c>
    </row>
    <row r="1423" spans="1:25" x14ac:dyDescent="0.25">
      <c r="A1423" s="1" t="s">
        <v>411</v>
      </c>
      <c r="B1423" s="1" t="s">
        <v>412</v>
      </c>
      <c r="C1423" s="18">
        <v>44480338759.164833</v>
      </c>
      <c r="D1423" s="86" t="s">
        <v>378</v>
      </c>
      <c r="E1423" s="87"/>
      <c r="F1423" s="88">
        <v>1620657533.7720003</v>
      </c>
      <c r="G1423" s="88">
        <v>2978204678.1425362</v>
      </c>
      <c r="H1423" s="88">
        <v>3186679093.1848254</v>
      </c>
      <c r="I1423" s="88">
        <v>3256588417.8654389</v>
      </c>
      <c r="J1423" s="88">
        <v>3309021892.9446754</v>
      </c>
      <c r="K1423" s="88">
        <v>3460354466.5278893</v>
      </c>
      <c r="L1423" s="88">
        <v>3613214888.6479993</v>
      </c>
      <c r="M1423" s="88">
        <v>3766844067.7160573</v>
      </c>
      <c r="N1423" s="88">
        <v>3922902118.6096783</v>
      </c>
      <c r="O1423" s="88">
        <v>4085596590.6414976</v>
      </c>
      <c r="P1423" s="88">
        <v>4258815881.7135754</v>
      </c>
      <c r="Q1423" s="88">
        <v>4431412939.5596876</v>
      </c>
      <c r="R1423" s="88">
        <v>4608395743.3278046</v>
      </c>
      <c r="S1423" s="88">
        <v>5170402079.9278603</v>
      </c>
      <c r="T1423" s="88">
        <v>5352858161.8015642</v>
      </c>
      <c r="U1423" s="88">
        <v>5611449570.6946926</v>
      </c>
      <c r="V1423" s="88">
        <v>5805536442.6783447</v>
      </c>
      <c r="W1423" s="88">
        <v>6003505581.8091736</v>
      </c>
      <c r="X1423" s="88">
        <v>6206556695.1259575</v>
      </c>
      <c r="Y1423" s="88">
        <v>6414218188.3013134</v>
      </c>
    </row>
    <row r="1424" spans="1:25" x14ac:dyDescent="0.25">
      <c r="A1424" s="1" t="s">
        <v>411</v>
      </c>
      <c r="B1424" s="1" t="s">
        <v>412</v>
      </c>
      <c r="C1424" s="12"/>
      <c r="D1424" s="13" t="s">
        <v>379</v>
      </c>
      <c r="E1424" s="12"/>
      <c r="F1424" s="56"/>
      <c r="G1424" s="56"/>
      <c r="H1424" s="56"/>
      <c r="I1424" s="56"/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56"/>
      <c r="X1424" s="56"/>
      <c r="Y1424" s="56"/>
    </row>
    <row r="1425" spans="1:25" x14ac:dyDescent="0.25">
      <c r="A1425" s="1" t="s">
        <v>411</v>
      </c>
      <c r="B1425" s="1" t="s">
        <v>412</v>
      </c>
      <c r="D1425" s="15" t="s">
        <v>380</v>
      </c>
      <c r="E1425" t="s">
        <v>87</v>
      </c>
      <c r="F1425" s="17">
        <v>2022</v>
      </c>
      <c r="G1425" s="17">
        <v>2023</v>
      </c>
      <c r="H1425" s="17">
        <v>2024</v>
      </c>
      <c r="I1425" s="17">
        <v>2025</v>
      </c>
      <c r="J1425" s="17">
        <v>2026</v>
      </c>
      <c r="K1425" s="17">
        <v>2027</v>
      </c>
      <c r="L1425" s="17">
        <v>2028</v>
      </c>
      <c r="M1425" s="17">
        <v>2029</v>
      </c>
      <c r="N1425" s="17">
        <v>2030</v>
      </c>
      <c r="O1425" s="17">
        <v>2031</v>
      </c>
      <c r="P1425" s="17">
        <v>2032</v>
      </c>
      <c r="Q1425" s="17">
        <v>2033</v>
      </c>
      <c r="R1425" s="17">
        <v>2034</v>
      </c>
      <c r="S1425" s="17">
        <v>2035</v>
      </c>
      <c r="T1425" s="17">
        <v>2036</v>
      </c>
      <c r="U1425" s="17">
        <v>2037</v>
      </c>
      <c r="V1425" s="17">
        <v>2038</v>
      </c>
      <c r="W1425" s="17">
        <v>2039</v>
      </c>
      <c r="X1425" s="17">
        <v>2040</v>
      </c>
      <c r="Y1425" s="17">
        <v>2041</v>
      </c>
    </row>
    <row r="1426" spans="1:25" x14ac:dyDescent="0.25">
      <c r="A1426" s="1" t="s">
        <v>411</v>
      </c>
      <c r="B1426" s="1" t="s">
        <v>412</v>
      </c>
      <c r="D1426" t="s">
        <v>381</v>
      </c>
      <c r="E1426" t="s">
        <v>382</v>
      </c>
      <c r="F1426" s="39">
        <v>0</v>
      </c>
      <c r="G1426" s="39">
        <v>0</v>
      </c>
      <c r="H1426" s="39">
        <v>0</v>
      </c>
      <c r="I1426" s="39">
        <v>0</v>
      </c>
      <c r="J1426" s="39">
        <v>0</v>
      </c>
      <c r="K1426" s="39">
        <v>0</v>
      </c>
      <c r="L1426" s="39">
        <v>0</v>
      </c>
      <c r="M1426" s="39">
        <v>0</v>
      </c>
      <c r="N1426" s="39">
        <v>0</v>
      </c>
      <c r="O1426" s="39">
        <v>0</v>
      </c>
      <c r="P1426" s="39">
        <v>0</v>
      </c>
      <c r="Q1426" s="39">
        <v>0</v>
      </c>
      <c r="R1426" s="39">
        <v>0</v>
      </c>
      <c r="S1426" s="39">
        <v>0</v>
      </c>
      <c r="T1426" s="39">
        <v>0</v>
      </c>
      <c r="U1426" s="39">
        <v>0</v>
      </c>
      <c r="V1426" s="39">
        <v>0</v>
      </c>
      <c r="W1426" s="39">
        <v>0</v>
      </c>
      <c r="X1426" s="39">
        <v>0</v>
      </c>
      <c r="Y1426" s="39">
        <v>0</v>
      </c>
    </row>
    <row r="1427" spans="1:25" x14ac:dyDescent="0.25">
      <c r="A1427" s="1" t="s">
        <v>411</v>
      </c>
      <c r="B1427" s="1" t="s">
        <v>412</v>
      </c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</row>
    <row r="1428" spans="1:25" x14ac:dyDescent="0.25">
      <c r="A1428" s="1" t="s">
        <v>411</v>
      </c>
      <c r="B1428" s="1" t="s">
        <v>412</v>
      </c>
      <c r="D1428" t="s">
        <v>383</v>
      </c>
      <c r="E1428" t="s">
        <v>384</v>
      </c>
      <c r="F1428" s="89">
        <v>40</v>
      </c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</row>
    <row r="1429" spans="1:25" x14ac:dyDescent="0.25">
      <c r="A1429" s="1" t="s">
        <v>411</v>
      </c>
      <c r="B1429" s="1" t="s">
        <v>412</v>
      </c>
      <c r="D1429" s="17" t="s">
        <v>385</v>
      </c>
      <c r="E1429" t="s">
        <v>386</v>
      </c>
      <c r="F1429" s="23"/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</row>
    <row r="1430" spans="1:25" x14ac:dyDescent="0.25">
      <c r="A1430" s="1" t="s">
        <v>411</v>
      </c>
      <c r="B1430" s="1" t="s">
        <v>412</v>
      </c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</row>
    <row r="1431" spans="1:25" x14ac:dyDescent="0.25">
      <c r="A1431" s="1" t="s">
        <v>411</v>
      </c>
      <c r="B1431" s="1" t="s">
        <v>412</v>
      </c>
      <c r="E1431" s="90" t="s">
        <v>387</v>
      </c>
      <c r="F1431" s="17">
        <v>2022</v>
      </c>
      <c r="G1431" s="17">
        <v>2023</v>
      </c>
      <c r="H1431" s="17">
        <v>2024</v>
      </c>
      <c r="I1431" s="17">
        <v>2025</v>
      </c>
      <c r="J1431" s="17">
        <v>2026</v>
      </c>
      <c r="K1431" s="17">
        <v>2027</v>
      </c>
      <c r="L1431" s="17">
        <v>2028</v>
      </c>
      <c r="M1431" s="17">
        <v>2029</v>
      </c>
      <c r="N1431" s="17">
        <v>2030</v>
      </c>
      <c r="O1431" s="17">
        <v>2031</v>
      </c>
      <c r="P1431" s="17">
        <v>2032</v>
      </c>
      <c r="Q1431" s="17">
        <v>2033</v>
      </c>
      <c r="R1431" s="17">
        <v>2034</v>
      </c>
      <c r="S1431" s="17">
        <v>2035</v>
      </c>
      <c r="T1431" s="17">
        <v>2036</v>
      </c>
      <c r="U1431" s="17">
        <v>2037</v>
      </c>
      <c r="V1431" s="17">
        <v>2038</v>
      </c>
      <c r="W1431" s="17">
        <v>2039</v>
      </c>
      <c r="X1431" s="17">
        <v>2040</v>
      </c>
      <c r="Y1431" s="17">
        <v>2041</v>
      </c>
    </row>
    <row r="1432" spans="1:25" x14ac:dyDescent="0.25">
      <c r="A1432" s="1" t="s">
        <v>411</v>
      </c>
      <c r="B1432" s="1" t="s">
        <v>412</v>
      </c>
      <c r="C1432" s="91">
        <v>40</v>
      </c>
      <c r="D1432" s="92">
        <v>2022</v>
      </c>
      <c r="E1432" s="93">
        <v>0</v>
      </c>
      <c r="F1432" s="42">
        <v>0</v>
      </c>
      <c r="G1432" s="39">
        <v>0</v>
      </c>
      <c r="H1432" s="39">
        <v>0</v>
      </c>
      <c r="I1432" s="39">
        <v>0</v>
      </c>
      <c r="J1432" s="39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>
        <v>0</v>
      </c>
      <c r="R1432" s="39">
        <v>0</v>
      </c>
      <c r="S1432" s="39">
        <v>0</v>
      </c>
      <c r="T1432" s="39">
        <v>0</v>
      </c>
      <c r="U1432" s="39">
        <v>0</v>
      </c>
      <c r="V1432" s="39">
        <v>0</v>
      </c>
      <c r="W1432" s="39">
        <v>0</v>
      </c>
      <c r="X1432" s="39">
        <v>0</v>
      </c>
      <c r="Y1432" s="39">
        <v>0</v>
      </c>
    </row>
    <row r="1433" spans="1:25" x14ac:dyDescent="0.25">
      <c r="A1433" s="1" t="s">
        <v>411</v>
      </c>
      <c r="B1433" s="1" t="s">
        <v>412</v>
      </c>
      <c r="C1433" s="91">
        <v>40</v>
      </c>
      <c r="D1433" s="92">
        <v>2023</v>
      </c>
      <c r="E1433" s="93">
        <v>0</v>
      </c>
      <c r="F1433" s="42">
        <v>0</v>
      </c>
      <c r="G1433" s="39">
        <v>0</v>
      </c>
      <c r="H1433" s="39">
        <v>0</v>
      </c>
      <c r="I1433" s="39">
        <v>0</v>
      </c>
      <c r="J1433" s="39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>
        <v>0</v>
      </c>
      <c r="R1433" s="39">
        <v>0</v>
      </c>
      <c r="S1433" s="39">
        <v>0</v>
      </c>
      <c r="T1433" s="39">
        <v>0</v>
      </c>
      <c r="U1433" s="39">
        <v>0</v>
      </c>
      <c r="V1433" s="39">
        <v>0</v>
      </c>
      <c r="W1433" s="39">
        <v>0</v>
      </c>
      <c r="X1433" s="39">
        <v>0</v>
      </c>
      <c r="Y1433" s="39">
        <v>0</v>
      </c>
    </row>
    <row r="1434" spans="1:25" x14ac:dyDescent="0.25">
      <c r="A1434" s="1" t="s">
        <v>411</v>
      </c>
      <c r="B1434" s="1" t="s">
        <v>412</v>
      </c>
      <c r="C1434" s="91">
        <v>40</v>
      </c>
      <c r="D1434" s="92">
        <v>2024</v>
      </c>
      <c r="E1434" s="93">
        <v>0</v>
      </c>
      <c r="F1434" s="42">
        <v>0</v>
      </c>
      <c r="G1434" s="39">
        <v>0</v>
      </c>
      <c r="H1434" s="39">
        <v>0</v>
      </c>
      <c r="I1434" s="39">
        <v>0</v>
      </c>
      <c r="J1434" s="39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>
        <v>0</v>
      </c>
      <c r="R1434" s="39">
        <v>0</v>
      </c>
      <c r="S1434" s="39">
        <v>0</v>
      </c>
      <c r="T1434" s="39">
        <v>0</v>
      </c>
      <c r="U1434" s="39">
        <v>0</v>
      </c>
      <c r="V1434" s="39">
        <v>0</v>
      </c>
      <c r="W1434" s="39">
        <v>0</v>
      </c>
      <c r="X1434" s="39">
        <v>0</v>
      </c>
      <c r="Y1434" s="39">
        <v>0</v>
      </c>
    </row>
    <row r="1435" spans="1:25" x14ac:dyDescent="0.25">
      <c r="A1435" s="1" t="s">
        <v>411</v>
      </c>
      <c r="B1435" s="1" t="s">
        <v>412</v>
      </c>
      <c r="C1435" s="91">
        <v>40</v>
      </c>
      <c r="D1435" s="92">
        <v>2025</v>
      </c>
      <c r="E1435" s="93">
        <v>0</v>
      </c>
      <c r="F1435" s="42">
        <v>0</v>
      </c>
      <c r="G1435" s="39">
        <v>0</v>
      </c>
      <c r="H1435" s="39">
        <v>0</v>
      </c>
      <c r="I1435" s="39">
        <v>0</v>
      </c>
      <c r="J1435" s="39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>
        <v>0</v>
      </c>
      <c r="R1435" s="39">
        <v>0</v>
      </c>
      <c r="S1435" s="39">
        <v>0</v>
      </c>
      <c r="T1435" s="39">
        <v>0</v>
      </c>
      <c r="U1435" s="39">
        <v>0</v>
      </c>
      <c r="V1435" s="39">
        <v>0</v>
      </c>
      <c r="W1435" s="39">
        <v>0</v>
      </c>
      <c r="X1435" s="39">
        <v>0</v>
      </c>
      <c r="Y1435" s="39">
        <v>0</v>
      </c>
    </row>
    <row r="1436" spans="1:25" x14ac:dyDescent="0.25">
      <c r="A1436" s="1" t="s">
        <v>411</v>
      </c>
      <c r="B1436" s="1" t="s">
        <v>412</v>
      </c>
      <c r="C1436" s="91">
        <v>40</v>
      </c>
      <c r="D1436" s="92">
        <v>2026</v>
      </c>
      <c r="E1436" s="93">
        <v>0</v>
      </c>
      <c r="F1436" s="42">
        <v>0</v>
      </c>
      <c r="G1436" s="39">
        <v>0</v>
      </c>
      <c r="H1436" s="39">
        <v>0</v>
      </c>
      <c r="I1436" s="39">
        <v>0</v>
      </c>
      <c r="J1436" s="39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>
        <v>0</v>
      </c>
      <c r="R1436" s="39">
        <v>0</v>
      </c>
      <c r="S1436" s="39">
        <v>0</v>
      </c>
      <c r="T1436" s="39">
        <v>0</v>
      </c>
      <c r="U1436" s="39">
        <v>0</v>
      </c>
      <c r="V1436" s="39">
        <v>0</v>
      </c>
      <c r="W1436" s="39">
        <v>0</v>
      </c>
      <c r="X1436" s="39">
        <v>0</v>
      </c>
      <c r="Y1436" s="39">
        <v>0</v>
      </c>
    </row>
    <row r="1437" spans="1:25" x14ac:dyDescent="0.25">
      <c r="A1437" s="1" t="s">
        <v>411</v>
      </c>
      <c r="B1437" s="1" t="s">
        <v>412</v>
      </c>
      <c r="C1437" s="91">
        <v>40</v>
      </c>
      <c r="D1437" s="92">
        <v>2027</v>
      </c>
      <c r="E1437" s="93">
        <v>0</v>
      </c>
      <c r="F1437" s="42">
        <v>0</v>
      </c>
      <c r="G1437" s="39">
        <v>0</v>
      </c>
      <c r="H1437" s="39">
        <v>0</v>
      </c>
      <c r="I1437" s="39">
        <v>0</v>
      </c>
      <c r="J1437" s="39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>
        <v>0</v>
      </c>
      <c r="R1437" s="39">
        <v>0</v>
      </c>
      <c r="S1437" s="39">
        <v>0</v>
      </c>
      <c r="T1437" s="39">
        <v>0</v>
      </c>
      <c r="U1437" s="39">
        <v>0</v>
      </c>
      <c r="V1437" s="39">
        <v>0</v>
      </c>
      <c r="W1437" s="39">
        <v>0</v>
      </c>
      <c r="X1437" s="39">
        <v>0</v>
      </c>
      <c r="Y1437" s="39">
        <v>0</v>
      </c>
    </row>
    <row r="1438" spans="1:25" x14ac:dyDescent="0.25">
      <c r="A1438" s="1" t="s">
        <v>411</v>
      </c>
      <c r="B1438" s="1" t="s">
        <v>412</v>
      </c>
      <c r="C1438" s="91">
        <v>40</v>
      </c>
      <c r="D1438" s="92">
        <v>2028</v>
      </c>
      <c r="E1438" s="93">
        <v>0</v>
      </c>
      <c r="F1438" s="42">
        <v>0</v>
      </c>
      <c r="G1438" s="39">
        <v>0</v>
      </c>
      <c r="H1438" s="39">
        <v>0</v>
      </c>
      <c r="I1438" s="39">
        <v>0</v>
      </c>
      <c r="J1438" s="39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>
        <v>0</v>
      </c>
      <c r="R1438" s="39">
        <v>0</v>
      </c>
      <c r="S1438" s="39">
        <v>0</v>
      </c>
      <c r="T1438" s="39">
        <v>0</v>
      </c>
      <c r="U1438" s="39">
        <v>0</v>
      </c>
      <c r="V1438" s="39">
        <v>0</v>
      </c>
      <c r="W1438" s="39">
        <v>0</v>
      </c>
      <c r="X1438" s="39">
        <v>0</v>
      </c>
      <c r="Y1438" s="39">
        <v>0</v>
      </c>
    </row>
    <row r="1439" spans="1:25" x14ac:dyDescent="0.25">
      <c r="A1439" s="1" t="s">
        <v>411</v>
      </c>
      <c r="B1439" s="1" t="s">
        <v>412</v>
      </c>
      <c r="C1439" s="91">
        <v>40</v>
      </c>
      <c r="D1439" s="92">
        <v>2029</v>
      </c>
      <c r="E1439" s="93">
        <v>0</v>
      </c>
      <c r="F1439" s="42">
        <v>0</v>
      </c>
      <c r="G1439" s="39">
        <v>0</v>
      </c>
      <c r="H1439" s="39">
        <v>0</v>
      </c>
      <c r="I1439" s="39">
        <v>0</v>
      </c>
      <c r="J1439" s="39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>
        <v>0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>
        <v>0</v>
      </c>
      <c r="X1439" s="39">
        <v>0</v>
      </c>
      <c r="Y1439" s="39">
        <v>0</v>
      </c>
    </row>
    <row r="1440" spans="1:25" x14ac:dyDescent="0.25">
      <c r="A1440" s="1" t="s">
        <v>411</v>
      </c>
      <c r="B1440" s="1" t="s">
        <v>412</v>
      </c>
      <c r="C1440" s="91">
        <v>40</v>
      </c>
      <c r="D1440" s="92">
        <v>2030</v>
      </c>
      <c r="E1440" s="93">
        <v>0</v>
      </c>
      <c r="F1440" s="42">
        <v>0</v>
      </c>
      <c r="G1440" s="39">
        <v>0</v>
      </c>
      <c r="H1440" s="39">
        <v>0</v>
      </c>
      <c r="I1440" s="39">
        <v>0</v>
      </c>
      <c r="J1440" s="39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>
        <v>0</v>
      </c>
      <c r="R1440" s="39">
        <v>0</v>
      </c>
      <c r="S1440" s="39">
        <v>0</v>
      </c>
      <c r="T1440" s="39">
        <v>0</v>
      </c>
      <c r="U1440" s="39">
        <v>0</v>
      </c>
      <c r="V1440" s="39">
        <v>0</v>
      </c>
      <c r="W1440" s="39">
        <v>0</v>
      </c>
      <c r="X1440" s="39">
        <v>0</v>
      </c>
      <c r="Y1440" s="39">
        <v>0</v>
      </c>
    </row>
    <row r="1441" spans="1:25" x14ac:dyDescent="0.25">
      <c r="A1441" s="1" t="s">
        <v>411</v>
      </c>
      <c r="B1441" s="1" t="s">
        <v>412</v>
      </c>
      <c r="C1441" s="91">
        <v>40</v>
      </c>
      <c r="D1441" s="92">
        <v>2031</v>
      </c>
      <c r="E1441" s="93">
        <v>0</v>
      </c>
      <c r="F1441" s="42">
        <v>0</v>
      </c>
      <c r="G1441" s="39">
        <v>0</v>
      </c>
      <c r="H1441" s="39">
        <v>0</v>
      </c>
      <c r="I1441" s="39">
        <v>0</v>
      </c>
      <c r="J1441" s="39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>
        <v>0</v>
      </c>
      <c r="R1441" s="39">
        <v>0</v>
      </c>
      <c r="S1441" s="39">
        <v>0</v>
      </c>
      <c r="T1441" s="39">
        <v>0</v>
      </c>
      <c r="U1441" s="39">
        <v>0</v>
      </c>
      <c r="V1441" s="39">
        <v>0</v>
      </c>
      <c r="W1441" s="39">
        <v>0</v>
      </c>
      <c r="X1441" s="39">
        <v>0</v>
      </c>
      <c r="Y1441" s="39">
        <v>0</v>
      </c>
    </row>
    <row r="1442" spans="1:25" x14ac:dyDescent="0.25">
      <c r="A1442" s="1" t="s">
        <v>411</v>
      </c>
      <c r="B1442" s="1" t="s">
        <v>412</v>
      </c>
      <c r="C1442" s="91">
        <v>40</v>
      </c>
      <c r="D1442" s="92">
        <v>2032</v>
      </c>
      <c r="E1442" s="93">
        <v>0</v>
      </c>
      <c r="F1442" s="42">
        <v>0</v>
      </c>
      <c r="G1442" s="39">
        <v>0</v>
      </c>
      <c r="H1442" s="39">
        <v>0</v>
      </c>
      <c r="I1442" s="39">
        <v>0</v>
      </c>
      <c r="J1442" s="39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>
        <v>0</v>
      </c>
      <c r="R1442" s="39">
        <v>0</v>
      </c>
      <c r="S1442" s="39">
        <v>0</v>
      </c>
      <c r="T1442" s="39">
        <v>0</v>
      </c>
      <c r="U1442" s="39">
        <v>0</v>
      </c>
      <c r="V1442" s="39">
        <v>0</v>
      </c>
      <c r="W1442" s="39">
        <v>0</v>
      </c>
      <c r="X1442" s="39">
        <v>0</v>
      </c>
      <c r="Y1442" s="39">
        <v>0</v>
      </c>
    </row>
    <row r="1443" spans="1:25" x14ac:dyDescent="0.25">
      <c r="A1443" s="1" t="s">
        <v>411</v>
      </c>
      <c r="B1443" s="1" t="s">
        <v>412</v>
      </c>
      <c r="C1443" s="91">
        <v>40</v>
      </c>
      <c r="D1443" s="92">
        <v>2033</v>
      </c>
      <c r="E1443" s="93">
        <v>0</v>
      </c>
      <c r="F1443" s="42">
        <v>0</v>
      </c>
      <c r="G1443" s="39">
        <v>0</v>
      </c>
      <c r="H1443" s="39">
        <v>0</v>
      </c>
      <c r="I1443" s="39">
        <v>0</v>
      </c>
      <c r="J1443" s="39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>
        <v>0</v>
      </c>
      <c r="R1443" s="39">
        <v>0</v>
      </c>
      <c r="S1443" s="39">
        <v>0</v>
      </c>
      <c r="T1443" s="39">
        <v>0</v>
      </c>
      <c r="U1443" s="39">
        <v>0</v>
      </c>
      <c r="V1443" s="39">
        <v>0</v>
      </c>
      <c r="W1443" s="39">
        <v>0</v>
      </c>
      <c r="X1443" s="39">
        <v>0</v>
      </c>
      <c r="Y1443" s="39">
        <v>0</v>
      </c>
    </row>
    <row r="1444" spans="1:25" x14ac:dyDescent="0.25">
      <c r="A1444" s="1" t="s">
        <v>411</v>
      </c>
      <c r="B1444" s="1" t="s">
        <v>412</v>
      </c>
      <c r="C1444" s="91">
        <v>40</v>
      </c>
      <c r="D1444" s="92">
        <v>2034</v>
      </c>
      <c r="E1444" s="93">
        <v>0</v>
      </c>
      <c r="F1444" s="42">
        <v>0</v>
      </c>
      <c r="G1444" s="39">
        <v>0</v>
      </c>
      <c r="H1444" s="39">
        <v>0</v>
      </c>
      <c r="I1444" s="39">
        <v>0</v>
      </c>
      <c r="J1444" s="39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>
        <v>0</v>
      </c>
      <c r="R1444" s="39">
        <v>0</v>
      </c>
      <c r="S1444" s="39">
        <v>0</v>
      </c>
      <c r="T1444" s="39">
        <v>0</v>
      </c>
      <c r="U1444" s="39">
        <v>0</v>
      </c>
      <c r="V1444" s="39">
        <v>0</v>
      </c>
      <c r="W1444" s="39">
        <v>0</v>
      </c>
      <c r="X1444" s="39">
        <v>0</v>
      </c>
      <c r="Y1444" s="39">
        <v>0</v>
      </c>
    </row>
    <row r="1445" spans="1:25" x14ac:dyDescent="0.25">
      <c r="A1445" s="1" t="s">
        <v>411</v>
      </c>
      <c r="B1445" s="1" t="s">
        <v>412</v>
      </c>
      <c r="C1445" s="91">
        <v>40</v>
      </c>
      <c r="D1445" s="92">
        <v>2035</v>
      </c>
      <c r="E1445" s="93">
        <v>0</v>
      </c>
      <c r="F1445" s="42">
        <v>0</v>
      </c>
      <c r="G1445" s="39">
        <v>0</v>
      </c>
      <c r="H1445" s="39">
        <v>0</v>
      </c>
      <c r="I1445" s="39">
        <v>0</v>
      </c>
      <c r="J1445" s="39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>
        <v>0</v>
      </c>
      <c r="R1445" s="39">
        <v>0</v>
      </c>
      <c r="S1445" s="39">
        <v>0</v>
      </c>
      <c r="T1445" s="39">
        <v>0</v>
      </c>
      <c r="U1445" s="39">
        <v>0</v>
      </c>
      <c r="V1445" s="39">
        <v>0</v>
      </c>
      <c r="W1445" s="39">
        <v>0</v>
      </c>
      <c r="X1445" s="39">
        <v>0</v>
      </c>
      <c r="Y1445" s="39">
        <v>0</v>
      </c>
    </row>
    <row r="1446" spans="1:25" x14ac:dyDescent="0.25">
      <c r="A1446" s="1" t="s">
        <v>411</v>
      </c>
      <c r="B1446" s="1" t="s">
        <v>412</v>
      </c>
      <c r="C1446" s="91">
        <v>40</v>
      </c>
      <c r="D1446" s="92">
        <v>2036</v>
      </c>
      <c r="E1446" s="93">
        <v>0</v>
      </c>
      <c r="F1446" s="42">
        <v>0</v>
      </c>
      <c r="G1446" s="39">
        <v>0</v>
      </c>
      <c r="H1446" s="39">
        <v>0</v>
      </c>
      <c r="I1446" s="39">
        <v>0</v>
      </c>
      <c r="J1446" s="39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>
        <v>0</v>
      </c>
      <c r="R1446" s="39">
        <v>0</v>
      </c>
      <c r="S1446" s="39">
        <v>0</v>
      </c>
      <c r="T1446" s="39">
        <v>0</v>
      </c>
      <c r="U1446" s="39">
        <v>0</v>
      </c>
      <c r="V1446" s="39">
        <v>0</v>
      </c>
      <c r="W1446" s="39">
        <v>0</v>
      </c>
      <c r="X1446" s="39">
        <v>0</v>
      </c>
      <c r="Y1446" s="39">
        <v>0</v>
      </c>
    </row>
    <row r="1447" spans="1:25" x14ac:dyDescent="0.25">
      <c r="A1447" s="1" t="s">
        <v>411</v>
      </c>
      <c r="B1447" s="1" t="s">
        <v>412</v>
      </c>
      <c r="C1447" s="91">
        <v>40</v>
      </c>
      <c r="D1447" s="92">
        <v>2037</v>
      </c>
      <c r="E1447" s="93">
        <v>0</v>
      </c>
      <c r="F1447" s="42">
        <v>0</v>
      </c>
      <c r="G1447" s="39">
        <v>0</v>
      </c>
      <c r="H1447" s="39">
        <v>0</v>
      </c>
      <c r="I1447" s="39">
        <v>0</v>
      </c>
      <c r="J1447" s="39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>
        <v>0</v>
      </c>
      <c r="R1447" s="39">
        <v>0</v>
      </c>
      <c r="S1447" s="39">
        <v>0</v>
      </c>
      <c r="T1447" s="39">
        <v>0</v>
      </c>
      <c r="U1447" s="39">
        <v>0</v>
      </c>
      <c r="V1447" s="39">
        <v>0</v>
      </c>
      <c r="W1447" s="39">
        <v>0</v>
      </c>
      <c r="X1447" s="39">
        <v>0</v>
      </c>
      <c r="Y1447" s="39">
        <v>0</v>
      </c>
    </row>
    <row r="1448" spans="1:25" x14ac:dyDescent="0.25">
      <c r="A1448" s="1" t="s">
        <v>411</v>
      </c>
      <c r="B1448" s="1" t="s">
        <v>412</v>
      </c>
      <c r="C1448" s="91">
        <v>40</v>
      </c>
      <c r="D1448" s="92">
        <v>2038</v>
      </c>
      <c r="E1448" s="93">
        <v>0</v>
      </c>
      <c r="F1448" s="42">
        <v>0</v>
      </c>
      <c r="G1448" s="39">
        <v>0</v>
      </c>
      <c r="H1448" s="39">
        <v>0</v>
      </c>
      <c r="I1448" s="39">
        <v>0</v>
      </c>
      <c r="J1448" s="39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>
        <v>0</v>
      </c>
      <c r="R1448" s="39">
        <v>0</v>
      </c>
      <c r="S1448" s="39">
        <v>0</v>
      </c>
      <c r="T1448" s="39">
        <v>0</v>
      </c>
      <c r="U1448" s="39">
        <v>0</v>
      </c>
      <c r="V1448" s="39">
        <v>0</v>
      </c>
      <c r="W1448" s="39">
        <v>0</v>
      </c>
      <c r="X1448" s="39">
        <v>0</v>
      </c>
      <c r="Y1448" s="39">
        <v>0</v>
      </c>
    </row>
    <row r="1449" spans="1:25" x14ac:dyDescent="0.25">
      <c r="A1449" s="1" t="s">
        <v>411</v>
      </c>
      <c r="B1449" s="1" t="s">
        <v>412</v>
      </c>
      <c r="C1449" s="91">
        <v>40</v>
      </c>
      <c r="D1449" s="92">
        <v>2039</v>
      </c>
      <c r="E1449" s="93">
        <v>0</v>
      </c>
      <c r="F1449" s="42">
        <v>0</v>
      </c>
      <c r="G1449" s="39">
        <v>0</v>
      </c>
      <c r="H1449" s="39">
        <v>0</v>
      </c>
      <c r="I1449" s="39">
        <v>0</v>
      </c>
      <c r="J1449" s="39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>
        <v>0</v>
      </c>
      <c r="R1449" s="39">
        <v>0</v>
      </c>
      <c r="S1449" s="39">
        <v>0</v>
      </c>
      <c r="T1449" s="39">
        <v>0</v>
      </c>
      <c r="U1449" s="39">
        <v>0</v>
      </c>
      <c r="V1449" s="39">
        <v>0</v>
      </c>
      <c r="W1449" s="39">
        <v>0</v>
      </c>
      <c r="X1449" s="39">
        <v>0</v>
      </c>
      <c r="Y1449" s="39">
        <v>0</v>
      </c>
    </row>
    <row r="1450" spans="1:25" x14ac:dyDescent="0.25">
      <c r="A1450" s="1" t="s">
        <v>411</v>
      </c>
      <c r="B1450" s="1" t="s">
        <v>412</v>
      </c>
      <c r="C1450" s="91">
        <v>40</v>
      </c>
      <c r="D1450" s="92">
        <v>2040</v>
      </c>
      <c r="E1450" s="93">
        <v>0</v>
      </c>
      <c r="F1450" s="42">
        <v>0</v>
      </c>
      <c r="G1450" s="39">
        <v>0</v>
      </c>
      <c r="H1450" s="39">
        <v>0</v>
      </c>
      <c r="I1450" s="39">
        <v>0</v>
      </c>
      <c r="J1450" s="39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>
        <v>0</v>
      </c>
      <c r="R1450" s="39">
        <v>0</v>
      </c>
      <c r="S1450" s="39">
        <v>0</v>
      </c>
      <c r="T1450" s="39">
        <v>0</v>
      </c>
      <c r="U1450" s="39">
        <v>0</v>
      </c>
      <c r="V1450" s="39">
        <v>0</v>
      </c>
      <c r="W1450" s="39">
        <v>0</v>
      </c>
      <c r="X1450" s="39">
        <v>0</v>
      </c>
      <c r="Y1450" s="39">
        <v>0</v>
      </c>
    </row>
    <row r="1451" spans="1:25" x14ac:dyDescent="0.25">
      <c r="A1451" s="1" t="s">
        <v>411</v>
      </c>
      <c r="B1451" s="1" t="s">
        <v>412</v>
      </c>
      <c r="C1451" s="91">
        <v>40</v>
      </c>
      <c r="D1451" s="92">
        <v>2041</v>
      </c>
      <c r="E1451" s="93">
        <v>0</v>
      </c>
      <c r="F1451" s="42">
        <v>0</v>
      </c>
      <c r="G1451" s="39">
        <v>0</v>
      </c>
      <c r="H1451" s="39">
        <v>0</v>
      </c>
      <c r="I1451" s="39">
        <v>0</v>
      </c>
      <c r="J1451" s="39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>
        <v>0</v>
      </c>
      <c r="R1451" s="39">
        <v>0</v>
      </c>
      <c r="S1451" s="39">
        <v>0</v>
      </c>
      <c r="T1451" s="39">
        <v>0</v>
      </c>
      <c r="U1451" s="39">
        <v>0</v>
      </c>
      <c r="V1451" s="39">
        <v>0</v>
      </c>
      <c r="W1451" s="39">
        <v>0</v>
      </c>
      <c r="X1451" s="39">
        <v>0</v>
      </c>
      <c r="Y1451" s="39">
        <v>0</v>
      </c>
    </row>
    <row r="1452" spans="1:25" x14ac:dyDescent="0.25">
      <c r="A1452" s="1" t="s">
        <v>411</v>
      </c>
      <c r="B1452" s="1" t="s">
        <v>412</v>
      </c>
      <c r="C1452" s="91">
        <v>40</v>
      </c>
      <c r="D1452" s="92">
        <v>2042</v>
      </c>
      <c r="E1452" s="93">
        <v>0</v>
      </c>
      <c r="F1452" s="42">
        <v>0</v>
      </c>
      <c r="G1452" s="39">
        <v>0</v>
      </c>
      <c r="H1452" s="39">
        <v>0</v>
      </c>
      <c r="I1452" s="39">
        <v>0</v>
      </c>
      <c r="J1452" s="39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0</v>
      </c>
      <c r="W1452" s="39">
        <v>0</v>
      </c>
      <c r="X1452" s="39">
        <v>0</v>
      </c>
      <c r="Y1452" s="39">
        <v>0</v>
      </c>
    </row>
    <row r="1453" spans="1:25" x14ac:dyDescent="0.25">
      <c r="A1453" s="1" t="s">
        <v>411</v>
      </c>
      <c r="B1453" s="1" t="s">
        <v>412</v>
      </c>
      <c r="C1453" s="91">
        <v>40</v>
      </c>
      <c r="D1453" s="92">
        <v>2043</v>
      </c>
      <c r="E1453" s="93">
        <v>0</v>
      </c>
      <c r="F1453" s="42">
        <v>0</v>
      </c>
      <c r="G1453" s="39">
        <v>0</v>
      </c>
      <c r="H1453" s="39">
        <v>0</v>
      </c>
      <c r="I1453" s="39">
        <v>0</v>
      </c>
      <c r="J1453" s="39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>
        <v>0</v>
      </c>
      <c r="R1453" s="39">
        <v>0</v>
      </c>
      <c r="S1453" s="39">
        <v>0</v>
      </c>
      <c r="T1453" s="39">
        <v>0</v>
      </c>
      <c r="U1453" s="39">
        <v>0</v>
      </c>
      <c r="V1453" s="39">
        <v>0</v>
      </c>
      <c r="W1453" s="39">
        <v>0</v>
      </c>
      <c r="X1453" s="39">
        <v>0</v>
      </c>
      <c r="Y1453" s="39">
        <v>0</v>
      </c>
    </row>
    <row r="1454" spans="1:25" x14ac:dyDescent="0.25">
      <c r="A1454" s="1" t="s">
        <v>411</v>
      </c>
      <c r="B1454" s="1" t="s">
        <v>412</v>
      </c>
      <c r="C1454" s="91">
        <v>40</v>
      </c>
      <c r="D1454" s="92">
        <v>2044</v>
      </c>
      <c r="E1454" s="93">
        <v>0</v>
      </c>
      <c r="F1454" s="42">
        <v>0</v>
      </c>
      <c r="G1454" s="39">
        <v>0</v>
      </c>
      <c r="H1454" s="39">
        <v>0</v>
      </c>
      <c r="I1454" s="39">
        <v>0</v>
      </c>
      <c r="J1454" s="39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>
        <v>0</v>
      </c>
      <c r="R1454" s="39">
        <v>0</v>
      </c>
      <c r="S1454" s="39">
        <v>0</v>
      </c>
      <c r="T1454" s="39">
        <v>0</v>
      </c>
      <c r="U1454" s="39">
        <v>0</v>
      </c>
      <c r="V1454" s="39">
        <v>0</v>
      </c>
      <c r="W1454" s="39">
        <v>0</v>
      </c>
      <c r="X1454" s="39">
        <v>0</v>
      </c>
      <c r="Y1454" s="39">
        <v>0</v>
      </c>
    </row>
    <row r="1455" spans="1:25" x14ac:dyDescent="0.25">
      <c r="A1455" s="1" t="s">
        <v>411</v>
      </c>
      <c r="B1455" s="1" t="s">
        <v>412</v>
      </c>
      <c r="C1455" s="91">
        <v>40</v>
      </c>
      <c r="D1455" s="92">
        <v>2045</v>
      </c>
      <c r="E1455" s="93">
        <v>0</v>
      </c>
      <c r="F1455" s="42">
        <v>0</v>
      </c>
      <c r="G1455" s="42">
        <v>0</v>
      </c>
      <c r="H1455" s="42">
        <v>0</v>
      </c>
      <c r="I1455" s="42">
        <v>0</v>
      </c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0</v>
      </c>
      <c r="V1455" s="42">
        <v>0</v>
      </c>
      <c r="W1455" s="42">
        <v>0</v>
      </c>
      <c r="X1455" s="42">
        <v>0</v>
      </c>
      <c r="Y1455" s="42">
        <v>0</v>
      </c>
    </row>
    <row r="1456" spans="1:25" x14ac:dyDescent="0.25">
      <c r="A1456" s="1" t="s">
        <v>411</v>
      </c>
      <c r="B1456" s="1" t="s">
        <v>412</v>
      </c>
      <c r="C1456" s="91">
        <v>40</v>
      </c>
      <c r="D1456" s="92">
        <v>2046</v>
      </c>
      <c r="E1456" s="93">
        <v>0</v>
      </c>
      <c r="F1456" s="42">
        <v>0</v>
      </c>
      <c r="G1456" s="42">
        <v>0</v>
      </c>
      <c r="H1456" s="42">
        <v>0</v>
      </c>
      <c r="I1456" s="42">
        <v>0</v>
      </c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>
        <v>0</v>
      </c>
      <c r="X1456" s="42">
        <v>0</v>
      </c>
      <c r="Y1456" s="42">
        <v>0</v>
      </c>
    </row>
    <row r="1457" spans="1:25" x14ac:dyDescent="0.25">
      <c r="A1457" s="1" t="s">
        <v>411</v>
      </c>
      <c r="B1457" s="1" t="s">
        <v>412</v>
      </c>
      <c r="C1457" s="91">
        <v>40</v>
      </c>
      <c r="D1457" s="92">
        <v>2047</v>
      </c>
      <c r="E1457" s="93">
        <v>0</v>
      </c>
      <c r="F1457" s="42">
        <v>0</v>
      </c>
      <c r="G1457" s="42">
        <v>0</v>
      </c>
      <c r="H1457" s="42">
        <v>0</v>
      </c>
      <c r="I1457" s="42">
        <v>0</v>
      </c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0</v>
      </c>
      <c r="U1457" s="42">
        <v>0</v>
      </c>
      <c r="V1457" s="42">
        <v>0</v>
      </c>
      <c r="W1457" s="42">
        <v>0</v>
      </c>
      <c r="X1457" s="42">
        <v>0</v>
      </c>
      <c r="Y1457" s="42">
        <v>0</v>
      </c>
    </row>
    <row r="1458" spans="1:25" x14ac:dyDescent="0.25">
      <c r="A1458" s="1" t="s">
        <v>411</v>
      </c>
      <c r="B1458" s="1" t="s">
        <v>412</v>
      </c>
      <c r="C1458" s="91">
        <v>40</v>
      </c>
      <c r="D1458" s="92">
        <v>2048</v>
      </c>
      <c r="E1458" s="93">
        <v>0</v>
      </c>
      <c r="F1458" s="42">
        <v>0</v>
      </c>
      <c r="G1458" s="42">
        <v>0</v>
      </c>
      <c r="H1458" s="42">
        <v>0</v>
      </c>
      <c r="I1458" s="42">
        <v>0</v>
      </c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0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>
        <v>0</v>
      </c>
      <c r="X1458" s="42">
        <v>0</v>
      </c>
      <c r="Y1458" s="42">
        <v>0</v>
      </c>
    </row>
    <row r="1459" spans="1:25" x14ac:dyDescent="0.25">
      <c r="A1459" s="1" t="s">
        <v>411</v>
      </c>
      <c r="B1459" s="1" t="s">
        <v>412</v>
      </c>
      <c r="C1459" s="91">
        <v>40</v>
      </c>
      <c r="D1459" s="92">
        <v>2049</v>
      </c>
      <c r="E1459" s="93">
        <v>0</v>
      </c>
      <c r="F1459" s="42">
        <v>0</v>
      </c>
      <c r="G1459" s="42">
        <v>0</v>
      </c>
      <c r="H1459" s="42">
        <v>0</v>
      </c>
      <c r="I1459" s="42">
        <v>0</v>
      </c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>
        <v>0</v>
      </c>
      <c r="X1459" s="42">
        <v>0</v>
      </c>
      <c r="Y1459" s="42">
        <v>0</v>
      </c>
    </row>
    <row r="1460" spans="1:25" x14ac:dyDescent="0.25">
      <c r="A1460" s="1" t="s">
        <v>411</v>
      </c>
      <c r="B1460" s="1" t="s">
        <v>412</v>
      </c>
      <c r="C1460" s="91">
        <v>40</v>
      </c>
      <c r="D1460" s="92">
        <v>2050</v>
      </c>
      <c r="E1460" s="93">
        <v>0</v>
      </c>
      <c r="F1460" s="42">
        <v>0</v>
      </c>
      <c r="G1460" s="42">
        <v>0</v>
      </c>
      <c r="H1460" s="42">
        <v>0</v>
      </c>
      <c r="I1460" s="42">
        <v>0</v>
      </c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42">
        <v>0</v>
      </c>
      <c r="X1460" s="42">
        <v>0</v>
      </c>
      <c r="Y1460" s="42">
        <v>0</v>
      </c>
    </row>
    <row r="1461" spans="1:25" x14ac:dyDescent="0.25">
      <c r="A1461" s="1" t="s">
        <v>411</v>
      </c>
      <c r="B1461" s="1" t="s">
        <v>412</v>
      </c>
      <c r="C1461" s="91">
        <v>40</v>
      </c>
      <c r="D1461" s="92">
        <v>2051</v>
      </c>
      <c r="E1461" s="93">
        <v>0</v>
      </c>
      <c r="F1461" s="42">
        <v>0</v>
      </c>
      <c r="G1461" s="42">
        <v>0</v>
      </c>
      <c r="H1461" s="42">
        <v>0</v>
      </c>
      <c r="I1461" s="42">
        <v>0</v>
      </c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>
        <v>0</v>
      </c>
      <c r="X1461" s="42">
        <v>0</v>
      </c>
      <c r="Y1461" s="42">
        <v>0</v>
      </c>
    </row>
    <row r="1462" spans="1:25" x14ac:dyDescent="0.25">
      <c r="A1462" s="1" t="s">
        <v>411</v>
      </c>
      <c r="B1462" s="1" t="s">
        <v>412</v>
      </c>
      <c r="C1462" s="91">
        <v>40</v>
      </c>
      <c r="D1462" s="92">
        <v>2052</v>
      </c>
      <c r="E1462" s="93">
        <v>0</v>
      </c>
      <c r="F1462" s="42">
        <v>0</v>
      </c>
      <c r="G1462" s="42">
        <v>0</v>
      </c>
      <c r="H1462" s="42">
        <v>0</v>
      </c>
      <c r="I1462" s="42">
        <v>0</v>
      </c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>
        <v>0</v>
      </c>
      <c r="X1462" s="42">
        <v>0</v>
      </c>
      <c r="Y1462" s="42">
        <v>0</v>
      </c>
    </row>
    <row r="1463" spans="1:25" x14ac:dyDescent="0.25">
      <c r="A1463" s="1" t="s">
        <v>411</v>
      </c>
      <c r="B1463" s="1" t="s">
        <v>412</v>
      </c>
      <c r="C1463" s="91">
        <v>40</v>
      </c>
      <c r="D1463" s="92">
        <v>2053</v>
      </c>
      <c r="E1463" s="93">
        <v>0</v>
      </c>
      <c r="F1463" s="42">
        <v>0</v>
      </c>
      <c r="G1463" s="42">
        <v>0</v>
      </c>
      <c r="H1463" s="42">
        <v>0</v>
      </c>
      <c r="I1463" s="42">
        <v>0</v>
      </c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42">
        <v>0</v>
      </c>
      <c r="X1463" s="42">
        <v>0</v>
      </c>
      <c r="Y1463" s="42">
        <v>0</v>
      </c>
    </row>
    <row r="1464" spans="1:25" x14ac:dyDescent="0.25">
      <c r="A1464" s="1" t="s">
        <v>411</v>
      </c>
      <c r="B1464" s="1" t="s">
        <v>412</v>
      </c>
      <c r="C1464" s="91">
        <v>40</v>
      </c>
      <c r="D1464" s="92">
        <v>2054</v>
      </c>
      <c r="E1464" s="93">
        <v>0</v>
      </c>
      <c r="F1464" s="42">
        <v>0</v>
      </c>
      <c r="G1464" s="42">
        <v>0</v>
      </c>
      <c r="H1464" s="42">
        <v>0</v>
      </c>
      <c r="I1464" s="42">
        <v>0</v>
      </c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>
        <v>0</v>
      </c>
      <c r="X1464" s="42">
        <v>0</v>
      </c>
      <c r="Y1464" s="42">
        <v>0</v>
      </c>
    </row>
    <row r="1465" spans="1:25" x14ac:dyDescent="0.25">
      <c r="A1465" s="1" t="s">
        <v>411</v>
      </c>
      <c r="B1465" s="1" t="s">
        <v>412</v>
      </c>
      <c r="C1465" s="91">
        <v>40</v>
      </c>
      <c r="D1465" s="92">
        <v>2055</v>
      </c>
      <c r="E1465" s="93">
        <v>0</v>
      </c>
      <c r="F1465" s="42">
        <v>0</v>
      </c>
      <c r="G1465" s="42">
        <v>0</v>
      </c>
      <c r="H1465" s="42">
        <v>0</v>
      </c>
      <c r="I1465" s="42">
        <v>0</v>
      </c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>
        <v>0</v>
      </c>
      <c r="X1465" s="42">
        <v>0</v>
      </c>
      <c r="Y1465" s="42">
        <v>0</v>
      </c>
    </row>
    <row r="1466" spans="1:25" x14ac:dyDescent="0.25">
      <c r="A1466" s="1" t="s">
        <v>411</v>
      </c>
      <c r="B1466" s="1" t="s">
        <v>412</v>
      </c>
      <c r="C1466" s="91">
        <v>40</v>
      </c>
      <c r="D1466" s="92">
        <v>2056</v>
      </c>
      <c r="E1466" s="93">
        <v>0</v>
      </c>
      <c r="F1466" s="42">
        <v>0</v>
      </c>
      <c r="G1466" s="42">
        <v>0</v>
      </c>
      <c r="H1466" s="42">
        <v>0</v>
      </c>
      <c r="I1466" s="42">
        <v>0</v>
      </c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>
        <v>0</v>
      </c>
      <c r="X1466" s="42">
        <v>0</v>
      </c>
      <c r="Y1466" s="42">
        <v>0</v>
      </c>
    </row>
    <row r="1467" spans="1:25" x14ac:dyDescent="0.25">
      <c r="A1467" s="1" t="s">
        <v>411</v>
      </c>
      <c r="B1467" s="1" t="s">
        <v>412</v>
      </c>
      <c r="C1467" s="91">
        <v>40</v>
      </c>
      <c r="D1467" s="92">
        <v>2057</v>
      </c>
      <c r="E1467" s="93">
        <v>0</v>
      </c>
      <c r="F1467" s="42">
        <v>0</v>
      </c>
      <c r="G1467" s="42">
        <v>0</v>
      </c>
      <c r="H1467" s="42">
        <v>0</v>
      </c>
      <c r="I1467" s="42">
        <v>0</v>
      </c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>
        <v>0</v>
      </c>
      <c r="X1467" s="42">
        <v>0</v>
      </c>
      <c r="Y1467" s="42">
        <v>0</v>
      </c>
    </row>
    <row r="1468" spans="1:25" x14ac:dyDescent="0.25">
      <c r="A1468" s="1" t="s">
        <v>411</v>
      </c>
      <c r="B1468" s="1" t="s">
        <v>412</v>
      </c>
      <c r="C1468" s="91">
        <v>40</v>
      </c>
      <c r="D1468" s="92">
        <v>2058</v>
      </c>
      <c r="E1468" s="93">
        <v>0</v>
      </c>
      <c r="F1468" s="42">
        <v>0</v>
      </c>
      <c r="G1468" s="42">
        <v>0</v>
      </c>
      <c r="H1468" s="42">
        <v>0</v>
      </c>
      <c r="I1468" s="42">
        <v>0</v>
      </c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>
        <v>0</v>
      </c>
      <c r="X1468" s="42">
        <v>0</v>
      </c>
      <c r="Y1468" s="42">
        <v>0</v>
      </c>
    </row>
    <row r="1469" spans="1:25" x14ac:dyDescent="0.25">
      <c r="A1469" s="1" t="s">
        <v>411</v>
      </c>
      <c r="B1469" s="1" t="s">
        <v>412</v>
      </c>
      <c r="C1469" s="91">
        <v>40</v>
      </c>
      <c r="D1469" s="92">
        <v>2059</v>
      </c>
      <c r="E1469" s="93">
        <v>0</v>
      </c>
      <c r="F1469" s="42">
        <v>0</v>
      </c>
      <c r="G1469" s="42">
        <v>0</v>
      </c>
      <c r="H1469" s="42">
        <v>0</v>
      </c>
      <c r="I1469" s="42">
        <v>0</v>
      </c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42">
        <v>0</v>
      </c>
      <c r="X1469" s="42">
        <v>0</v>
      </c>
      <c r="Y1469" s="42">
        <v>0</v>
      </c>
    </row>
    <row r="1470" spans="1:25" x14ac:dyDescent="0.25">
      <c r="A1470" s="1" t="s">
        <v>411</v>
      </c>
      <c r="B1470" s="1" t="s">
        <v>412</v>
      </c>
      <c r="C1470" s="91">
        <v>40</v>
      </c>
      <c r="D1470" s="92">
        <v>2060</v>
      </c>
      <c r="E1470" s="93">
        <v>0</v>
      </c>
      <c r="F1470" s="42">
        <v>0</v>
      </c>
      <c r="G1470" s="42">
        <v>0</v>
      </c>
      <c r="H1470" s="42">
        <v>0</v>
      </c>
      <c r="I1470" s="42">
        <v>0</v>
      </c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>
        <v>0</v>
      </c>
      <c r="X1470" s="42">
        <v>0</v>
      </c>
      <c r="Y1470" s="42">
        <v>0</v>
      </c>
    </row>
    <row r="1471" spans="1:25" x14ac:dyDescent="0.25">
      <c r="A1471" s="1" t="s">
        <v>411</v>
      </c>
      <c r="B1471" s="1" t="s">
        <v>412</v>
      </c>
      <c r="C1471" s="91">
        <v>40</v>
      </c>
      <c r="D1471" s="92">
        <v>2061</v>
      </c>
      <c r="E1471" s="93">
        <v>0</v>
      </c>
      <c r="F1471" s="42">
        <v>0</v>
      </c>
      <c r="G1471" s="42">
        <v>0</v>
      </c>
      <c r="H1471" s="42">
        <v>0</v>
      </c>
      <c r="I1471" s="42">
        <v>0</v>
      </c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>
        <v>0</v>
      </c>
      <c r="X1471" s="42">
        <v>0</v>
      </c>
      <c r="Y1471" s="42">
        <v>0</v>
      </c>
    </row>
    <row r="1472" spans="1:25" x14ac:dyDescent="0.25">
      <c r="A1472" s="1" t="s">
        <v>411</v>
      </c>
      <c r="B1472" s="1" t="s">
        <v>412</v>
      </c>
      <c r="D1472" s="94" t="s">
        <v>388</v>
      </c>
      <c r="F1472" s="95">
        <v>0</v>
      </c>
      <c r="G1472" s="95">
        <v>0</v>
      </c>
      <c r="H1472" s="95">
        <v>0</v>
      </c>
      <c r="I1472" s="95">
        <v>0</v>
      </c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</row>
    <row r="1473" spans="1:25" x14ac:dyDescent="0.25">
      <c r="A1473" s="1" t="s">
        <v>411</v>
      </c>
      <c r="B1473" s="1" t="s">
        <v>412</v>
      </c>
      <c r="D1473" s="94"/>
      <c r="F1473" s="96"/>
      <c r="G1473" s="96"/>
      <c r="H1473" s="96"/>
      <c r="I1473" s="96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</row>
    <row r="1474" spans="1:25" x14ac:dyDescent="0.25">
      <c r="A1474" s="1" t="s">
        <v>411</v>
      </c>
      <c r="B1474" s="1" t="s">
        <v>412</v>
      </c>
      <c r="F1474" s="17">
        <v>2022</v>
      </c>
      <c r="G1474" s="17">
        <v>2023</v>
      </c>
      <c r="H1474" s="17">
        <v>2024</v>
      </c>
      <c r="I1474" s="17">
        <v>2025</v>
      </c>
      <c r="J1474" s="17">
        <v>2026</v>
      </c>
      <c r="K1474" s="17">
        <v>2027</v>
      </c>
      <c r="L1474" s="17">
        <v>2028</v>
      </c>
      <c r="M1474" s="17">
        <v>2029</v>
      </c>
      <c r="N1474" s="17">
        <v>2030</v>
      </c>
      <c r="O1474" s="17">
        <v>2031</v>
      </c>
      <c r="P1474" s="17">
        <v>2032</v>
      </c>
      <c r="Q1474" s="17">
        <v>2033</v>
      </c>
      <c r="R1474" s="17">
        <v>2034</v>
      </c>
      <c r="S1474" s="17">
        <v>2035</v>
      </c>
      <c r="T1474" s="17">
        <v>2036</v>
      </c>
      <c r="U1474" s="17">
        <v>2037</v>
      </c>
      <c r="V1474" s="17">
        <v>2038</v>
      </c>
      <c r="W1474" s="17">
        <v>2039</v>
      </c>
      <c r="X1474" s="17">
        <v>2040</v>
      </c>
      <c r="Y1474" s="17">
        <v>2041</v>
      </c>
    </row>
    <row r="1475" spans="1:25" x14ac:dyDescent="0.25">
      <c r="A1475" s="1" t="s">
        <v>411</v>
      </c>
      <c r="B1475" s="1" t="s">
        <v>412</v>
      </c>
      <c r="D1475" s="15" t="s">
        <v>389</v>
      </c>
      <c r="E1475" t="s">
        <v>87</v>
      </c>
      <c r="F1475" s="19"/>
      <c r="G1475" s="19"/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</row>
    <row r="1476" spans="1:25" x14ac:dyDescent="0.25">
      <c r="A1476" s="1" t="s">
        <v>411</v>
      </c>
      <c r="B1476" s="1" t="s">
        <v>412</v>
      </c>
      <c r="D1476" s="97" t="s">
        <v>390</v>
      </c>
      <c r="E1476" t="s">
        <v>391</v>
      </c>
      <c r="F1476" s="89">
        <v>15</v>
      </c>
      <c r="G1476" s="19"/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</row>
    <row r="1477" spans="1:25" x14ac:dyDescent="0.25">
      <c r="A1477" s="1" t="s">
        <v>411</v>
      </c>
      <c r="B1477" s="1" t="s">
        <v>412</v>
      </c>
      <c r="F1477" s="19"/>
      <c r="G1477" s="19"/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</row>
    <row r="1478" spans="1:25" x14ac:dyDescent="0.25">
      <c r="A1478" s="1" t="s">
        <v>411</v>
      </c>
      <c r="B1478" s="1" t="s">
        <v>412</v>
      </c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</row>
    <row r="1479" spans="1:25" x14ac:dyDescent="0.25">
      <c r="A1479" s="1" t="s">
        <v>411</v>
      </c>
      <c r="B1479" s="1" t="s">
        <v>412</v>
      </c>
      <c r="E1479" s="90" t="s">
        <v>387</v>
      </c>
      <c r="F1479" s="17">
        <v>2022</v>
      </c>
      <c r="G1479" s="17">
        <v>2023</v>
      </c>
      <c r="H1479" s="17">
        <v>2024</v>
      </c>
      <c r="I1479" s="17">
        <v>2025</v>
      </c>
      <c r="J1479" s="17">
        <v>2026</v>
      </c>
      <c r="K1479" s="17">
        <v>2027</v>
      </c>
      <c r="L1479" s="17">
        <v>2028</v>
      </c>
      <c r="M1479" s="17">
        <v>2029</v>
      </c>
      <c r="N1479" s="17">
        <v>2030</v>
      </c>
      <c r="O1479" s="17">
        <v>2031</v>
      </c>
      <c r="P1479" s="17">
        <v>2032</v>
      </c>
      <c r="Q1479" s="17">
        <v>2033</v>
      </c>
      <c r="R1479" s="17">
        <v>2034</v>
      </c>
      <c r="S1479" s="17">
        <v>2035</v>
      </c>
      <c r="T1479" s="17">
        <v>2036</v>
      </c>
      <c r="U1479" s="17">
        <v>2037</v>
      </c>
      <c r="V1479" s="17">
        <v>2038</v>
      </c>
      <c r="W1479" s="17">
        <v>2039</v>
      </c>
      <c r="X1479" s="17">
        <v>2040</v>
      </c>
      <c r="Y1479" s="17">
        <v>2041</v>
      </c>
    </row>
    <row r="1480" spans="1:25" x14ac:dyDescent="0.25">
      <c r="A1480" s="1" t="s">
        <v>411</v>
      </c>
      <c r="B1480" s="1" t="s">
        <v>412</v>
      </c>
      <c r="C1480" s="91">
        <v>15</v>
      </c>
      <c r="D1480" s="92">
        <v>2022</v>
      </c>
      <c r="E1480" s="93">
        <v>0</v>
      </c>
      <c r="F1480" s="42">
        <v>0</v>
      </c>
      <c r="G1480" s="42">
        <v>0</v>
      </c>
      <c r="H1480" s="42">
        <v>0</v>
      </c>
      <c r="I1480" s="42">
        <v>0</v>
      </c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>
        <v>0</v>
      </c>
      <c r="X1480" s="42">
        <v>0</v>
      </c>
      <c r="Y1480" s="42">
        <v>0</v>
      </c>
    </row>
    <row r="1481" spans="1:25" x14ac:dyDescent="0.25">
      <c r="A1481" s="1" t="s">
        <v>411</v>
      </c>
      <c r="B1481" s="1" t="s">
        <v>412</v>
      </c>
      <c r="C1481" s="91">
        <v>15</v>
      </c>
      <c r="D1481" s="92">
        <v>2023</v>
      </c>
      <c r="E1481" s="93">
        <v>0</v>
      </c>
      <c r="F1481" s="42">
        <v>0</v>
      </c>
      <c r="G1481" s="42">
        <v>0</v>
      </c>
      <c r="H1481" s="42">
        <v>0</v>
      </c>
      <c r="I1481" s="42">
        <v>0</v>
      </c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  <c r="Y1481" s="42">
        <v>0</v>
      </c>
    </row>
    <row r="1482" spans="1:25" x14ac:dyDescent="0.25">
      <c r="A1482" s="1" t="s">
        <v>411</v>
      </c>
      <c r="B1482" s="1" t="s">
        <v>412</v>
      </c>
      <c r="C1482" s="91">
        <v>15</v>
      </c>
      <c r="D1482" s="92">
        <v>2024</v>
      </c>
      <c r="E1482" s="93">
        <v>0</v>
      </c>
      <c r="F1482" s="42">
        <v>0</v>
      </c>
      <c r="G1482" s="42">
        <v>0</v>
      </c>
      <c r="H1482" s="42">
        <v>0</v>
      </c>
      <c r="I1482" s="42">
        <v>0</v>
      </c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>
        <v>0</v>
      </c>
      <c r="X1482" s="42">
        <v>0</v>
      </c>
      <c r="Y1482" s="42">
        <v>0</v>
      </c>
    </row>
    <row r="1483" spans="1:25" x14ac:dyDescent="0.25">
      <c r="A1483" s="1" t="s">
        <v>411</v>
      </c>
      <c r="B1483" s="1" t="s">
        <v>412</v>
      </c>
      <c r="C1483" s="91">
        <v>15</v>
      </c>
      <c r="D1483" s="92">
        <v>2025</v>
      </c>
      <c r="E1483" s="93">
        <v>0</v>
      </c>
      <c r="F1483" s="42">
        <v>0</v>
      </c>
      <c r="G1483" s="42">
        <v>0</v>
      </c>
      <c r="H1483" s="42">
        <v>0</v>
      </c>
      <c r="I1483" s="42">
        <v>0</v>
      </c>
      <c r="J1483" s="42">
        <v>0</v>
      </c>
      <c r="K1483" s="42">
        <v>0</v>
      </c>
      <c r="L1483" s="42">
        <v>0</v>
      </c>
      <c r="M1483" s="42">
        <v>0</v>
      </c>
      <c r="N1483" s="42">
        <v>0</v>
      </c>
      <c r="O1483" s="42">
        <v>0</v>
      </c>
      <c r="P1483" s="42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42">
        <v>0</v>
      </c>
      <c r="X1483" s="42">
        <v>0</v>
      </c>
      <c r="Y1483" s="42">
        <v>0</v>
      </c>
    </row>
    <row r="1484" spans="1:25" x14ac:dyDescent="0.25">
      <c r="A1484" s="1" t="s">
        <v>411</v>
      </c>
      <c r="B1484" s="1" t="s">
        <v>412</v>
      </c>
      <c r="C1484" s="91">
        <v>15</v>
      </c>
      <c r="D1484" s="92">
        <v>2026</v>
      </c>
      <c r="E1484" s="93">
        <v>0</v>
      </c>
      <c r="F1484" s="42">
        <v>0</v>
      </c>
      <c r="G1484" s="42">
        <v>0</v>
      </c>
      <c r="H1484" s="42">
        <v>0</v>
      </c>
      <c r="I1484" s="42">
        <v>0</v>
      </c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>
        <v>0</v>
      </c>
      <c r="X1484" s="42">
        <v>0</v>
      </c>
      <c r="Y1484" s="42">
        <v>0</v>
      </c>
    </row>
    <row r="1485" spans="1:25" x14ac:dyDescent="0.25">
      <c r="A1485" s="1" t="s">
        <v>411</v>
      </c>
      <c r="B1485" s="1" t="s">
        <v>412</v>
      </c>
      <c r="C1485" s="91">
        <v>15</v>
      </c>
      <c r="D1485" s="92">
        <v>2027</v>
      </c>
      <c r="E1485" s="93">
        <v>0</v>
      </c>
      <c r="F1485" s="42">
        <v>0</v>
      </c>
      <c r="G1485" s="42">
        <v>0</v>
      </c>
      <c r="H1485" s="42">
        <v>0</v>
      </c>
      <c r="I1485" s="42">
        <v>0</v>
      </c>
      <c r="J1485" s="42">
        <v>0</v>
      </c>
      <c r="K1485" s="42">
        <v>0</v>
      </c>
      <c r="L1485" s="42">
        <v>0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42">
        <v>0</v>
      </c>
      <c r="X1485" s="42">
        <v>0</v>
      </c>
      <c r="Y1485" s="42">
        <v>0</v>
      </c>
    </row>
    <row r="1486" spans="1:25" x14ac:dyDescent="0.25">
      <c r="A1486" s="1" t="s">
        <v>411</v>
      </c>
      <c r="B1486" s="1" t="s">
        <v>412</v>
      </c>
      <c r="C1486" s="91">
        <v>15</v>
      </c>
      <c r="D1486" s="92">
        <v>2028</v>
      </c>
      <c r="E1486" s="93">
        <v>0</v>
      </c>
      <c r="F1486" s="42">
        <v>0</v>
      </c>
      <c r="G1486" s="42">
        <v>0</v>
      </c>
      <c r="H1486" s="42">
        <v>0</v>
      </c>
      <c r="I1486" s="42">
        <v>0</v>
      </c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>
        <v>0</v>
      </c>
      <c r="X1486" s="42">
        <v>0</v>
      </c>
      <c r="Y1486" s="42">
        <v>0</v>
      </c>
    </row>
    <row r="1487" spans="1:25" x14ac:dyDescent="0.25">
      <c r="A1487" s="1" t="s">
        <v>411</v>
      </c>
      <c r="B1487" s="1" t="s">
        <v>412</v>
      </c>
      <c r="C1487" s="91">
        <v>15</v>
      </c>
      <c r="D1487" s="92">
        <v>2029</v>
      </c>
      <c r="E1487" s="93">
        <v>0</v>
      </c>
      <c r="F1487" s="42">
        <v>0</v>
      </c>
      <c r="G1487" s="42">
        <v>0</v>
      </c>
      <c r="H1487" s="42">
        <v>0</v>
      </c>
      <c r="I1487" s="42">
        <v>0</v>
      </c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42">
        <v>0</v>
      </c>
      <c r="X1487" s="42">
        <v>0</v>
      </c>
      <c r="Y1487" s="42">
        <v>0</v>
      </c>
    </row>
    <row r="1488" spans="1:25" x14ac:dyDescent="0.25">
      <c r="A1488" s="1" t="s">
        <v>411</v>
      </c>
      <c r="B1488" s="1" t="s">
        <v>412</v>
      </c>
      <c r="C1488" s="91">
        <v>15</v>
      </c>
      <c r="D1488" s="92">
        <v>2030</v>
      </c>
      <c r="E1488" s="93">
        <v>0</v>
      </c>
      <c r="F1488" s="42">
        <v>0</v>
      </c>
      <c r="G1488" s="42">
        <v>0</v>
      </c>
      <c r="H1488" s="42">
        <v>0</v>
      </c>
      <c r="I1488" s="42">
        <v>0</v>
      </c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>
        <v>0</v>
      </c>
      <c r="X1488" s="42">
        <v>0</v>
      </c>
      <c r="Y1488" s="42">
        <v>0</v>
      </c>
    </row>
    <row r="1489" spans="1:25" x14ac:dyDescent="0.25">
      <c r="A1489" s="1" t="s">
        <v>411</v>
      </c>
      <c r="B1489" s="1" t="s">
        <v>412</v>
      </c>
      <c r="C1489" s="91">
        <v>15</v>
      </c>
      <c r="D1489" s="92">
        <v>2031</v>
      </c>
      <c r="E1489" s="93">
        <v>0</v>
      </c>
      <c r="F1489" s="42">
        <v>0</v>
      </c>
      <c r="G1489" s="42">
        <v>0</v>
      </c>
      <c r="H1489" s="42">
        <v>0</v>
      </c>
      <c r="I1489" s="42">
        <v>0</v>
      </c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>
        <v>0</v>
      </c>
      <c r="X1489" s="42">
        <v>0</v>
      </c>
      <c r="Y1489" s="42">
        <v>0</v>
      </c>
    </row>
    <row r="1490" spans="1:25" x14ac:dyDescent="0.25">
      <c r="A1490" s="1" t="s">
        <v>411</v>
      </c>
      <c r="B1490" s="1" t="s">
        <v>412</v>
      </c>
      <c r="C1490" s="91">
        <v>15</v>
      </c>
      <c r="D1490" s="92">
        <v>2032</v>
      </c>
      <c r="E1490" s="93">
        <v>0</v>
      </c>
      <c r="F1490" s="42">
        <v>0</v>
      </c>
      <c r="G1490" s="42">
        <v>0</v>
      </c>
      <c r="H1490" s="42">
        <v>0</v>
      </c>
      <c r="I1490" s="42">
        <v>0</v>
      </c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>
        <v>0</v>
      </c>
      <c r="X1490" s="42">
        <v>0</v>
      </c>
      <c r="Y1490" s="42">
        <v>0</v>
      </c>
    </row>
    <row r="1491" spans="1:25" x14ac:dyDescent="0.25">
      <c r="A1491" s="1" t="s">
        <v>411</v>
      </c>
      <c r="B1491" s="1" t="s">
        <v>412</v>
      </c>
      <c r="C1491" s="91">
        <v>15</v>
      </c>
      <c r="D1491" s="92">
        <v>2033</v>
      </c>
      <c r="E1491" s="93">
        <v>0</v>
      </c>
      <c r="F1491" s="42">
        <v>0</v>
      </c>
      <c r="G1491" s="42">
        <v>0</v>
      </c>
      <c r="H1491" s="42">
        <v>0</v>
      </c>
      <c r="I1491" s="42">
        <v>0</v>
      </c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42">
        <v>0</v>
      </c>
      <c r="X1491" s="42">
        <v>0</v>
      </c>
      <c r="Y1491" s="42">
        <v>0</v>
      </c>
    </row>
    <row r="1492" spans="1:25" x14ac:dyDescent="0.25">
      <c r="A1492" s="1" t="s">
        <v>411</v>
      </c>
      <c r="B1492" s="1" t="s">
        <v>412</v>
      </c>
      <c r="C1492" s="91">
        <v>15</v>
      </c>
      <c r="D1492" s="92">
        <v>2034</v>
      </c>
      <c r="E1492" s="93">
        <v>0</v>
      </c>
      <c r="F1492" s="42">
        <v>0</v>
      </c>
      <c r="G1492" s="42">
        <v>0</v>
      </c>
      <c r="H1492" s="42">
        <v>0</v>
      </c>
      <c r="I1492" s="42">
        <v>0</v>
      </c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>
        <v>0</v>
      </c>
      <c r="X1492" s="42">
        <v>0</v>
      </c>
      <c r="Y1492" s="42">
        <v>0</v>
      </c>
    </row>
    <row r="1493" spans="1:25" x14ac:dyDescent="0.25">
      <c r="A1493" s="1" t="s">
        <v>411</v>
      </c>
      <c r="B1493" s="1" t="s">
        <v>412</v>
      </c>
      <c r="C1493" s="91">
        <v>15</v>
      </c>
      <c r="D1493" s="92">
        <v>2035</v>
      </c>
      <c r="E1493" s="93">
        <v>0</v>
      </c>
      <c r="F1493" s="42">
        <v>0</v>
      </c>
      <c r="G1493" s="42">
        <v>0</v>
      </c>
      <c r="H1493" s="42">
        <v>0</v>
      </c>
      <c r="I1493" s="42">
        <v>0</v>
      </c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>
        <v>0</v>
      </c>
      <c r="X1493" s="42">
        <v>0</v>
      </c>
      <c r="Y1493" s="42">
        <v>0</v>
      </c>
    </row>
    <row r="1494" spans="1:25" x14ac:dyDescent="0.25">
      <c r="A1494" s="1" t="s">
        <v>411</v>
      </c>
      <c r="B1494" s="1" t="s">
        <v>412</v>
      </c>
      <c r="C1494" s="91">
        <v>15</v>
      </c>
      <c r="D1494" s="92">
        <v>2036</v>
      </c>
      <c r="E1494" s="93">
        <v>0</v>
      </c>
      <c r="F1494" s="42">
        <v>0</v>
      </c>
      <c r="G1494" s="42">
        <v>0</v>
      </c>
      <c r="H1494" s="42">
        <v>0</v>
      </c>
      <c r="I1494" s="42">
        <v>0</v>
      </c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>
        <v>0</v>
      </c>
      <c r="X1494" s="42">
        <v>0</v>
      </c>
      <c r="Y1494" s="42">
        <v>0</v>
      </c>
    </row>
    <row r="1495" spans="1:25" x14ac:dyDescent="0.25">
      <c r="A1495" s="1" t="s">
        <v>411</v>
      </c>
      <c r="B1495" s="1" t="s">
        <v>412</v>
      </c>
      <c r="C1495" s="91">
        <v>15</v>
      </c>
      <c r="D1495" s="92">
        <v>2037</v>
      </c>
      <c r="E1495" s="93">
        <v>0</v>
      </c>
      <c r="F1495" s="42">
        <v>0</v>
      </c>
      <c r="G1495" s="42">
        <v>0</v>
      </c>
      <c r="H1495" s="42">
        <v>0</v>
      </c>
      <c r="I1495" s="42">
        <v>0</v>
      </c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>
        <v>0</v>
      </c>
      <c r="X1495" s="42">
        <v>0</v>
      </c>
      <c r="Y1495" s="42">
        <v>0</v>
      </c>
    </row>
    <row r="1496" spans="1:25" x14ac:dyDescent="0.25">
      <c r="A1496" s="1" t="s">
        <v>411</v>
      </c>
      <c r="B1496" s="1" t="s">
        <v>412</v>
      </c>
      <c r="C1496" s="91">
        <v>15</v>
      </c>
      <c r="D1496" s="92">
        <v>2038</v>
      </c>
      <c r="E1496" s="93">
        <v>0</v>
      </c>
      <c r="F1496" s="42">
        <v>0</v>
      </c>
      <c r="G1496" s="42">
        <v>0</v>
      </c>
      <c r="H1496" s="42">
        <v>0</v>
      </c>
      <c r="I1496" s="42">
        <v>0</v>
      </c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>
        <v>0</v>
      </c>
      <c r="X1496" s="42">
        <v>0</v>
      </c>
      <c r="Y1496" s="42">
        <v>0</v>
      </c>
    </row>
    <row r="1497" spans="1:25" x14ac:dyDescent="0.25">
      <c r="A1497" s="1" t="s">
        <v>411</v>
      </c>
      <c r="B1497" s="1" t="s">
        <v>412</v>
      </c>
      <c r="C1497" s="91">
        <v>15</v>
      </c>
      <c r="D1497" s="92">
        <v>2039</v>
      </c>
      <c r="E1497" s="93">
        <v>0</v>
      </c>
      <c r="F1497" s="42">
        <v>0</v>
      </c>
      <c r="G1497" s="42">
        <v>0</v>
      </c>
      <c r="H1497" s="42">
        <v>0</v>
      </c>
      <c r="I1497" s="42">
        <v>0</v>
      </c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>
        <v>0</v>
      </c>
      <c r="X1497" s="42">
        <v>0</v>
      </c>
      <c r="Y1497" s="42">
        <v>0</v>
      </c>
    </row>
    <row r="1498" spans="1:25" x14ac:dyDescent="0.25">
      <c r="A1498" s="1" t="s">
        <v>411</v>
      </c>
      <c r="B1498" s="1" t="s">
        <v>412</v>
      </c>
      <c r="C1498" s="91">
        <v>15</v>
      </c>
      <c r="D1498" s="92">
        <v>2040</v>
      </c>
      <c r="E1498" s="93">
        <v>0</v>
      </c>
      <c r="F1498" s="42">
        <v>0</v>
      </c>
      <c r="G1498" s="42">
        <v>0</v>
      </c>
      <c r="H1498" s="42">
        <v>0</v>
      </c>
      <c r="I1498" s="42">
        <v>0</v>
      </c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>
        <v>0</v>
      </c>
      <c r="X1498" s="42">
        <v>0</v>
      </c>
      <c r="Y1498" s="42">
        <v>0</v>
      </c>
    </row>
    <row r="1499" spans="1:25" x14ac:dyDescent="0.25">
      <c r="A1499" s="1" t="s">
        <v>411</v>
      </c>
      <c r="B1499" s="1" t="s">
        <v>412</v>
      </c>
      <c r="C1499" s="91">
        <v>15</v>
      </c>
      <c r="D1499" s="92">
        <v>2041</v>
      </c>
      <c r="E1499" s="93">
        <v>0</v>
      </c>
      <c r="F1499" s="42">
        <v>0</v>
      </c>
      <c r="G1499" s="42">
        <v>0</v>
      </c>
      <c r="H1499" s="42">
        <v>0</v>
      </c>
      <c r="I1499" s="42">
        <v>0</v>
      </c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>
        <v>0</v>
      </c>
      <c r="X1499" s="42">
        <v>0</v>
      </c>
      <c r="Y1499" s="42">
        <v>0</v>
      </c>
    </row>
    <row r="1500" spans="1:25" x14ac:dyDescent="0.25">
      <c r="A1500" s="1" t="s">
        <v>411</v>
      </c>
      <c r="B1500" s="1" t="s">
        <v>412</v>
      </c>
      <c r="C1500" s="91">
        <v>15</v>
      </c>
      <c r="D1500" s="92">
        <v>2042</v>
      </c>
      <c r="E1500" s="93">
        <v>0</v>
      </c>
      <c r="F1500" s="42">
        <v>0</v>
      </c>
      <c r="G1500" s="42">
        <v>0</v>
      </c>
      <c r="H1500" s="42">
        <v>0</v>
      </c>
      <c r="I1500" s="42">
        <v>0</v>
      </c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42">
        <v>0</v>
      </c>
      <c r="X1500" s="42">
        <v>0</v>
      </c>
      <c r="Y1500" s="42">
        <v>0</v>
      </c>
    </row>
    <row r="1501" spans="1:25" x14ac:dyDescent="0.25">
      <c r="A1501" s="1" t="s">
        <v>411</v>
      </c>
      <c r="B1501" s="1" t="s">
        <v>412</v>
      </c>
      <c r="C1501" s="91">
        <v>15</v>
      </c>
      <c r="D1501" s="92">
        <v>2043</v>
      </c>
      <c r="E1501" s="93">
        <v>0</v>
      </c>
      <c r="F1501" s="42">
        <v>0</v>
      </c>
      <c r="G1501" s="42">
        <v>0</v>
      </c>
      <c r="H1501" s="42">
        <v>0</v>
      </c>
      <c r="I1501" s="42">
        <v>0</v>
      </c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42">
        <v>0</v>
      </c>
      <c r="X1501" s="42">
        <v>0</v>
      </c>
      <c r="Y1501" s="42">
        <v>0</v>
      </c>
    </row>
    <row r="1502" spans="1:25" x14ac:dyDescent="0.25">
      <c r="A1502" s="1" t="s">
        <v>411</v>
      </c>
      <c r="B1502" s="1" t="s">
        <v>412</v>
      </c>
      <c r="C1502" s="91">
        <v>15</v>
      </c>
      <c r="D1502" s="92">
        <v>2044</v>
      </c>
      <c r="E1502" s="93">
        <v>0</v>
      </c>
      <c r="F1502" s="42">
        <v>0</v>
      </c>
      <c r="G1502" s="42">
        <v>0</v>
      </c>
      <c r="H1502" s="42">
        <v>0</v>
      </c>
      <c r="I1502" s="42">
        <v>0</v>
      </c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>
        <v>0</v>
      </c>
      <c r="X1502" s="42">
        <v>0</v>
      </c>
      <c r="Y1502" s="42">
        <v>0</v>
      </c>
    </row>
    <row r="1503" spans="1:25" x14ac:dyDescent="0.25">
      <c r="A1503" s="1" t="s">
        <v>411</v>
      </c>
      <c r="B1503" s="1" t="s">
        <v>412</v>
      </c>
      <c r="C1503" s="91">
        <v>15</v>
      </c>
      <c r="D1503" s="92">
        <v>2045</v>
      </c>
      <c r="E1503" s="93">
        <v>0</v>
      </c>
      <c r="F1503" s="42">
        <v>0</v>
      </c>
      <c r="G1503" s="42">
        <v>0</v>
      </c>
      <c r="H1503" s="42">
        <v>0</v>
      </c>
      <c r="I1503" s="42">
        <v>0</v>
      </c>
      <c r="J1503" s="42">
        <v>0</v>
      </c>
      <c r="K1503" s="42">
        <v>0</v>
      </c>
      <c r="L1503" s="42">
        <v>0</v>
      </c>
      <c r="M1503" s="42">
        <v>0</v>
      </c>
      <c r="N1503" s="42">
        <v>0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>
        <v>0</v>
      </c>
      <c r="X1503" s="42">
        <v>0</v>
      </c>
      <c r="Y1503" s="42">
        <v>0</v>
      </c>
    </row>
    <row r="1504" spans="1:25" x14ac:dyDescent="0.25">
      <c r="A1504" s="1" t="s">
        <v>411</v>
      </c>
      <c r="B1504" s="1" t="s">
        <v>412</v>
      </c>
      <c r="C1504" s="91">
        <v>15</v>
      </c>
      <c r="D1504" s="92">
        <v>2046</v>
      </c>
      <c r="E1504" s="93">
        <v>0</v>
      </c>
      <c r="F1504" s="42">
        <v>0</v>
      </c>
      <c r="G1504" s="42">
        <v>0</v>
      </c>
      <c r="H1504" s="42">
        <v>0</v>
      </c>
      <c r="I1504" s="42">
        <v>0</v>
      </c>
      <c r="J1504" s="42">
        <v>0</v>
      </c>
      <c r="K1504" s="42">
        <v>0</v>
      </c>
      <c r="L1504" s="42">
        <v>0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>
        <v>0</v>
      </c>
      <c r="X1504" s="42">
        <v>0</v>
      </c>
      <c r="Y1504" s="42">
        <v>0</v>
      </c>
    </row>
    <row r="1505" spans="1:25" x14ac:dyDescent="0.25">
      <c r="A1505" s="1" t="s">
        <v>411</v>
      </c>
      <c r="B1505" s="1" t="s">
        <v>412</v>
      </c>
      <c r="C1505" s="91">
        <v>15</v>
      </c>
      <c r="D1505" s="92">
        <v>2047</v>
      </c>
      <c r="E1505" s="93">
        <v>0</v>
      </c>
      <c r="F1505" s="42">
        <v>0</v>
      </c>
      <c r="G1505" s="42">
        <v>0</v>
      </c>
      <c r="H1505" s="42">
        <v>0</v>
      </c>
      <c r="I1505" s="42">
        <v>0</v>
      </c>
      <c r="J1505" s="42">
        <v>0</v>
      </c>
      <c r="K1505" s="42">
        <v>0</v>
      </c>
      <c r="L1505" s="42">
        <v>0</v>
      </c>
      <c r="M1505" s="42">
        <v>0</v>
      </c>
      <c r="N1505" s="42">
        <v>0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>
        <v>0</v>
      </c>
      <c r="X1505" s="42">
        <v>0</v>
      </c>
      <c r="Y1505" s="42">
        <v>0</v>
      </c>
    </row>
    <row r="1506" spans="1:25" x14ac:dyDescent="0.25">
      <c r="A1506" s="1" t="s">
        <v>411</v>
      </c>
      <c r="B1506" s="1" t="s">
        <v>412</v>
      </c>
      <c r="C1506" s="91">
        <v>15</v>
      </c>
      <c r="D1506" s="92">
        <v>2048</v>
      </c>
      <c r="E1506" s="93">
        <v>0</v>
      </c>
      <c r="F1506" s="42">
        <v>0</v>
      </c>
      <c r="G1506" s="42">
        <v>0</v>
      </c>
      <c r="H1506" s="42">
        <v>0</v>
      </c>
      <c r="I1506" s="42">
        <v>0</v>
      </c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>
        <v>0</v>
      </c>
      <c r="X1506" s="42">
        <v>0</v>
      </c>
      <c r="Y1506" s="42">
        <v>0</v>
      </c>
    </row>
    <row r="1507" spans="1:25" x14ac:dyDescent="0.25">
      <c r="A1507" s="1" t="s">
        <v>411</v>
      </c>
      <c r="B1507" s="1" t="s">
        <v>412</v>
      </c>
      <c r="C1507" s="91">
        <v>15</v>
      </c>
      <c r="D1507" s="92">
        <v>2049</v>
      </c>
      <c r="E1507" s="93">
        <v>0</v>
      </c>
      <c r="F1507" s="42">
        <v>0</v>
      </c>
      <c r="G1507" s="42">
        <v>0</v>
      </c>
      <c r="H1507" s="42">
        <v>0</v>
      </c>
      <c r="I1507" s="42">
        <v>0</v>
      </c>
      <c r="J1507" s="42">
        <v>0</v>
      </c>
      <c r="K1507" s="42">
        <v>0</v>
      </c>
      <c r="L1507" s="42">
        <v>0</v>
      </c>
      <c r="M1507" s="42">
        <v>0</v>
      </c>
      <c r="N1507" s="42">
        <v>0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42">
        <v>0</v>
      </c>
      <c r="X1507" s="42">
        <v>0</v>
      </c>
      <c r="Y1507" s="42">
        <v>0</v>
      </c>
    </row>
    <row r="1508" spans="1:25" x14ac:dyDescent="0.25">
      <c r="A1508" s="1" t="s">
        <v>411</v>
      </c>
      <c r="B1508" s="1" t="s">
        <v>412</v>
      </c>
      <c r="C1508" s="91">
        <v>15</v>
      </c>
      <c r="D1508" s="92">
        <v>2050</v>
      </c>
      <c r="E1508" s="93">
        <v>0</v>
      </c>
      <c r="F1508" s="42">
        <v>0</v>
      </c>
      <c r="G1508" s="42">
        <v>0</v>
      </c>
      <c r="H1508" s="42">
        <v>0</v>
      </c>
      <c r="I1508" s="42">
        <v>0</v>
      </c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>
        <v>0</v>
      </c>
      <c r="X1508" s="42">
        <v>0</v>
      </c>
      <c r="Y1508" s="42">
        <v>0</v>
      </c>
    </row>
    <row r="1509" spans="1:25" x14ac:dyDescent="0.25">
      <c r="A1509" s="1" t="s">
        <v>411</v>
      </c>
      <c r="B1509" s="1" t="s">
        <v>412</v>
      </c>
      <c r="C1509" s="91">
        <v>15</v>
      </c>
      <c r="D1509" s="92">
        <v>2051</v>
      </c>
      <c r="E1509" s="93">
        <v>0</v>
      </c>
      <c r="F1509" s="42">
        <v>0</v>
      </c>
      <c r="G1509" s="42">
        <v>0</v>
      </c>
      <c r="H1509" s="42">
        <v>0</v>
      </c>
      <c r="I1509" s="42">
        <v>0</v>
      </c>
      <c r="J1509" s="42">
        <v>0</v>
      </c>
      <c r="K1509" s="42">
        <v>0</v>
      </c>
      <c r="L1509" s="42">
        <v>0</v>
      </c>
      <c r="M1509" s="42">
        <v>0</v>
      </c>
      <c r="N1509" s="42">
        <v>0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>
        <v>0</v>
      </c>
      <c r="X1509" s="42">
        <v>0</v>
      </c>
      <c r="Y1509" s="42">
        <v>0</v>
      </c>
    </row>
    <row r="1510" spans="1:25" x14ac:dyDescent="0.25">
      <c r="A1510" s="1" t="s">
        <v>411</v>
      </c>
      <c r="B1510" s="1" t="s">
        <v>412</v>
      </c>
      <c r="C1510" s="91">
        <v>15</v>
      </c>
      <c r="D1510" s="92">
        <v>2052</v>
      </c>
      <c r="E1510" s="93">
        <v>0</v>
      </c>
      <c r="F1510" s="42">
        <v>0</v>
      </c>
      <c r="G1510" s="42">
        <v>0</v>
      </c>
      <c r="H1510" s="42">
        <v>0</v>
      </c>
      <c r="I1510" s="42">
        <v>0</v>
      </c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>
        <v>0</v>
      </c>
      <c r="X1510" s="42">
        <v>0</v>
      </c>
      <c r="Y1510" s="42">
        <v>0</v>
      </c>
    </row>
    <row r="1511" spans="1:25" x14ac:dyDescent="0.25">
      <c r="A1511" s="1" t="s">
        <v>411</v>
      </c>
      <c r="B1511" s="1" t="s">
        <v>412</v>
      </c>
      <c r="C1511" s="91">
        <v>15</v>
      </c>
      <c r="D1511" s="92">
        <v>2053</v>
      </c>
      <c r="E1511" s="93">
        <v>0</v>
      </c>
      <c r="F1511" s="42">
        <v>0</v>
      </c>
      <c r="G1511" s="42">
        <v>0</v>
      </c>
      <c r="H1511" s="42">
        <v>0</v>
      </c>
      <c r="I1511" s="42">
        <v>0</v>
      </c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>
        <v>0</v>
      </c>
      <c r="X1511" s="42">
        <v>0</v>
      </c>
      <c r="Y1511" s="42">
        <v>0</v>
      </c>
    </row>
    <row r="1512" spans="1:25" x14ac:dyDescent="0.25">
      <c r="A1512" s="1" t="s">
        <v>411</v>
      </c>
      <c r="B1512" s="1" t="s">
        <v>412</v>
      </c>
      <c r="C1512" s="91">
        <v>15</v>
      </c>
      <c r="D1512" s="92">
        <v>2054</v>
      </c>
      <c r="E1512" s="93">
        <v>0</v>
      </c>
      <c r="F1512" s="42">
        <v>0</v>
      </c>
      <c r="G1512" s="42">
        <v>0</v>
      </c>
      <c r="H1512" s="42">
        <v>0</v>
      </c>
      <c r="I1512" s="42">
        <v>0</v>
      </c>
      <c r="J1512" s="42">
        <v>0</v>
      </c>
      <c r="K1512" s="42">
        <v>0</v>
      </c>
      <c r="L1512" s="42">
        <v>0</v>
      </c>
      <c r="M1512" s="42">
        <v>0</v>
      </c>
      <c r="N1512" s="42">
        <v>0</v>
      </c>
      <c r="O1512" s="42">
        <v>0</v>
      </c>
      <c r="P1512" s="42">
        <v>0</v>
      </c>
      <c r="Q1512" s="42">
        <v>0</v>
      </c>
      <c r="R1512" s="42">
        <v>0</v>
      </c>
      <c r="S1512" s="42">
        <v>0</v>
      </c>
      <c r="T1512" s="42">
        <v>0</v>
      </c>
      <c r="U1512" s="42">
        <v>0</v>
      </c>
      <c r="V1512" s="42">
        <v>0</v>
      </c>
      <c r="W1512" s="42">
        <v>0</v>
      </c>
      <c r="X1512" s="42">
        <v>0</v>
      </c>
      <c r="Y1512" s="42">
        <v>0</v>
      </c>
    </row>
    <row r="1513" spans="1:25" x14ac:dyDescent="0.25">
      <c r="A1513" s="1" t="s">
        <v>411</v>
      </c>
      <c r="B1513" s="1" t="s">
        <v>412</v>
      </c>
      <c r="C1513" s="91">
        <v>15</v>
      </c>
      <c r="D1513" s="92">
        <v>2055</v>
      </c>
      <c r="E1513" s="93">
        <v>0</v>
      </c>
      <c r="F1513" s="42">
        <v>0</v>
      </c>
      <c r="G1513" s="42">
        <v>0</v>
      </c>
      <c r="H1513" s="42">
        <v>0</v>
      </c>
      <c r="I1513" s="42">
        <v>0</v>
      </c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>
        <v>0</v>
      </c>
      <c r="X1513" s="42">
        <v>0</v>
      </c>
      <c r="Y1513" s="42">
        <v>0</v>
      </c>
    </row>
    <row r="1514" spans="1:25" x14ac:dyDescent="0.25">
      <c r="A1514" s="1" t="s">
        <v>411</v>
      </c>
      <c r="B1514" s="1" t="s">
        <v>412</v>
      </c>
      <c r="C1514" s="91">
        <v>15</v>
      </c>
      <c r="D1514" s="92">
        <v>2056</v>
      </c>
      <c r="E1514" s="93">
        <v>0</v>
      </c>
      <c r="F1514" s="42">
        <v>0</v>
      </c>
      <c r="G1514" s="42">
        <v>0</v>
      </c>
      <c r="H1514" s="42">
        <v>0</v>
      </c>
      <c r="I1514" s="42">
        <v>0</v>
      </c>
      <c r="J1514" s="42">
        <v>0</v>
      </c>
      <c r="K1514" s="42">
        <v>0</v>
      </c>
      <c r="L1514" s="42">
        <v>0</v>
      </c>
      <c r="M1514" s="42">
        <v>0</v>
      </c>
      <c r="N1514" s="42">
        <v>0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>
        <v>0</v>
      </c>
      <c r="X1514" s="42">
        <v>0</v>
      </c>
      <c r="Y1514" s="42">
        <v>0</v>
      </c>
    </row>
    <row r="1515" spans="1:25" x14ac:dyDescent="0.25">
      <c r="A1515" s="1" t="s">
        <v>411</v>
      </c>
      <c r="B1515" s="1" t="s">
        <v>412</v>
      </c>
      <c r="C1515" s="91">
        <v>15</v>
      </c>
      <c r="D1515" s="92">
        <v>2057</v>
      </c>
      <c r="E1515" s="93">
        <v>0</v>
      </c>
      <c r="F1515" s="42">
        <v>0</v>
      </c>
      <c r="G1515" s="42">
        <v>0</v>
      </c>
      <c r="H1515" s="42">
        <v>0</v>
      </c>
      <c r="I1515" s="42">
        <v>0</v>
      </c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>
        <v>0</v>
      </c>
      <c r="X1515" s="42">
        <v>0</v>
      </c>
      <c r="Y1515" s="42">
        <v>0</v>
      </c>
    </row>
    <row r="1516" spans="1:25" x14ac:dyDescent="0.25">
      <c r="A1516" s="1" t="s">
        <v>411</v>
      </c>
      <c r="B1516" s="1" t="s">
        <v>412</v>
      </c>
      <c r="C1516" s="91">
        <v>15</v>
      </c>
      <c r="D1516" s="92">
        <v>2058</v>
      </c>
      <c r="E1516" s="93">
        <v>0</v>
      </c>
      <c r="F1516" s="42">
        <v>0</v>
      </c>
      <c r="G1516" s="42">
        <v>0</v>
      </c>
      <c r="H1516" s="42">
        <v>0</v>
      </c>
      <c r="I1516" s="42">
        <v>0</v>
      </c>
      <c r="J1516" s="42">
        <v>0</v>
      </c>
      <c r="K1516" s="42">
        <v>0</v>
      </c>
      <c r="L1516" s="42">
        <v>0</v>
      </c>
      <c r="M1516" s="42">
        <v>0</v>
      </c>
      <c r="N1516" s="42">
        <v>0</v>
      </c>
      <c r="O1516" s="42">
        <v>0</v>
      </c>
      <c r="P1516" s="42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>
        <v>0</v>
      </c>
      <c r="X1516" s="42">
        <v>0</v>
      </c>
      <c r="Y1516" s="42">
        <v>0</v>
      </c>
    </row>
    <row r="1517" spans="1:25" x14ac:dyDescent="0.25">
      <c r="A1517" s="1" t="s">
        <v>411</v>
      </c>
      <c r="B1517" s="1" t="s">
        <v>412</v>
      </c>
      <c r="C1517" s="91">
        <v>15</v>
      </c>
      <c r="D1517" s="92">
        <v>2059</v>
      </c>
      <c r="E1517" s="93">
        <v>0</v>
      </c>
      <c r="F1517" s="42">
        <v>0</v>
      </c>
      <c r="G1517" s="42">
        <v>0</v>
      </c>
      <c r="H1517" s="42">
        <v>0</v>
      </c>
      <c r="I1517" s="42">
        <v>0</v>
      </c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>
        <v>0</v>
      </c>
      <c r="X1517" s="42">
        <v>0</v>
      </c>
      <c r="Y1517" s="42">
        <v>0</v>
      </c>
    </row>
    <row r="1518" spans="1:25" x14ac:dyDescent="0.25">
      <c r="A1518" s="1" t="s">
        <v>411</v>
      </c>
      <c r="B1518" s="1" t="s">
        <v>412</v>
      </c>
      <c r="C1518" s="91">
        <v>15</v>
      </c>
      <c r="D1518" s="92">
        <v>2060</v>
      </c>
      <c r="E1518" s="93">
        <v>0</v>
      </c>
      <c r="F1518" s="42">
        <v>0</v>
      </c>
      <c r="G1518" s="42">
        <v>0</v>
      </c>
      <c r="H1518" s="42">
        <v>0</v>
      </c>
      <c r="I1518" s="42">
        <v>0</v>
      </c>
      <c r="J1518" s="42">
        <v>0</v>
      </c>
      <c r="K1518" s="42">
        <v>0</v>
      </c>
      <c r="L1518" s="42">
        <v>0</v>
      </c>
      <c r="M1518" s="42">
        <v>0</v>
      </c>
      <c r="N1518" s="42">
        <v>0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42">
        <v>0</v>
      </c>
      <c r="X1518" s="42">
        <v>0</v>
      </c>
      <c r="Y1518" s="42">
        <v>0</v>
      </c>
    </row>
    <row r="1519" spans="1:25" x14ac:dyDescent="0.25">
      <c r="A1519" s="1" t="s">
        <v>411</v>
      </c>
      <c r="B1519" s="1" t="s">
        <v>412</v>
      </c>
      <c r="C1519" s="91">
        <v>15</v>
      </c>
      <c r="D1519" s="92">
        <v>2061</v>
      </c>
      <c r="E1519" s="93">
        <v>0</v>
      </c>
      <c r="F1519" s="42">
        <v>0</v>
      </c>
      <c r="G1519" s="42">
        <v>0</v>
      </c>
      <c r="H1519" s="42">
        <v>0</v>
      </c>
      <c r="I1519" s="42">
        <v>0</v>
      </c>
      <c r="J1519" s="42">
        <v>0</v>
      </c>
      <c r="K1519" s="42">
        <v>0</v>
      </c>
      <c r="L1519" s="42">
        <v>0</v>
      </c>
      <c r="M1519" s="42">
        <v>0</v>
      </c>
      <c r="N1519" s="42">
        <v>0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0</v>
      </c>
      <c r="U1519" s="42">
        <v>0</v>
      </c>
      <c r="V1519" s="42">
        <v>0</v>
      </c>
      <c r="W1519" s="42">
        <v>0</v>
      </c>
      <c r="X1519" s="42">
        <v>0</v>
      </c>
      <c r="Y1519" s="42">
        <v>0</v>
      </c>
    </row>
    <row r="1520" spans="1:25" x14ac:dyDescent="0.25">
      <c r="A1520" s="1" t="s">
        <v>411</v>
      </c>
      <c r="B1520" s="1" t="s">
        <v>412</v>
      </c>
      <c r="D1520" s="94" t="s">
        <v>392</v>
      </c>
      <c r="F1520" s="95">
        <v>0</v>
      </c>
      <c r="G1520" s="95">
        <v>0</v>
      </c>
      <c r="H1520" s="95">
        <v>0</v>
      </c>
      <c r="I1520" s="95">
        <v>0</v>
      </c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</row>
    <row r="1521" spans="1:25" x14ac:dyDescent="0.25">
      <c r="A1521" s="1" t="s">
        <v>411</v>
      </c>
      <c r="B1521" s="1" t="s">
        <v>412</v>
      </c>
      <c r="F1521" s="19"/>
      <c r="G1521" s="19"/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</row>
    <row r="1522" spans="1:25" x14ac:dyDescent="0.25">
      <c r="A1522" s="1" t="s">
        <v>411</v>
      </c>
      <c r="B1522" s="1" t="s">
        <v>412</v>
      </c>
      <c r="F1522" s="19"/>
      <c r="G1522" s="19"/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</row>
    <row r="1523" spans="1:25" x14ac:dyDescent="0.25">
      <c r="A1523" s="1" t="s">
        <v>411</v>
      </c>
      <c r="B1523" s="1" t="s">
        <v>412</v>
      </c>
      <c r="D1523" s="15" t="s">
        <v>393</v>
      </c>
      <c r="E1523" t="s">
        <v>207</v>
      </c>
      <c r="F1523" s="17">
        <v>2022</v>
      </c>
      <c r="G1523" s="17">
        <v>2023</v>
      </c>
      <c r="H1523" s="17">
        <v>2024</v>
      </c>
      <c r="I1523" s="17">
        <v>2025</v>
      </c>
      <c r="J1523" s="17">
        <v>2026</v>
      </c>
      <c r="K1523" s="17">
        <v>2027</v>
      </c>
      <c r="L1523" s="17">
        <v>2028</v>
      </c>
      <c r="M1523" s="17">
        <v>2029</v>
      </c>
      <c r="N1523" s="17">
        <v>2030</v>
      </c>
      <c r="O1523" s="17">
        <v>2031</v>
      </c>
      <c r="P1523" s="17">
        <v>2032</v>
      </c>
      <c r="Q1523" s="17">
        <v>2033</v>
      </c>
      <c r="R1523" s="17">
        <v>2034</v>
      </c>
      <c r="S1523" s="17">
        <v>2035</v>
      </c>
      <c r="T1523" s="17">
        <v>2036</v>
      </c>
      <c r="U1523" s="17">
        <v>2037</v>
      </c>
      <c r="V1523" s="17">
        <v>2038</v>
      </c>
      <c r="W1523" s="17">
        <v>2039</v>
      </c>
      <c r="X1523" s="17">
        <v>2040</v>
      </c>
      <c r="Y1523" s="17">
        <v>2041</v>
      </c>
    </row>
    <row r="1524" spans="1:25" x14ac:dyDescent="0.25">
      <c r="A1524" s="1" t="s">
        <v>411</v>
      </c>
      <c r="B1524" s="1" t="s">
        <v>412</v>
      </c>
      <c r="D1524" t="s">
        <v>381</v>
      </c>
      <c r="E1524" t="s">
        <v>382</v>
      </c>
      <c r="F1524" s="39">
        <v>5043706.666666667</v>
      </c>
      <c r="G1524" s="39">
        <v>3900483.3466666662</v>
      </c>
      <c r="H1524" s="39">
        <v>4113454.1666666665</v>
      </c>
      <c r="I1524" s="39">
        <v>2547833.3200000003</v>
      </c>
      <c r="J1524" s="39">
        <v>1777833.32</v>
      </c>
      <c r="K1524" s="39">
        <v>6401500.2722902298</v>
      </c>
      <c r="L1524" s="39">
        <v>2979427.2333780495</v>
      </c>
      <c r="M1524" s="39">
        <v>1090040.4339356078</v>
      </c>
      <c r="N1524" s="39">
        <v>1139642.4802870094</v>
      </c>
      <c r="O1524" s="39">
        <v>1514711.9570122273</v>
      </c>
      <c r="P1524" s="39">
        <v>7289888.5822894424</v>
      </c>
      <c r="Q1524" s="39">
        <v>3829785.2259252914</v>
      </c>
      <c r="R1524" s="39">
        <v>2312786.9452334335</v>
      </c>
      <c r="S1524" s="39">
        <v>1639902.2202571032</v>
      </c>
      <c r="T1524" s="39">
        <v>1239955.7007337743</v>
      </c>
      <c r="U1524" s="39">
        <v>1231971.0384224541</v>
      </c>
      <c r="V1524" s="39">
        <v>1224664.3362417945</v>
      </c>
      <c r="W1524" s="39">
        <v>3761450.5058397315</v>
      </c>
      <c r="X1524" s="39">
        <v>3819146.2148173698</v>
      </c>
      <c r="Y1524" s="39">
        <v>1207018.4476484871</v>
      </c>
    </row>
    <row r="1525" spans="1:25" x14ac:dyDescent="0.25">
      <c r="A1525" s="1" t="s">
        <v>411</v>
      </c>
      <c r="B1525" s="1" t="s">
        <v>412</v>
      </c>
      <c r="F1525" s="19"/>
      <c r="G1525" s="19"/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</row>
    <row r="1526" spans="1:25" x14ac:dyDescent="0.25">
      <c r="A1526" s="1" t="s">
        <v>411</v>
      </c>
      <c r="B1526" s="1" t="s">
        <v>412</v>
      </c>
      <c r="D1526" t="s">
        <v>383</v>
      </c>
      <c r="E1526" t="s">
        <v>384</v>
      </c>
      <c r="F1526" s="89">
        <v>30</v>
      </c>
      <c r="G1526" s="19"/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</row>
    <row r="1527" spans="1:25" x14ac:dyDescent="0.25">
      <c r="A1527" s="1" t="s">
        <v>411</v>
      </c>
      <c r="B1527" s="1" t="s">
        <v>412</v>
      </c>
      <c r="D1527" s="17" t="s">
        <v>385</v>
      </c>
      <c r="E1527" t="s">
        <v>386</v>
      </c>
      <c r="F1527" s="23"/>
      <c r="G1527" s="19"/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</row>
    <row r="1528" spans="1:25" x14ac:dyDescent="0.25">
      <c r="A1528" s="1" t="s">
        <v>411</v>
      </c>
      <c r="B1528" s="1" t="s">
        <v>412</v>
      </c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</row>
    <row r="1529" spans="1:25" x14ac:dyDescent="0.25">
      <c r="A1529" s="1" t="s">
        <v>411</v>
      </c>
      <c r="B1529" s="1" t="s">
        <v>412</v>
      </c>
      <c r="E1529" s="90" t="s">
        <v>387</v>
      </c>
      <c r="F1529" s="17">
        <v>2022</v>
      </c>
      <c r="G1529" s="17">
        <v>2023</v>
      </c>
      <c r="H1529" s="17">
        <v>2024</v>
      </c>
      <c r="I1529" s="17">
        <v>2025</v>
      </c>
      <c r="J1529" s="17">
        <v>2026</v>
      </c>
      <c r="K1529" s="17">
        <v>2027</v>
      </c>
      <c r="L1529" s="17">
        <v>2028</v>
      </c>
      <c r="M1529" s="17">
        <v>2029</v>
      </c>
      <c r="N1529" s="17">
        <v>2030</v>
      </c>
      <c r="O1529" s="17">
        <v>2031</v>
      </c>
      <c r="P1529" s="17">
        <v>2032</v>
      </c>
      <c r="Q1529" s="17">
        <v>2033</v>
      </c>
      <c r="R1529" s="17">
        <v>2034</v>
      </c>
      <c r="S1529" s="17">
        <v>2035</v>
      </c>
      <c r="T1529" s="17">
        <v>2036</v>
      </c>
      <c r="U1529" s="17">
        <v>2037</v>
      </c>
      <c r="V1529" s="17">
        <v>2038</v>
      </c>
      <c r="W1529" s="17">
        <v>2039</v>
      </c>
      <c r="X1529" s="17">
        <v>2040</v>
      </c>
      <c r="Y1529" s="17">
        <v>2041</v>
      </c>
    </row>
    <row r="1530" spans="1:25" x14ac:dyDescent="0.25">
      <c r="A1530" s="1" t="s">
        <v>411</v>
      </c>
      <c r="B1530" s="1" t="s">
        <v>412</v>
      </c>
      <c r="C1530" s="91">
        <v>30</v>
      </c>
      <c r="D1530" s="92">
        <v>2022</v>
      </c>
      <c r="E1530" s="93">
        <v>5043706.666666667</v>
      </c>
      <c r="F1530" s="42">
        <v>168123.55555555556</v>
      </c>
      <c r="G1530" s="39">
        <v>168123.55555555556</v>
      </c>
      <c r="H1530" s="39">
        <v>168123.55555555556</v>
      </c>
      <c r="I1530" s="39">
        <v>168123.55555555556</v>
      </c>
      <c r="J1530" s="39">
        <v>168123.55555555556</v>
      </c>
      <c r="K1530" s="39">
        <v>168123.55555555556</v>
      </c>
      <c r="L1530" s="39">
        <v>168123.55555555556</v>
      </c>
      <c r="M1530" s="39">
        <v>168123.55555555556</v>
      </c>
      <c r="N1530" s="39">
        <v>168123.55555555556</v>
      </c>
      <c r="O1530" s="39">
        <v>168123.55555555556</v>
      </c>
      <c r="P1530" s="39">
        <v>168123.55555555556</v>
      </c>
      <c r="Q1530" s="39">
        <v>168123.55555555556</v>
      </c>
      <c r="R1530" s="39">
        <v>168123.55555555556</v>
      </c>
      <c r="S1530" s="39">
        <v>168123.55555555556</v>
      </c>
      <c r="T1530" s="39">
        <v>168123.55555555556</v>
      </c>
      <c r="U1530" s="39">
        <v>168123.55555555556</v>
      </c>
      <c r="V1530" s="39">
        <v>168123.55555555556</v>
      </c>
      <c r="W1530" s="39">
        <v>168123.55555555556</v>
      </c>
      <c r="X1530" s="39">
        <v>168123.55555555556</v>
      </c>
      <c r="Y1530" s="39">
        <v>168123.55555555556</v>
      </c>
    </row>
    <row r="1531" spans="1:25" x14ac:dyDescent="0.25">
      <c r="A1531" s="1" t="s">
        <v>411</v>
      </c>
      <c r="B1531" s="1" t="s">
        <v>412</v>
      </c>
      <c r="C1531" s="91">
        <v>30</v>
      </c>
      <c r="D1531" s="92">
        <v>2023</v>
      </c>
      <c r="E1531" s="93">
        <v>3900483.3466666662</v>
      </c>
      <c r="F1531" s="42">
        <v>0</v>
      </c>
      <c r="G1531" s="39">
        <v>130016.11155555554</v>
      </c>
      <c r="H1531" s="39">
        <v>130016.11155555554</v>
      </c>
      <c r="I1531" s="39">
        <v>130016.11155555554</v>
      </c>
      <c r="J1531" s="39">
        <v>130016.11155555554</v>
      </c>
      <c r="K1531" s="39">
        <v>130016.11155555554</v>
      </c>
      <c r="L1531" s="39">
        <v>130016.11155555554</v>
      </c>
      <c r="M1531" s="39">
        <v>130016.11155555554</v>
      </c>
      <c r="N1531" s="39">
        <v>130016.11155555554</v>
      </c>
      <c r="O1531" s="39">
        <v>130016.11155555554</v>
      </c>
      <c r="P1531" s="39">
        <v>130016.11155555554</v>
      </c>
      <c r="Q1531" s="39">
        <v>130016.11155555554</v>
      </c>
      <c r="R1531" s="39">
        <v>130016.11155555554</v>
      </c>
      <c r="S1531" s="39">
        <v>130016.11155555554</v>
      </c>
      <c r="T1531" s="39">
        <v>130016.11155555554</v>
      </c>
      <c r="U1531" s="39">
        <v>130016.11155555554</v>
      </c>
      <c r="V1531" s="39">
        <v>130016.11155555554</v>
      </c>
      <c r="W1531" s="39">
        <v>130016.11155555554</v>
      </c>
      <c r="X1531" s="39">
        <v>130016.11155555554</v>
      </c>
      <c r="Y1531" s="39">
        <v>130016.11155555554</v>
      </c>
    </row>
    <row r="1532" spans="1:25" x14ac:dyDescent="0.25">
      <c r="A1532" s="1" t="s">
        <v>411</v>
      </c>
      <c r="B1532" s="1" t="s">
        <v>412</v>
      </c>
      <c r="C1532" s="91">
        <v>30</v>
      </c>
      <c r="D1532" s="92">
        <v>2024</v>
      </c>
      <c r="E1532" s="93">
        <v>4113454.1666666665</v>
      </c>
      <c r="F1532" s="42">
        <v>0</v>
      </c>
      <c r="G1532" s="39">
        <v>0</v>
      </c>
      <c r="H1532" s="39">
        <v>137115.13888888888</v>
      </c>
      <c r="I1532" s="39">
        <v>137115.13888888888</v>
      </c>
      <c r="J1532" s="39">
        <v>137115.13888888888</v>
      </c>
      <c r="K1532" s="39">
        <v>137115.13888888888</v>
      </c>
      <c r="L1532" s="39">
        <v>137115.13888888888</v>
      </c>
      <c r="M1532" s="39">
        <v>137115.13888888888</v>
      </c>
      <c r="N1532" s="39">
        <v>137115.13888888888</v>
      </c>
      <c r="O1532" s="39">
        <v>137115.13888888888</v>
      </c>
      <c r="P1532" s="39">
        <v>137115.13888888888</v>
      </c>
      <c r="Q1532" s="39">
        <v>137115.13888888888</v>
      </c>
      <c r="R1532" s="39">
        <v>137115.13888888888</v>
      </c>
      <c r="S1532" s="39">
        <v>137115.13888888888</v>
      </c>
      <c r="T1532" s="39">
        <v>137115.13888888888</v>
      </c>
      <c r="U1532" s="39">
        <v>137115.13888888888</v>
      </c>
      <c r="V1532" s="39">
        <v>137115.13888888888</v>
      </c>
      <c r="W1532" s="39">
        <v>137115.13888888888</v>
      </c>
      <c r="X1532" s="39">
        <v>137115.13888888888</v>
      </c>
      <c r="Y1532" s="39">
        <v>137115.13888888888</v>
      </c>
    </row>
    <row r="1533" spans="1:25" x14ac:dyDescent="0.25">
      <c r="A1533" s="1" t="s">
        <v>411</v>
      </c>
      <c r="B1533" s="1" t="s">
        <v>412</v>
      </c>
      <c r="C1533" s="91">
        <v>30</v>
      </c>
      <c r="D1533" s="92">
        <v>2025</v>
      </c>
      <c r="E1533" s="93">
        <v>2547833.3200000003</v>
      </c>
      <c r="F1533" s="42">
        <v>0</v>
      </c>
      <c r="G1533" s="39">
        <v>0</v>
      </c>
      <c r="H1533" s="39">
        <v>0</v>
      </c>
      <c r="I1533" s="39">
        <v>84927.777333333346</v>
      </c>
      <c r="J1533" s="39">
        <v>84927.777333333346</v>
      </c>
      <c r="K1533" s="39">
        <v>84927.777333333346</v>
      </c>
      <c r="L1533" s="39">
        <v>84927.777333333346</v>
      </c>
      <c r="M1533" s="39">
        <v>84927.777333333346</v>
      </c>
      <c r="N1533" s="39">
        <v>84927.777333333346</v>
      </c>
      <c r="O1533" s="39">
        <v>84927.777333333346</v>
      </c>
      <c r="P1533" s="39">
        <v>84927.777333333346</v>
      </c>
      <c r="Q1533" s="39">
        <v>84927.777333333346</v>
      </c>
      <c r="R1533" s="39">
        <v>84927.777333333346</v>
      </c>
      <c r="S1533" s="39">
        <v>84927.777333333346</v>
      </c>
      <c r="T1533" s="39">
        <v>84927.777333333346</v>
      </c>
      <c r="U1533" s="39">
        <v>84927.777333333346</v>
      </c>
      <c r="V1533" s="39">
        <v>84927.777333333346</v>
      </c>
      <c r="W1533" s="39">
        <v>84927.777333333346</v>
      </c>
      <c r="X1533" s="39">
        <v>84927.777333333346</v>
      </c>
      <c r="Y1533" s="39">
        <v>84927.777333333346</v>
      </c>
    </row>
    <row r="1534" spans="1:25" x14ac:dyDescent="0.25">
      <c r="A1534" s="1" t="s">
        <v>411</v>
      </c>
      <c r="B1534" s="1" t="s">
        <v>412</v>
      </c>
      <c r="C1534" s="91">
        <v>30</v>
      </c>
      <c r="D1534" s="92">
        <v>2026</v>
      </c>
      <c r="E1534" s="93">
        <v>1777833.32</v>
      </c>
      <c r="F1534" s="42">
        <v>0</v>
      </c>
      <c r="G1534" s="39">
        <v>0</v>
      </c>
      <c r="H1534" s="39">
        <v>0</v>
      </c>
      <c r="I1534" s="39">
        <v>0</v>
      </c>
      <c r="J1534" s="39">
        <v>59261.110666666667</v>
      </c>
      <c r="K1534" s="39">
        <v>59261.110666666667</v>
      </c>
      <c r="L1534" s="39">
        <v>59261.110666666667</v>
      </c>
      <c r="M1534" s="39">
        <v>59261.110666666667</v>
      </c>
      <c r="N1534" s="39">
        <v>59261.110666666667</v>
      </c>
      <c r="O1534" s="39">
        <v>59261.110666666667</v>
      </c>
      <c r="P1534" s="39">
        <v>59261.110666666667</v>
      </c>
      <c r="Q1534" s="39">
        <v>59261.110666666667</v>
      </c>
      <c r="R1534" s="39">
        <v>59261.110666666667</v>
      </c>
      <c r="S1534" s="39">
        <v>59261.110666666667</v>
      </c>
      <c r="T1534" s="39">
        <v>59261.110666666667</v>
      </c>
      <c r="U1534" s="39">
        <v>59261.110666666667</v>
      </c>
      <c r="V1534" s="39">
        <v>59261.110666666667</v>
      </c>
      <c r="W1534" s="39">
        <v>59261.110666666667</v>
      </c>
      <c r="X1534" s="39">
        <v>59261.110666666667</v>
      </c>
      <c r="Y1534" s="39">
        <v>59261.110666666667</v>
      </c>
    </row>
    <row r="1535" spans="1:25" x14ac:dyDescent="0.25">
      <c r="A1535" s="1" t="s">
        <v>411</v>
      </c>
      <c r="B1535" s="1" t="s">
        <v>412</v>
      </c>
      <c r="C1535" s="91">
        <v>30</v>
      </c>
      <c r="D1535" s="92">
        <v>2027</v>
      </c>
      <c r="E1535" s="93">
        <v>6401500.2722902298</v>
      </c>
      <c r="F1535" s="42">
        <v>0</v>
      </c>
      <c r="G1535" s="39">
        <v>0</v>
      </c>
      <c r="H1535" s="39">
        <v>0</v>
      </c>
      <c r="I1535" s="39">
        <v>0</v>
      </c>
      <c r="J1535" s="39">
        <v>0</v>
      </c>
      <c r="K1535" s="39">
        <v>213383.34240967434</v>
      </c>
      <c r="L1535" s="39">
        <v>213383.34240967434</v>
      </c>
      <c r="M1535" s="39">
        <v>213383.34240967434</v>
      </c>
      <c r="N1535" s="39">
        <v>213383.34240967434</v>
      </c>
      <c r="O1535" s="39">
        <v>213383.34240967434</v>
      </c>
      <c r="P1535" s="39">
        <v>213383.34240967434</v>
      </c>
      <c r="Q1535" s="39">
        <v>213383.34240967434</v>
      </c>
      <c r="R1535" s="39">
        <v>213383.34240967434</v>
      </c>
      <c r="S1535" s="39">
        <v>213383.34240967434</v>
      </c>
      <c r="T1535" s="39">
        <v>213383.34240967434</v>
      </c>
      <c r="U1535" s="39">
        <v>213383.34240967434</v>
      </c>
      <c r="V1535" s="39">
        <v>213383.34240967434</v>
      </c>
      <c r="W1535" s="39">
        <v>213383.34240967434</v>
      </c>
      <c r="X1535" s="39">
        <v>213383.34240967434</v>
      </c>
      <c r="Y1535" s="39">
        <v>213383.34240967434</v>
      </c>
    </row>
    <row r="1536" spans="1:25" x14ac:dyDescent="0.25">
      <c r="A1536" s="1" t="s">
        <v>411</v>
      </c>
      <c r="B1536" s="1" t="s">
        <v>412</v>
      </c>
      <c r="C1536" s="91">
        <v>30</v>
      </c>
      <c r="D1536" s="92">
        <v>2028</v>
      </c>
      <c r="E1536" s="93">
        <v>2979427.2333780495</v>
      </c>
      <c r="F1536" s="42">
        <v>0</v>
      </c>
      <c r="G1536" s="39">
        <v>0</v>
      </c>
      <c r="H1536" s="39">
        <v>0</v>
      </c>
      <c r="I1536" s="39">
        <v>0</v>
      </c>
      <c r="J1536" s="39">
        <v>0</v>
      </c>
      <c r="K1536" s="39">
        <v>0</v>
      </c>
      <c r="L1536" s="39">
        <v>99314.241112601652</v>
      </c>
      <c r="M1536" s="39">
        <v>99314.241112601652</v>
      </c>
      <c r="N1536" s="39">
        <v>99314.241112601652</v>
      </c>
      <c r="O1536" s="39">
        <v>99314.241112601652</v>
      </c>
      <c r="P1536" s="39">
        <v>99314.241112601652</v>
      </c>
      <c r="Q1536" s="39">
        <v>99314.241112601652</v>
      </c>
      <c r="R1536" s="39">
        <v>99314.241112601652</v>
      </c>
      <c r="S1536" s="39">
        <v>99314.241112601652</v>
      </c>
      <c r="T1536" s="39">
        <v>99314.241112601652</v>
      </c>
      <c r="U1536" s="39">
        <v>99314.241112601652</v>
      </c>
      <c r="V1536" s="39">
        <v>99314.241112601652</v>
      </c>
      <c r="W1536" s="39">
        <v>99314.241112601652</v>
      </c>
      <c r="X1536" s="39">
        <v>99314.241112601652</v>
      </c>
      <c r="Y1536" s="39">
        <v>99314.241112601652</v>
      </c>
    </row>
    <row r="1537" spans="1:25" x14ac:dyDescent="0.25">
      <c r="A1537" s="1" t="s">
        <v>411</v>
      </c>
      <c r="B1537" s="1" t="s">
        <v>412</v>
      </c>
      <c r="C1537" s="91">
        <v>30</v>
      </c>
      <c r="D1537" s="92">
        <v>2029</v>
      </c>
      <c r="E1537" s="93">
        <v>1090040.4339356078</v>
      </c>
      <c r="F1537" s="42">
        <v>0</v>
      </c>
      <c r="G1537" s="39">
        <v>0</v>
      </c>
      <c r="H1537" s="39">
        <v>0</v>
      </c>
      <c r="I1537" s="39">
        <v>0</v>
      </c>
      <c r="J1537" s="39">
        <v>0</v>
      </c>
      <c r="K1537" s="39">
        <v>0</v>
      </c>
      <c r="L1537" s="39">
        <v>0</v>
      </c>
      <c r="M1537" s="39">
        <v>36334.681131186924</v>
      </c>
      <c r="N1537" s="39">
        <v>36334.681131186924</v>
      </c>
      <c r="O1537" s="39">
        <v>36334.681131186924</v>
      </c>
      <c r="P1537" s="39">
        <v>36334.681131186924</v>
      </c>
      <c r="Q1537" s="39">
        <v>36334.681131186924</v>
      </c>
      <c r="R1537" s="39">
        <v>36334.681131186924</v>
      </c>
      <c r="S1537" s="39">
        <v>36334.681131186924</v>
      </c>
      <c r="T1537" s="39">
        <v>36334.681131186924</v>
      </c>
      <c r="U1537" s="39">
        <v>36334.681131186924</v>
      </c>
      <c r="V1537" s="39">
        <v>36334.681131186924</v>
      </c>
      <c r="W1537" s="39">
        <v>36334.681131186924</v>
      </c>
      <c r="X1537" s="39">
        <v>36334.681131186924</v>
      </c>
      <c r="Y1537" s="39">
        <v>36334.681131186924</v>
      </c>
    </row>
    <row r="1538" spans="1:25" x14ac:dyDescent="0.25">
      <c r="A1538" s="1" t="s">
        <v>411</v>
      </c>
      <c r="B1538" s="1" t="s">
        <v>412</v>
      </c>
      <c r="C1538" s="91">
        <v>30</v>
      </c>
      <c r="D1538" s="92">
        <v>2030</v>
      </c>
      <c r="E1538" s="93">
        <v>1139642.4802870094</v>
      </c>
      <c r="F1538" s="42">
        <v>0</v>
      </c>
      <c r="G1538" s="39">
        <v>0</v>
      </c>
      <c r="H1538" s="39">
        <v>0</v>
      </c>
      <c r="I1538" s="39">
        <v>0</v>
      </c>
      <c r="J1538" s="39">
        <v>0</v>
      </c>
      <c r="K1538" s="39">
        <v>0</v>
      </c>
      <c r="L1538" s="39">
        <v>0</v>
      </c>
      <c r="M1538" s="39">
        <v>0</v>
      </c>
      <c r="N1538" s="39">
        <v>37988.082676233644</v>
      </c>
      <c r="O1538" s="39">
        <v>37988.082676233644</v>
      </c>
      <c r="P1538" s="39">
        <v>37988.082676233644</v>
      </c>
      <c r="Q1538" s="39">
        <v>37988.082676233644</v>
      </c>
      <c r="R1538" s="39">
        <v>37988.082676233644</v>
      </c>
      <c r="S1538" s="39">
        <v>37988.082676233644</v>
      </c>
      <c r="T1538" s="39">
        <v>37988.082676233644</v>
      </c>
      <c r="U1538" s="39">
        <v>37988.082676233644</v>
      </c>
      <c r="V1538" s="39">
        <v>37988.082676233644</v>
      </c>
      <c r="W1538" s="39">
        <v>37988.082676233644</v>
      </c>
      <c r="X1538" s="39">
        <v>37988.082676233644</v>
      </c>
      <c r="Y1538" s="39">
        <v>37988.082676233644</v>
      </c>
    </row>
    <row r="1539" spans="1:25" x14ac:dyDescent="0.25">
      <c r="A1539" s="1" t="s">
        <v>411</v>
      </c>
      <c r="B1539" s="1" t="s">
        <v>412</v>
      </c>
      <c r="C1539" s="91">
        <v>30</v>
      </c>
      <c r="D1539" s="92">
        <v>2031</v>
      </c>
      <c r="E1539" s="93">
        <v>1514711.9570122273</v>
      </c>
      <c r="F1539" s="42">
        <v>0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50490.39856707424</v>
      </c>
      <c r="P1539" s="39">
        <v>50490.39856707424</v>
      </c>
      <c r="Q1539" s="39">
        <v>50490.39856707424</v>
      </c>
      <c r="R1539" s="39">
        <v>50490.39856707424</v>
      </c>
      <c r="S1539" s="39">
        <v>50490.39856707424</v>
      </c>
      <c r="T1539" s="39">
        <v>50490.39856707424</v>
      </c>
      <c r="U1539" s="39">
        <v>50490.39856707424</v>
      </c>
      <c r="V1539" s="39">
        <v>50490.39856707424</v>
      </c>
      <c r="W1539" s="39">
        <v>50490.39856707424</v>
      </c>
      <c r="X1539" s="39">
        <v>50490.39856707424</v>
      </c>
      <c r="Y1539" s="39">
        <v>50490.39856707424</v>
      </c>
    </row>
    <row r="1540" spans="1:25" x14ac:dyDescent="0.25">
      <c r="A1540" s="1" t="s">
        <v>411</v>
      </c>
      <c r="B1540" s="1" t="s">
        <v>412</v>
      </c>
      <c r="C1540" s="91">
        <v>30</v>
      </c>
      <c r="D1540" s="92">
        <v>2032</v>
      </c>
      <c r="E1540" s="93">
        <v>7289888.5822894424</v>
      </c>
      <c r="F1540" s="42">
        <v>0</v>
      </c>
      <c r="G1540" s="39">
        <v>0</v>
      </c>
      <c r="H1540" s="39">
        <v>0</v>
      </c>
      <c r="I1540" s="39">
        <v>0</v>
      </c>
      <c r="J1540" s="39">
        <v>0</v>
      </c>
      <c r="K1540" s="39">
        <v>0</v>
      </c>
      <c r="L1540" s="39">
        <v>0</v>
      </c>
      <c r="M1540" s="39">
        <v>0</v>
      </c>
      <c r="N1540" s="39">
        <v>0</v>
      </c>
      <c r="O1540" s="39">
        <v>0</v>
      </c>
      <c r="P1540" s="39">
        <v>242996.28607631475</v>
      </c>
      <c r="Q1540" s="39">
        <v>242996.28607631475</v>
      </c>
      <c r="R1540" s="39">
        <v>242996.28607631475</v>
      </c>
      <c r="S1540" s="39">
        <v>242996.28607631475</v>
      </c>
      <c r="T1540" s="39">
        <v>242996.28607631475</v>
      </c>
      <c r="U1540" s="39">
        <v>242996.28607631475</v>
      </c>
      <c r="V1540" s="39">
        <v>242996.28607631475</v>
      </c>
      <c r="W1540" s="39">
        <v>242996.28607631475</v>
      </c>
      <c r="X1540" s="39">
        <v>242996.28607631475</v>
      </c>
      <c r="Y1540" s="39">
        <v>242996.28607631475</v>
      </c>
    </row>
    <row r="1541" spans="1:25" x14ac:dyDescent="0.25">
      <c r="A1541" s="1" t="s">
        <v>411</v>
      </c>
      <c r="B1541" s="1" t="s">
        <v>412</v>
      </c>
      <c r="C1541" s="91">
        <v>30</v>
      </c>
      <c r="D1541" s="92">
        <v>2033</v>
      </c>
      <c r="E1541" s="93">
        <v>3829785.2259252914</v>
      </c>
      <c r="F1541" s="42">
        <v>0</v>
      </c>
      <c r="G1541" s="39">
        <v>0</v>
      </c>
      <c r="H1541" s="39">
        <v>0</v>
      </c>
      <c r="I1541" s="39">
        <v>0</v>
      </c>
      <c r="J1541" s="39">
        <v>0</v>
      </c>
      <c r="K1541" s="39">
        <v>0</v>
      </c>
      <c r="L1541" s="39">
        <v>0</v>
      </c>
      <c r="M1541" s="39">
        <v>0</v>
      </c>
      <c r="N1541" s="39">
        <v>0</v>
      </c>
      <c r="O1541" s="39">
        <v>0</v>
      </c>
      <c r="P1541" s="39">
        <v>0</v>
      </c>
      <c r="Q1541" s="39">
        <v>127659.50753084305</v>
      </c>
      <c r="R1541" s="39">
        <v>127659.50753084305</v>
      </c>
      <c r="S1541" s="39">
        <v>127659.50753084305</v>
      </c>
      <c r="T1541" s="39">
        <v>127659.50753084305</v>
      </c>
      <c r="U1541" s="39">
        <v>127659.50753084305</v>
      </c>
      <c r="V1541" s="39">
        <v>127659.50753084305</v>
      </c>
      <c r="W1541" s="39">
        <v>127659.50753084305</v>
      </c>
      <c r="X1541" s="39">
        <v>127659.50753084305</v>
      </c>
      <c r="Y1541" s="39">
        <v>127659.50753084305</v>
      </c>
    </row>
    <row r="1542" spans="1:25" x14ac:dyDescent="0.25">
      <c r="A1542" s="1" t="s">
        <v>411</v>
      </c>
      <c r="B1542" s="1" t="s">
        <v>412</v>
      </c>
      <c r="C1542" s="91">
        <v>30</v>
      </c>
      <c r="D1542" s="92">
        <v>2034</v>
      </c>
      <c r="E1542" s="93">
        <v>2312786.9452334335</v>
      </c>
      <c r="F1542" s="42">
        <v>0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0</v>
      </c>
      <c r="Q1542" s="39">
        <v>0</v>
      </c>
      <c r="R1542" s="39">
        <v>77092.898174447779</v>
      </c>
      <c r="S1542" s="39">
        <v>77092.898174447779</v>
      </c>
      <c r="T1542" s="39">
        <v>77092.898174447779</v>
      </c>
      <c r="U1542" s="39">
        <v>77092.898174447779</v>
      </c>
      <c r="V1542" s="39">
        <v>77092.898174447779</v>
      </c>
      <c r="W1542" s="39">
        <v>77092.898174447779</v>
      </c>
      <c r="X1542" s="39">
        <v>77092.898174447779</v>
      </c>
      <c r="Y1542" s="39">
        <v>77092.898174447779</v>
      </c>
    </row>
    <row r="1543" spans="1:25" x14ac:dyDescent="0.25">
      <c r="A1543" s="1" t="s">
        <v>411</v>
      </c>
      <c r="B1543" s="1" t="s">
        <v>412</v>
      </c>
      <c r="C1543" s="91">
        <v>30</v>
      </c>
      <c r="D1543" s="92">
        <v>2035</v>
      </c>
      <c r="E1543" s="93">
        <v>1639902.2202571032</v>
      </c>
      <c r="F1543" s="42">
        <v>0</v>
      </c>
      <c r="G1543" s="39">
        <v>0</v>
      </c>
      <c r="H1543" s="39">
        <v>0</v>
      </c>
      <c r="I1543" s="39">
        <v>0</v>
      </c>
      <c r="J1543" s="39">
        <v>0</v>
      </c>
      <c r="K1543" s="39">
        <v>0</v>
      </c>
      <c r="L1543" s="39">
        <v>0</v>
      </c>
      <c r="M1543" s="39">
        <v>0</v>
      </c>
      <c r="N1543" s="39">
        <v>0</v>
      </c>
      <c r="O1543" s="39">
        <v>0</v>
      </c>
      <c r="P1543" s="39">
        <v>0</v>
      </c>
      <c r="Q1543" s="39">
        <v>0</v>
      </c>
      <c r="R1543" s="39">
        <v>0</v>
      </c>
      <c r="S1543" s="39">
        <v>54663.407341903439</v>
      </c>
      <c r="T1543" s="39">
        <v>54663.407341903439</v>
      </c>
      <c r="U1543" s="39">
        <v>54663.407341903439</v>
      </c>
      <c r="V1543" s="39">
        <v>54663.407341903439</v>
      </c>
      <c r="W1543" s="39">
        <v>54663.407341903439</v>
      </c>
      <c r="X1543" s="39">
        <v>54663.407341903439</v>
      </c>
      <c r="Y1543" s="39">
        <v>54663.407341903439</v>
      </c>
    </row>
    <row r="1544" spans="1:25" x14ac:dyDescent="0.25">
      <c r="A1544" s="1" t="s">
        <v>411</v>
      </c>
      <c r="B1544" s="1" t="s">
        <v>412</v>
      </c>
      <c r="C1544" s="91">
        <v>30</v>
      </c>
      <c r="D1544" s="92">
        <v>2036</v>
      </c>
      <c r="E1544" s="93">
        <v>1239955.7007337743</v>
      </c>
      <c r="F1544" s="42">
        <v>0</v>
      </c>
      <c r="G1544" s="39">
        <v>0</v>
      </c>
      <c r="H1544" s="39">
        <v>0</v>
      </c>
      <c r="I1544" s="39">
        <v>0</v>
      </c>
      <c r="J1544" s="39">
        <v>0</v>
      </c>
      <c r="K1544" s="39">
        <v>0</v>
      </c>
      <c r="L1544" s="39">
        <v>0</v>
      </c>
      <c r="M1544" s="39">
        <v>0</v>
      </c>
      <c r="N1544" s="39">
        <v>0</v>
      </c>
      <c r="O1544" s="39">
        <v>0</v>
      </c>
      <c r="P1544" s="39">
        <v>0</v>
      </c>
      <c r="Q1544" s="39">
        <v>0</v>
      </c>
      <c r="R1544" s="39">
        <v>0</v>
      </c>
      <c r="S1544" s="39">
        <v>0</v>
      </c>
      <c r="T1544" s="39">
        <v>41331.856691125809</v>
      </c>
      <c r="U1544" s="39">
        <v>41331.856691125809</v>
      </c>
      <c r="V1544" s="39">
        <v>41331.856691125809</v>
      </c>
      <c r="W1544" s="39">
        <v>41331.856691125809</v>
      </c>
      <c r="X1544" s="39">
        <v>41331.856691125809</v>
      </c>
      <c r="Y1544" s="39">
        <v>41331.856691125809</v>
      </c>
    </row>
    <row r="1545" spans="1:25" x14ac:dyDescent="0.25">
      <c r="A1545" s="1" t="s">
        <v>411</v>
      </c>
      <c r="B1545" s="1" t="s">
        <v>412</v>
      </c>
      <c r="C1545" s="91">
        <v>30</v>
      </c>
      <c r="D1545" s="92">
        <v>2037</v>
      </c>
      <c r="E1545" s="93">
        <v>1231971.0384224541</v>
      </c>
      <c r="F1545" s="42">
        <v>0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0</v>
      </c>
      <c r="Q1545" s="39">
        <v>0</v>
      </c>
      <c r="R1545" s="39">
        <v>0</v>
      </c>
      <c r="S1545" s="39">
        <v>0</v>
      </c>
      <c r="T1545" s="39">
        <v>0</v>
      </c>
      <c r="U1545" s="39">
        <v>41065.701280748472</v>
      </c>
      <c r="V1545" s="39">
        <v>41065.701280748472</v>
      </c>
      <c r="W1545" s="39">
        <v>41065.701280748472</v>
      </c>
      <c r="X1545" s="39">
        <v>41065.701280748472</v>
      </c>
      <c r="Y1545" s="39">
        <v>41065.701280748472</v>
      </c>
    </row>
    <row r="1546" spans="1:25" x14ac:dyDescent="0.25">
      <c r="A1546" s="1" t="s">
        <v>411</v>
      </c>
      <c r="B1546" s="1" t="s">
        <v>412</v>
      </c>
      <c r="C1546" s="91">
        <v>30</v>
      </c>
      <c r="D1546" s="92">
        <v>2038</v>
      </c>
      <c r="E1546" s="93">
        <v>1224664.3362417945</v>
      </c>
      <c r="F1546" s="42">
        <v>0</v>
      </c>
      <c r="G1546" s="39">
        <v>0</v>
      </c>
      <c r="H1546" s="39">
        <v>0</v>
      </c>
      <c r="I1546" s="39">
        <v>0</v>
      </c>
      <c r="J1546" s="39">
        <v>0</v>
      </c>
      <c r="K1546" s="39">
        <v>0</v>
      </c>
      <c r="L1546" s="39">
        <v>0</v>
      </c>
      <c r="M1546" s="39">
        <v>0</v>
      </c>
      <c r="N1546" s="39">
        <v>0</v>
      </c>
      <c r="O1546" s="39">
        <v>0</v>
      </c>
      <c r="P1546" s="39">
        <v>0</v>
      </c>
      <c r="Q1546" s="39">
        <v>0</v>
      </c>
      <c r="R1546" s="39">
        <v>0</v>
      </c>
      <c r="S1546" s="39">
        <v>0</v>
      </c>
      <c r="T1546" s="39">
        <v>0</v>
      </c>
      <c r="U1546" s="39">
        <v>0</v>
      </c>
      <c r="V1546" s="39">
        <v>40822.144541393151</v>
      </c>
      <c r="W1546" s="39">
        <v>40822.144541393151</v>
      </c>
      <c r="X1546" s="39">
        <v>40822.144541393151</v>
      </c>
      <c r="Y1546" s="39">
        <v>40822.144541393151</v>
      </c>
    </row>
    <row r="1547" spans="1:25" x14ac:dyDescent="0.25">
      <c r="A1547" s="1" t="s">
        <v>411</v>
      </c>
      <c r="B1547" s="1" t="s">
        <v>412</v>
      </c>
      <c r="C1547" s="91">
        <v>30</v>
      </c>
      <c r="D1547" s="92">
        <v>2039</v>
      </c>
      <c r="E1547" s="93">
        <v>3761450.5058397315</v>
      </c>
      <c r="F1547" s="42">
        <v>0</v>
      </c>
      <c r="G1547" s="39">
        <v>0</v>
      </c>
      <c r="H1547" s="39">
        <v>0</v>
      </c>
      <c r="I1547" s="39">
        <v>0</v>
      </c>
      <c r="J1547" s="39">
        <v>0</v>
      </c>
      <c r="K1547" s="39">
        <v>0</v>
      </c>
      <c r="L1547" s="39">
        <v>0</v>
      </c>
      <c r="M1547" s="39">
        <v>0</v>
      </c>
      <c r="N1547" s="39">
        <v>0</v>
      </c>
      <c r="O1547" s="39">
        <v>0</v>
      </c>
      <c r="P1547" s="39">
        <v>0</v>
      </c>
      <c r="Q1547" s="39">
        <v>0</v>
      </c>
      <c r="R1547" s="39">
        <v>0</v>
      </c>
      <c r="S1547" s="39">
        <v>0</v>
      </c>
      <c r="T1547" s="39">
        <v>0</v>
      </c>
      <c r="U1547" s="39">
        <v>0</v>
      </c>
      <c r="V1547" s="39">
        <v>0</v>
      </c>
      <c r="W1547" s="39">
        <v>125381.68352799104</v>
      </c>
      <c r="X1547" s="39">
        <v>125381.68352799104</v>
      </c>
      <c r="Y1547" s="39">
        <v>125381.68352799104</v>
      </c>
    </row>
    <row r="1548" spans="1:25" x14ac:dyDescent="0.25">
      <c r="A1548" s="1" t="s">
        <v>411</v>
      </c>
      <c r="B1548" s="1" t="s">
        <v>412</v>
      </c>
      <c r="C1548" s="91">
        <v>30</v>
      </c>
      <c r="D1548" s="92">
        <v>2040</v>
      </c>
      <c r="E1548" s="93">
        <v>3819146.2148173698</v>
      </c>
      <c r="F1548" s="42">
        <v>0</v>
      </c>
      <c r="G1548" s="39">
        <v>0</v>
      </c>
      <c r="H1548" s="39">
        <v>0</v>
      </c>
      <c r="I1548" s="39">
        <v>0</v>
      </c>
      <c r="J1548" s="39">
        <v>0</v>
      </c>
      <c r="K1548" s="39">
        <v>0</v>
      </c>
      <c r="L1548" s="39">
        <v>0</v>
      </c>
      <c r="M1548" s="39">
        <v>0</v>
      </c>
      <c r="N1548" s="39">
        <v>0</v>
      </c>
      <c r="O1548" s="39">
        <v>0</v>
      </c>
      <c r="P1548" s="39">
        <v>0</v>
      </c>
      <c r="Q1548" s="39">
        <v>0</v>
      </c>
      <c r="R1548" s="39">
        <v>0</v>
      </c>
      <c r="S1548" s="39">
        <v>0</v>
      </c>
      <c r="T1548" s="39">
        <v>0</v>
      </c>
      <c r="U1548" s="39">
        <v>0</v>
      </c>
      <c r="V1548" s="39">
        <v>0</v>
      </c>
      <c r="W1548" s="39">
        <v>0</v>
      </c>
      <c r="X1548" s="39">
        <v>127304.87382724565</v>
      </c>
      <c r="Y1548" s="39">
        <v>127304.87382724565</v>
      </c>
    </row>
    <row r="1549" spans="1:25" x14ac:dyDescent="0.25">
      <c r="A1549" s="1" t="s">
        <v>411</v>
      </c>
      <c r="B1549" s="1" t="s">
        <v>412</v>
      </c>
      <c r="C1549" s="91">
        <v>30</v>
      </c>
      <c r="D1549" s="92">
        <v>2041</v>
      </c>
      <c r="E1549" s="93">
        <v>1207018.4476484871</v>
      </c>
      <c r="F1549" s="42">
        <v>0</v>
      </c>
      <c r="G1549" s="39">
        <v>0</v>
      </c>
      <c r="H1549" s="39">
        <v>0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0</v>
      </c>
      <c r="Q1549" s="39">
        <v>0</v>
      </c>
      <c r="R1549" s="39">
        <v>0</v>
      </c>
      <c r="S1549" s="39">
        <v>0</v>
      </c>
      <c r="T1549" s="39">
        <v>0</v>
      </c>
      <c r="U1549" s="39">
        <v>0</v>
      </c>
      <c r="V1549" s="39">
        <v>0</v>
      </c>
      <c r="W1549" s="39">
        <v>0</v>
      </c>
      <c r="X1549" s="39">
        <v>0</v>
      </c>
      <c r="Y1549" s="39">
        <v>40233.948254949566</v>
      </c>
    </row>
    <row r="1550" spans="1:25" x14ac:dyDescent="0.25">
      <c r="A1550" s="1" t="s">
        <v>411</v>
      </c>
      <c r="B1550" s="1" t="s">
        <v>412</v>
      </c>
      <c r="C1550" s="91">
        <v>30</v>
      </c>
      <c r="D1550" s="92">
        <v>2042</v>
      </c>
      <c r="E1550" s="93">
        <v>1263799.8344112751</v>
      </c>
      <c r="F1550" s="42">
        <v>0</v>
      </c>
      <c r="G1550" s="39">
        <v>0</v>
      </c>
      <c r="H1550" s="39">
        <v>0</v>
      </c>
      <c r="I1550" s="39">
        <v>0</v>
      </c>
      <c r="J1550" s="39">
        <v>0</v>
      </c>
      <c r="K1550" s="39">
        <v>0</v>
      </c>
      <c r="L1550" s="39">
        <v>0</v>
      </c>
      <c r="M1550" s="39">
        <v>0</v>
      </c>
      <c r="N1550" s="39">
        <v>0</v>
      </c>
      <c r="O1550" s="39">
        <v>0</v>
      </c>
      <c r="P1550" s="39">
        <v>0</v>
      </c>
      <c r="Q1550" s="39">
        <v>0</v>
      </c>
      <c r="R1550" s="39">
        <v>0</v>
      </c>
      <c r="S1550" s="39">
        <v>0</v>
      </c>
      <c r="T1550" s="39">
        <v>0</v>
      </c>
      <c r="U1550" s="39">
        <v>0</v>
      </c>
      <c r="V1550" s="39">
        <v>0</v>
      </c>
      <c r="W1550" s="39">
        <v>0</v>
      </c>
      <c r="X1550" s="39">
        <v>0</v>
      </c>
      <c r="Y1550" s="39">
        <v>0</v>
      </c>
    </row>
    <row r="1551" spans="1:25" x14ac:dyDescent="0.25">
      <c r="A1551" s="1" t="s">
        <v>411</v>
      </c>
      <c r="B1551" s="1" t="s">
        <v>412</v>
      </c>
      <c r="C1551" s="91">
        <v>30</v>
      </c>
      <c r="D1551" s="92">
        <v>2043</v>
      </c>
      <c r="E1551" s="93">
        <v>1290783.8294436133</v>
      </c>
      <c r="F1551" s="42">
        <v>0</v>
      </c>
      <c r="G1551" s="39">
        <v>0</v>
      </c>
      <c r="H1551" s="39">
        <v>0</v>
      </c>
      <c r="I1551" s="39">
        <v>0</v>
      </c>
      <c r="J1551" s="39">
        <v>0</v>
      </c>
      <c r="K1551" s="39">
        <v>0</v>
      </c>
      <c r="L1551" s="39">
        <v>0</v>
      </c>
      <c r="M1551" s="39">
        <v>0</v>
      </c>
      <c r="N1551" s="39">
        <v>0</v>
      </c>
      <c r="O1551" s="39">
        <v>0</v>
      </c>
      <c r="P1551" s="39">
        <v>0</v>
      </c>
      <c r="Q1551" s="39">
        <v>0</v>
      </c>
      <c r="R1551" s="39">
        <v>0</v>
      </c>
      <c r="S1551" s="39">
        <v>0</v>
      </c>
      <c r="T1551" s="39">
        <v>0</v>
      </c>
      <c r="U1551" s="39">
        <v>0</v>
      </c>
      <c r="V1551" s="39">
        <v>0</v>
      </c>
      <c r="W1551" s="39">
        <v>0</v>
      </c>
      <c r="X1551" s="39">
        <v>0</v>
      </c>
      <c r="Y1551" s="39">
        <v>0</v>
      </c>
    </row>
    <row r="1552" spans="1:25" x14ac:dyDescent="0.25">
      <c r="A1552" s="1" t="s">
        <v>411</v>
      </c>
      <c r="B1552" s="1" t="s">
        <v>412</v>
      </c>
      <c r="C1552" s="91">
        <v>30</v>
      </c>
      <c r="D1552" s="92">
        <v>2044</v>
      </c>
      <c r="E1552" s="93">
        <v>4196194.8526640842</v>
      </c>
      <c r="F1552" s="42">
        <v>0</v>
      </c>
      <c r="G1552" s="39">
        <v>0</v>
      </c>
      <c r="H1552" s="39">
        <v>0</v>
      </c>
      <c r="I1552" s="39">
        <v>0</v>
      </c>
      <c r="J1552" s="39">
        <v>0</v>
      </c>
      <c r="K1552" s="39">
        <v>0</v>
      </c>
      <c r="L1552" s="39">
        <v>0</v>
      </c>
      <c r="M1552" s="39">
        <v>0</v>
      </c>
      <c r="N1552" s="39">
        <v>0</v>
      </c>
      <c r="O1552" s="39">
        <v>0</v>
      </c>
      <c r="P1552" s="39">
        <v>0</v>
      </c>
      <c r="Q1552" s="39">
        <v>0</v>
      </c>
      <c r="R1552" s="39">
        <v>0</v>
      </c>
      <c r="S1552" s="39">
        <v>0</v>
      </c>
      <c r="T1552" s="39">
        <v>0</v>
      </c>
      <c r="U1552" s="39">
        <v>0</v>
      </c>
      <c r="V1552" s="39">
        <v>0</v>
      </c>
      <c r="W1552" s="39">
        <v>0</v>
      </c>
      <c r="X1552" s="39">
        <v>0</v>
      </c>
      <c r="Y1552" s="39">
        <v>0</v>
      </c>
    </row>
    <row r="1553" spans="1:25" x14ac:dyDescent="0.25">
      <c r="A1553" s="1" t="s">
        <v>411</v>
      </c>
      <c r="B1553" s="1" t="s">
        <v>412</v>
      </c>
      <c r="C1553" s="91">
        <v>30</v>
      </c>
      <c r="D1553" s="92">
        <v>2045</v>
      </c>
      <c r="E1553" s="93">
        <v>4296762.6107023209</v>
      </c>
      <c r="F1553" s="42">
        <v>0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0</v>
      </c>
      <c r="Q1553" s="39">
        <v>0</v>
      </c>
      <c r="R1553" s="39">
        <v>0</v>
      </c>
      <c r="S1553" s="39">
        <v>0</v>
      </c>
      <c r="T1553" s="39">
        <v>0</v>
      </c>
      <c r="U1553" s="39">
        <v>0</v>
      </c>
      <c r="V1553" s="39">
        <v>0</v>
      </c>
      <c r="W1553" s="39">
        <v>0</v>
      </c>
      <c r="X1553" s="39">
        <v>0</v>
      </c>
      <c r="Y1553" s="39">
        <v>0</v>
      </c>
    </row>
    <row r="1554" spans="1:25" x14ac:dyDescent="0.25">
      <c r="A1554" s="1" t="s">
        <v>411</v>
      </c>
      <c r="B1554" s="1" t="s">
        <v>412</v>
      </c>
      <c r="C1554" s="91">
        <v>30</v>
      </c>
      <c r="D1554" s="92">
        <v>2046</v>
      </c>
      <c r="E1554" s="93">
        <v>1376690.8045964316</v>
      </c>
      <c r="F1554" s="42">
        <v>0</v>
      </c>
      <c r="G1554" s="39">
        <v>0</v>
      </c>
      <c r="H1554" s="39">
        <v>0</v>
      </c>
      <c r="I1554" s="39">
        <v>0</v>
      </c>
      <c r="J1554" s="39">
        <v>0</v>
      </c>
      <c r="K1554" s="39">
        <v>0</v>
      </c>
      <c r="L1554" s="39">
        <v>0</v>
      </c>
      <c r="M1554" s="39">
        <v>0</v>
      </c>
      <c r="N1554" s="39">
        <v>0</v>
      </c>
      <c r="O1554" s="39">
        <v>0</v>
      </c>
      <c r="P1554" s="39">
        <v>0</v>
      </c>
      <c r="Q1554" s="39">
        <v>0</v>
      </c>
      <c r="R1554" s="39">
        <v>0</v>
      </c>
      <c r="S1554" s="39">
        <v>0</v>
      </c>
      <c r="T1554" s="39">
        <v>0</v>
      </c>
      <c r="U1554" s="39">
        <v>0</v>
      </c>
      <c r="V1554" s="39">
        <v>0</v>
      </c>
      <c r="W1554" s="39">
        <v>0</v>
      </c>
      <c r="X1554" s="39">
        <v>0</v>
      </c>
      <c r="Y1554" s="39">
        <v>0</v>
      </c>
    </row>
    <row r="1555" spans="1:25" x14ac:dyDescent="0.25">
      <c r="A1555" s="1" t="s">
        <v>411</v>
      </c>
      <c r="B1555" s="1" t="s">
        <v>412</v>
      </c>
      <c r="C1555" s="91">
        <v>30</v>
      </c>
      <c r="D1555" s="92">
        <v>2047</v>
      </c>
      <c r="E1555" s="93">
        <v>1407061.5287343245</v>
      </c>
      <c r="F1555" s="42">
        <v>0</v>
      </c>
      <c r="G1555" s="39">
        <v>0</v>
      </c>
      <c r="H1555" s="39">
        <v>0</v>
      </c>
      <c r="I1555" s="39">
        <v>0</v>
      </c>
      <c r="J1555" s="39">
        <v>0</v>
      </c>
      <c r="K1555" s="39">
        <v>0</v>
      </c>
      <c r="L1555" s="39">
        <v>0</v>
      </c>
      <c r="M1555" s="39">
        <v>0</v>
      </c>
      <c r="N1555" s="39">
        <v>0</v>
      </c>
      <c r="O1555" s="39">
        <v>0</v>
      </c>
      <c r="P1555" s="39">
        <v>0</v>
      </c>
      <c r="Q1555" s="39">
        <v>0</v>
      </c>
      <c r="R1555" s="39">
        <v>0</v>
      </c>
      <c r="S1555" s="39">
        <v>0</v>
      </c>
      <c r="T1555" s="39">
        <v>0</v>
      </c>
      <c r="U1555" s="39">
        <v>0</v>
      </c>
      <c r="V1555" s="39">
        <v>0</v>
      </c>
      <c r="W1555" s="39">
        <v>0</v>
      </c>
      <c r="X1555" s="39">
        <v>0</v>
      </c>
      <c r="Y1555" s="39">
        <v>0</v>
      </c>
    </row>
    <row r="1556" spans="1:25" x14ac:dyDescent="0.25">
      <c r="A1556" s="1" t="s">
        <v>411</v>
      </c>
      <c r="B1556" s="1" t="s">
        <v>412</v>
      </c>
      <c r="C1556" s="91">
        <v>30</v>
      </c>
      <c r="D1556" s="92">
        <v>2048</v>
      </c>
      <c r="E1556" s="93">
        <v>1438343.3745963543</v>
      </c>
      <c r="F1556" s="42">
        <v>0</v>
      </c>
      <c r="G1556" s="39">
        <v>0</v>
      </c>
      <c r="H1556" s="39">
        <v>0</v>
      </c>
      <c r="I1556" s="39">
        <v>0</v>
      </c>
      <c r="J1556" s="39">
        <v>0</v>
      </c>
      <c r="K1556" s="39">
        <v>0</v>
      </c>
      <c r="L1556" s="39">
        <v>0</v>
      </c>
      <c r="M1556" s="39">
        <v>0</v>
      </c>
      <c r="N1556" s="39">
        <v>0</v>
      </c>
      <c r="O1556" s="39">
        <v>0</v>
      </c>
      <c r="P1556" s="39">
        <v>0</v>
      </c>
      <c r="Q1556" s="39">
        <v>0</v>
      </c>
      <c r="R1556" s="39">
        <v>0</v>
      </c>
      <c r="S1556" s="39">
        <v>0</v>
      </c>
      <c r="T1556" s="39">
        <v>0</v>
      </c>
      <c r="U1556" s="39">
        <v>0</v>
      </c>
      <c r="V1556" s="39">
        <v>0</v>
      </c>
      <c r="W1556" s="39">
        <v>0</v>
      </c>
      <c r="X1556" s="39">
        <v>0</v>
      </c>
      <c r="Y1556" s="39">
        <v>0</v>
      </c>
    </row>
    <row r="1557" spans="1:25" x14ac:dyDescent="0.25">
      <c r="A1557" s="1" t="s">
        <v>411</v>
      </c>
      <c r="B1557" s="1" t="s">
        <v>412</v>
      </c>
      <c r="C1557" s="91">
        <v>30</v>
      </c>
      <c r="D1557" s="92">
        <v>2049</v>
      </c>
      <c r="E1557" s="93">
        <v>1470563.675834245</v>
      </c>
      <c r="F1557" s="42">
        <v>0</v>
      </c>
      <c r="G1557" s="42">
        <v>0</v>
      </c>
      <c r="H1557" s="42">
        <v>0</v>
      </c>
      <c r="I1557" s="42">
        <v>0</v>
      </c>
      <c r="J1557" s="42">
        <v>0</v>
      </c>
      <c r="K1557" s="42">
        <v>0</v>
      </c>
      <c r="L1557" s="42">
        <v>0</v>
      </c>
      <c r="M1557" s="42">
        <v>0</v>
      </c>
      <c r="N1557" s="42">
        <v>0</v>
      </c>
      <c r="O1557" s="42">
        <v>0</v>
      </c>
      <c r="P1557" s="42">
        <v>0</v>
      </c>
      <c r="Q1557" s="42">
        <v>0</v>
      </c>
      <c r="R1557" s="42">
        <v>0</v>
      </c>
      <c r="S1557" s="42">
        <v>0</v>
      </c>
      <c r="T1557" s="42">
        <v>0</v>
      </c>
      <c r="U1557" s="42">
        <v>0</v>
      </c>
      <c r="V1557" s="42">
        <v>0</v>
      </c>
      <c r="W1557" s="42">
        <v>0</v>
      </c>
      <c r="X1557" s="42">
        <v>0</v>
      </c>
      <c r="Y1557" s="42">
        <v>0</v>
      </c>
    </row>
    <row r="1558" spans="1:25" x14ac:dyDescent="0.25">
      <c r="A1558" s="1" t="s">
        <v>411</v>
      </c>
      <c r="B1558" s="1" t="s">
        <v>412</v>
      </c>
      <c r="C1558" s="91">
        <v>30</v>
      </c>
      <c r="D1558" s="92">
        <v>2050</v>
      </c>
      <c r="E1558" s="93">
        <v>1503750.5861092724</v>
      </c>
      <c r="F1558" s="42">
        <v>0</v>
      </c>
      <c r="G1558" s="42">
        <v>0</v>
      </c>
      <c r="H1558" s="42">
        <v>0</v>
      </c>
      <c r="I1558" s="42">
        <v>0</v>
      </c>
      <c r="J1558" s="42">
        <v>0</v>
      </c>
      <c r="K1558" s="42">
        <v>0</v>
      </c>
      <c r="L1558" s="42">
        <v>0</v>
      </c>
      <c r="M1558" s="42">
        <v>0</v>
      </c>
      <c r="N1558" s="42">
        <v>0</v>
      </c>
      <c r="O1558" s="42">
        <v>0</v>
      </c>
      <c r="P1558" s="42">
        <v>0</v>
      </c>
      <c r="Q1558" s="42">
        <v>0</v>
      </c>
      <c r="R1558" s="42">
        <v>0</v>
      </c>
      <c r="S1558" s="42">
        <v>0</v>
      </c>
      <c r="T1558" s="42">
        <v>0</v>
      </c>
      <c r="U1558" s="42">
        <v>0</v>
      </c>
      <c r="V1558" s="42">
        <v>0</v>
      </c>
      <c r="W1558" s="42">
        <v>0</v>
      </c>
      <c r="X1558" s="42">
        <v>0</v>
      </c>
      <c r="Y1558" s="42">
        <v>0</v>
      </c>
    </row>
    <row r="1559" spans="1:25" x14ac:dyDescent="0.25">
      <c r="A1559" s="1" t="s">
        <v>411</v>
      </c>
      <c r="B1559" s="1" t="s">
        <v>412</v>
      </c>
      <c r="C1559" s="91">
        <v>30</v>
      </c>
      <c r="D1559" s="92">
        <v>2051</v>
      </c>
      <c r="E1559" s="93">
        <v>1537933.1036925507</v>
      </c>
      <c r="F1559" s="42">
        <v>0</v>
      </c>
      <c r="G1559" s="42">
        <v>0</v>
      </c>
      <c r="H1559" s="42">
        <v>0</v>
      </c>
      <c r="I1559" s="42">
        <v>0</v>
      </c>
      <c r="J1559" s="42">
        <v>0</v>
      </c>
      <c r="K1559" s="42">
        <v>0</v>
      </c>
      <c r="L1559" s="42">
        <v>0</v>
      </c>
      <c r="M1559" s="42">
        <v>0</v>
      </c>
      <c r="N1559" s="42">
        <v>0</v>
      </c>
      <c r="O1559" s="42">
        <v>0</v>
      </c>
      <c r="P1559" s="42">
        <v>0</v>
      </c>
      <c r="Q1559" s="42">
        <v>0</v>
      </c>
      <c r="R1559" s="42">
        <v>0</v>
      </c>
      <c r="S1559" s="42">
        <v>0</v>
      </c>
      <c r="T1559" s="42">
        <v>0</v>
      </c>
      <c r="U1559" s="42">
        <v>0</v>
      </c>
      <c r="V1559" s="42">
        <v>0</v>
      </c>
      <c r="W1559" s="42">
        <v>0</v>
      </c>
      <c r="X1559" s="42">
        <v>0</v>
      </c>
      <c r="Y1559" s="42">
        <v>0</v>
      </c>
    </row>
    <row r="1560" spans="1:25" x14ac:dyDescent="0.25">
      <c r="A1560" s="1" t="s">
        <v>411</v>
      </c>
      <c r="B1560" s="1" t="s">
        <v>412</v>
      </c>
      <c r="C1560" s="91">
        <v>30</v>
      </c>
      <c r="D1560" s="92">
        <v>2052</v>
      </c>
      <c r="E1560" s="93">
        <v>1570229.698870094</v>
      </c>
      <c r="F1560" s="42">
        <v>0</v>
      </c>
      <c r="G1560" s="42">
        <v>0</v>
      </c>
      <c r="H1560" s="42">
        <v>0</v>
      </c>
      <c r="I1560" s="42">
        <v>0</v>
      </c>
      <c r="J1560" s="42">
        <v>0</v>
      </c>
      <c r="K1560" s="42">
        <v>0</v>
      </c>
      <c r="L1560" s="42">
        <v>0</v>
      </c>
      <c r="M1560" s="42">
        <v>0</v>
      </c>
      <c r="N1560" s="42">
        <v>0</v>
      </c>
      <c r="O1560" s="42">
        <v>0</v>
      </c>
      <c r="P1560" s="42">
        <v>0</v>
      </c>
      <c r="Q1560" s="42">
        <v>0</v>
      </c>
      <c r="R1560" s="42">
        <v>0</v>
      </c>
      <c r="S1560" s="42">
        <v>0</v>
      </c>
      <c r="T1560" s="42">
        <v>0</v>
      </c>
      <c r="U1560" s="42">
        <v>0</v>
      </c>
      <c r="V1560" s="42">
        <v>0</v>
      </c>
      <c r="W1560" s="42">
        <v>0</v>
      </c>
      <c r="X1560" s="42">
        <v>0</v>
      </c>
      <c r="Y1560" s="42">
        <v>0</v>
      </c>
    </row>
    <row r="1561" spans="1:25" x14ac:dyDescent="0.25">
      <c r="A1561" s="1" t="s">
        <v>411</v>
      </c>
      <c r="B1561" s="1" t="s">
        <v>412</v>
      </c>
      <c r="C1561" s="91">
        <v>30</v>
      </c>
      <c r="D1561" s="92">
        <v>2053</v>
      </c>
      <c r="E1561" s="93">
        <v>1603204.5225463659</v>
      </c>
      <c r="F1561" s="42">
        <v>0</v>
      </c>
      <c r="G1561" s="42">
        <v>0</v>
      </c>
      <c r="H1561" s="42">
        <v>0</v>
      </c>
      <c r="I1561" s="42">
        <v>0</v>
      </c>
      <c r="J1561" s="42">
        <v>0</v>
      </c>
      <c r="K1561" s="42">
        <v>0</v>
      </c>
      <c r="L1561" s="42">
        <v>0</v>
      </c>
      <c r="M1561" s="42">
        <v>0</v>
      </c>
      <c r="N1561" s="42">
        <v>0</v>
      </c>
      <c r="O1561" s="42">
        <v>0</v>
      </c>
      <c r="P1561" s="42">
        <v>0</v>
      </c>
      <c r="Q1561" s="42">
        <v>0</v>
      </c>
      <c r="R1561" s="42">
        <v>0</v>
      </c>
      <c r="S1561" s="42">
        <v>0</v>
      </c>
      <c r="T1561" s="42">
        <v>0</v>
      </c>
      <c r="U1561" s="42">
        <v>0</v>
      </c>
      <c r="V1561" s="42">
        <v>0</v>
      </c>
      <c r="W1561" s="42">
        <v>0</v>
      </c>
      <c r="X1561" s="42">
        <v>0</v>
      </c>
      <c r="Y1561" s="42">
        <v>0</v>
      </c>
    </row>
    <row r="1562" spans="1:25" x14ac:dyDescent="0.25">
      <c r="A1562" s="1" t="s">
        <v>411</v>
      </c>
      <c r="B1562" s="1" t="s">
        <v>412</v>
      </c>
      <c r="C1562" s="91">
        <v>30</v>
      </c>
      <c r="D1562" s="92">
        <v>2054</v>
      </c>
      <c r="E1562" s="93">
        <v>1636871.8175198394</v>
      </c>
      <c r="F1562" s="42">
        <v>0</v>
      </c>
      <c r="G1562" s="42">
        <v>0</v>
      </c>
      <c r="H1562" s="42">
        <v>0</v>
      </c>
      <c r="I1562" s="42">
        <v>0</v>
      </c>
      <c r="J1562" s="42">
        <v>0</v>
      </c>
      <c r="K1562" s="42">
        <v>0</v>
      </c>
      <c r="L1562" s="42">
        <v>0</v>
      </c>
      <c r="M1562" s="42">
        <v>0</v>
      </c>
      <c r="N1562" s="42">
        <v>0</v>
      </c>
      <c r="O1562" s="42">
        <v>0</v>
      </c>
      <c r="P1562" s="42">
        <v>0</v>
      </c>
      <c r="Q1562" s="42">
        <v>0</v>
      </c>
      <c r="R1562" s="42">
        <v>0</v>
      </c>
      <c r="S1562" s="42">
        <v>0</v>
      </c>
      <c r="T1562" s="42">
        <v>0</v>
      </c>
      <c r="U1562" s="42">
        <v>0</v>
      </c>
      <c r="V1562" s="42">
        <v>0</v>
      </c>
      <c r="W1562" s="42">
        <v>0</v>
      </c>
      <c r="X1562" s="42">
        <v>0</v>
      </c>
      <c r="Y1562" s="42">
        <v>0</v>
      </c>
    </row>
    <row r="1563" spans="1:25" x14ac:dyDescent="0.25">
      <c r="A1563" s="1" t="s">
        <v>411</v>
      </c>
      <c r="B1563" s="1" t="s">
        <v>412</v>
      </c>
      <c r="C1563" s="91">
        <v>30</v>
      </c>
      <c r="D1563" s="92">
        <v>2055</v>
      </c>
      <c r="E1563" s="93">
        <v>1671246.1256877559</v>
      </c>
      <c r="F1563" s="42">
        <v>0</v>
      </c>
      <c r="G1563" s="42">
        <v>0</v>
      </c>
      <c r="H1563" s="42">
        <v>0</v>
      </c>
      <c r="I1563" s="42">
        <v>0</v>
      </c>
      <c r="J1563" s="42">
        <v>0</v>
      </c>
      <c r="K1563" s="42">
        <v>0</v>
      </c>
      <c r="L1563" s="42">
        <v>0</v>
      </c>
      <c r="M1563" s="42">
        <v>0</v>
      </c>
      <c r="N1563" s="42">
        <v>0</v>
      </c>
      <c r="O1563" s="42">
        <v>0</v>
      </c>
      <c r="P1563" s="42">
        <v>0</v>
      </c>
      <c r="Q1563" s="42">
        <v>0</v>
      </c>
      <c r="R1563" s="42">
        <v>0</v>
      </c>
      <c r="S1563" s="42">
        <v>0</v>
      </c>
      <c r="T1563" s="42">
        <v>0</v>
      </c>
      <c r="U1563" s="42">
        <v>0</v>
      </c>
      <c r="V1563" s="42">
        <v>0</v>
      </c>
      <c r="W1563" s="42">
        <v>0</v>
      </c>
      <c r="X1563" s="42">
        <v>0</v>
      </c>
      <c r="Y1563" s="42">
        <v>0</v>
      </c>
    </row>
    <row r="1564" spans="1:25" x14ac:dyDescent="0.25">
      <c r="A1564" s="1" t="s">
        <v>411</v>
      </c>
      <c r="B1564" s="1" t="s">
        <v>412</v>
      </c>
      <c r="C1564" s="91">
        <v>30</v>
      </c>
      <c r="D1564" s="92">
        <v>2056</v>
      </c>
      <c r="E1564" s="93">
        <v>1706342.2943271985</v>
      </c>
      <c r="F1564" s="42">
        <v>0</v>
      </c>
      <c r="G1564" s="42">
        <v>0</v>
      </c>
      <c r="H1564" s="42">
        <v>0</v>
      </c>
      <c r="I1564" s="42">
        <v>0</v>
      </c>
      <c r="J1564" s="42">
        <v>0</v>
      </c>
      <c r="K1564" s="42">
        <v>0</v>
      </c>
      <c r="L1564" s="42">
        <v>0</v>
      </c>
      <c r="M1564" s="42">
        <v>0</v>
      </c>
      <c r="N1564" s="42">
        <v>0</v>
      </c>
      <c r="O1564" s="42">
        <v>0</v>
      </c>
      <c r="P1564" s="42">
        <v>0</v>
      </c>
      <c r="Q1564" s="42">
        <v>0</v>
      </c>
      <c r="R1564" s="42">
        <v>0</v>
      </c>
      <c r="S1564" s="42">
        <v>0</v>
      </c>
      <c r="T1564" s="42">
        <v>0</v>
      </c>
      <c r="U1564" s="42">
        <v>0</v>
      </c>
      <c r="V1564" s="42">
        <v>0</v>
      </c>
      <c r="W1564" s="42">
        <v>0</v>
      </c>
      <c r="X1564" s="42">
        <v>0</v>
      </c>
      <c r="Y1564" s="42">
        <v>0</v>
      </c>
    </row>
    <row r="1565" spans="1:25" x14ac:dyDescent="0.25">
      <c r="A1565" s="1" t="s">
        <v>411</v>
      </c>
      <c r="B1565" s="1" t="s">
        <v>412</v>
      </c>
      <c r="C1565" s="91">
        <v>30</v>
      </c>
      <c r="D1565" s="92">
        <v>2057</v>
      </c>
      <c r="E1565" s="93">
        <v>1742175.4825080696</v>
      </c>
      <c r="F1565" s="42">
        <v>0</v>
      </c>
      <c r="G1565" s="42">
        <v>0</v>
      </c>
      <c r="H1565" s="42">
        <v>0</v>
      </c>
      <c r="I1565" s="42">
        <v>0</v>
      </c>
      <c r="J1565" s="42">
        <v>0</v>
      </c>
      <c r="K1565" s="42">
        <v>0</v>
      </c>
      <c r="L1565" s="42">
        <v>0</v>
      </c>
      <c r="M1565" s="42">
        <v>0</v>
      </c>
      <c r="N1565" s="42">
        <v>0</v>
      </c>
      <c r="O1565" s="42">
        <v>0</v>
      </c>
      <c r="P1565" s="42">
        <v>0</v>
      </c>
      <c r="Q1565" s="42">
        <v>0</v>
      </c>
      <c r="R1565" s="42">
        <v>0</v>
      </c>
      <c r="S1565" s="42">
        <v>0</v>
      </c>
      <c r="T1565" s="42">
        <v>0</v>
      </c>
      <c r="U1565" s="42">
        <v>0</v>
      </c>
      <c r="V1565" s="42">
        <v>0</v>
      </c>
      <c r="W1565" s="42">
        <v>0</v>
      </c>
      <c r="X1565" s="42">
        <v>0</v>
      </c>
      <c r="Y1565" s="42">
        <v>0</v>
      </c>
    </row>
    <row r="1566" spans="1:25" x14ac:dyDescent="0.25">
      <c r="A1566" s="1" t="s">
        <v>411</v>
      </c>
      <c r="B1566" s="1" t="s">
        <v>412</v>
      </c>
      <c r="C1566" s="91">
        <v>30</v>
      </c>
      <c r="D1566" s="92">
        <v>2058</v>
      </c>
      <c r="E1566" s="93">
        <v>1778761.1676407389</v>
      </c>
      <c r="F1566" s="42">
        <v>0</v>
      </c>
      <c r="G1566" s="42">
        <v>0</v>
      </c>
      <c r="H1566" s="42">
        <v>0</v>
      </c>
      <c r="I1566" s="42">
        <v>0</v>
      </c>
      <c r="J1566" s="42">
        <v>0</v>
      </c>
      <c r="K1566" s="42">
        <v>0</v>
      </c>
      <c r="L1566" s="42">
        <v>0</v>
      </c>
      <c r="M1566" s="42">
        <v>0</v>
      </c>
      <c r="N1566" s="42">
        <v>0</v>
      </c>
      <c r="O1566" s="42">
        <v>0</v>
      </c>
      <c r="P1566" s="42">
        <v>0</v>
      </c>
      <c r="Q1566" s="42">
        <v>0</v>
      </c>
      <c r="R1566" s="42">
        <v>0</v>
      </c>
      <c r="S1566" s="42">
        <v>0</v>
      </c>
      <c r="T1566" s="42">
        <v>0</v>
      </c>
      <c r="U1566" s="42">
        <v>0</v>
      </c>
      <c r="V1566" s="42">
        <v>0</v>
      </c>
      <c r="W1566" s="42">
        <v>0</v>
      </c>
      <c r="X1566" s="42">
        <v>0</v>
      </c>
      <c r="Y1566" s="42">
        <v>0</v>
      </c>
    </row>
    <row r="1567" spans="1:25" x14ac:dyDescent="0.25">
      <c r="A1567" s="1" t="s">
        <v>411</v>
      </c>
      <c r="B1567" s="1" t="s">
        <v>412</v>
      </c>
      <c r="C1567" s="91">
        <v>30</v>
      </c>
      <c r="D1567" s="92">
        <v>2059</v>
      </c>
      <c r="E1567" s="93">
        <v>1816115.1521611942</v>
      </c>
      <c r="F1567" s="42">
        <v>0</v>
      </c>
      <c r="G1567" s="42">
        <v>0</v>
      </c>
      <c r="H1567" s="42">
        <v>0</v>
      </c>
      <c r="I1567" s="42">
        <v>0</v>
      </c>
      <c r="J1567" s="42">
        <v>0</v>
      </c>
      <c r="K1567" s="42">
        <v>0</v>
      </c>
      <c r="L1567" s="42">
        <v>0</v>
      </c>
      <c r="M1567" s="42">
        <v>0</v>
      </c>
      <c r="N1567" s="42">
        <v>0</v>
      </c>
      <c r="O1567" s="42">
        <v>0</v>
      </c>
      <c r="P1567" s="42">
        <v>0</v>
      </c>
      <c r="Q1567" s="42">
        <v>0</v>
      </c>
      <c r="R1567" s="42">
        <v>0</v>
      </c>
      <c r="S1567" s="42">
        <v>0</v>
      </c>
      <c r="T1567" s="42">
        <v>0</v>
      </c>
      <c r="U1567" s="42">
        <v>0</v>
      </c>
      <c r="V1567" s="42">
        <v>0</v>
      </c>
      <c r="W1567" s="42">
        <v>0</v>
      </c>
      <c r="X1567" s="42">
        <v>0</v>
      </c>
      <c r="Y1567" s="42">
        <v>0</v>
      </c>
    </row>
    <row r="1568" spans="1:25" x14ac:dyDescent="0.25">
      <c r="A1568" s="1" t="s">
        <v>411</v>
      </c>
      <c r="B1568" s="1" t="s">
        <v>412</v>
      </c>
      <c r="C1568" s="91">
        <v>30</v>
      </c>
      <c r="D1568" s="92">
        <v>2060</v>
      </c>
      <c r="E1568" s="93">
        <v>1854253.5703565793</v>
      </c>
      <c r="F1568" s="42">
        <v>0</v>
      </c>
      <c r="G1568" s="42">
        <v>0</v>
      </c>
      <c r="H1568" s="42">
        <v>0</v>
      </c>
      <c r="I1568" s="42">
        <v>0</v>
      </c>
      <c r="J1568" s="42">
        <v>0</v>
      </c>
      <c r="K1568" s="42">
        <v>0</v>
      </c>
      <c r="L1568" s="42">
        <v>0</v>
      </c>
      <c r="M1568" s="42">
        <v>0</v>
      </c>
      <c r="N1568" s="42">
        <v>0</v>
      </c>
      <c r="O1568" s="42">
        <v>0</v>
      </c>
      <c r="P1568" s="42">
        <v>0</v>
      </c>
      <c r="Q1568" s="42">
        <v>0</v>
      </c>
      <c r="R1568" s="42">
        <v>0</v>
      </c>
      <c r="S1568" s="42">
        <v>0</v>
      </c>
      <c r="T1568" s="42">
        <v>0</v>
      </c>
      <c r="U1568" s="42">
        <v>0</v>
      </c>
      <c r="V1568" s="42">
        <v>0</v>
      </c>
      <c r="W1568" s="42">
        <v>0</v>
      </c>
      <c r="X1568" s="42">
        <v>0</v>
      </c>
      <c r="Y1568" s="42">
        <v>0</v>
      </c>
    </row>
    <row r="1569" spans="1:25" x14ac:dyDescent="0.25">
      <c r="A1569" s="1" t="s">
        <v>411</v>
      </c>
      <c r="B1569" s="1" t="s">
        <v>412</v>
      </c>
      <c r="C1569" s="91">
        <v>30</v>
      </c>
      <c r="D1569" s="92">
        <v>2061</v>
      </c>
      <c r="E1569" s="93">
        <v>1893192.8953340673</v>
      </c>
      <c r="F1569" s="42">
        <v>0</v>
      </c>
      <c r="G1569" s="42">
        <v>0</v>
      </c>
      <c r="H1569" s="42">
        <v>0</v>
      </c>
      <c r="I1569" s="42">
        <v>0</v>
      </c>
      <c r="J1569" s="42">
        <v>0</v>
      </c>
      <c r="K1569" s="42">
        <v>0</v>
      </c>
      <c r="L1569" s="42">
        <v>0</v>
      </c>
      <c r="M1569" s="42">
        <v>0</v>
      </c>
      <c r="N1569" s="42">
        <v>0</v>
      </c>
      <c r="O1569" s="42">
        <v>0</v>
      </c>
      <c r="P1569" s="42">
        <v>0</v>
      </c>
      <c r="Q1569" s="42">
        <v>0</v>
      </c>
      <c r="R1569" s="42">
        <v>0</v>
      </c>
      <c r="S1569" s="42">
        <v>0</v>
      </c>
      <c r="T1569" s="42">
        <v>0</v>
      </c>
      <c r="U1569" s="42">
        <v>0</v>
      </c>
      <c r="V1569" s="42">
        <v>0</v>
      </c>
      <c r="W1569" s="42">
        <v>0</v>
      </c>
      <c r="X1569" s="42">
        <v>0</v>
      </c>
      <c r="Y1569" s="42">
        <v>0</v>
      </c>
    </row>
    <row r="1570" spans="1:25" x14ac:dyDescent="0.25">
      <c r="A1570" s="1" t="s">
        <v>411</v>
      </c>
      <c r="B1570" s="1" t="s">
        <v>412</v>
      </c>
      <c r="D1570" s="94" t="s">
        <v>388</v>
      </c>
      <c r="F1570" s="95">
        <v>168123.55555555556</v>
      </c>
      <c r="G1570" s="95">
        <v>298139.66711111111</v>
      </c>
      <c r="H1570" s="95">
        <v>435254.80599999998</v>
      </c>
      <c r="I1570" s="95">
        <v>520182.58333333331</v>
      </c>
      <c r="J1570" s="95">
        <v>579443.69400000002</v>
      </c>
      <c r="K1570" s="95">
        <v>792827.03640967433</v>
      </c>
      <c r="L1570" s="95">
        <v>892141.27752227592</v>
      </c>
      <c r="M1570" s="95">
        <v>928475.95865346282</v>
      </c>
      <c r="N1570" s="95">
        <v>966464.04132969643</v>
      </c>
      <c r="O1570" s="95">
        <v>1016954.4398967706</v>
      </c>
      <c r="P1570" s="95">
        <v>1259950.7259730855</v>
      </c>
      <c r="Q1570" s="95">
        <v>1387610.2335039286</v>
      </c>
      <c r="R1570" s="95">
        <v>1464703.1316783763</v>
      </c>
      <c r="S1570" s="95">
        <v>1519366.5390202799</v>
      </c>
      <c r="T1570" s="95">
        <v>1560698.3957114057</v>
      </c>
      <c r="U1570" s="95">
        <v>1601764.0969921541</v>
      </c>
      <c r="V1570" s="95">
        <v>1642586.2415335472</v>
      </c>
      <c r="W1570" s="95">
        <v>1767967.9250615381</v>
      </c>
      <c r="X1570" s="95">
        <v>1895272.7988887837</v>
      </c>
      <c r="Y1570" s="95">
        <v>1935506.7471437333</v>
      </c>
    </row>
    <row r="1571" spans="1:25" x14ac:dyDescent="0.25">
      <c r="A1571" s="1" t="s">
        <v>411</v>
      </c>
      <c r="B1571" s="1" t="s">
        <v>412</v>
      </c>
      <c r="D1571" s="94"/>
      <c r="F1571" s="96"/>
      <c r="G1571" s="96"/>
      <c r="H1571" s="96"/>
      <c r="I1571" s="96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</row>
    <row r="1572" spans="1:25" x14ac:dyDescent="0.25">
      <c r="A1572" s="1" t="s">
        <v>411</v>
      </c>
      <c r="B1572" s="1" t="s">
        <v>412</v>
      </c>
      <c r="F1572" s="17">
        <v>2022</v>
      </c>
      <c r="G1572" s="17">
        <v>2023</v>
      </c>
      <c r="H1572" s="17">
        <v>2024</v>
      </c>
      <c r="I1572" s="17">
        <v>2025</v>
      </c>
      <c r="J1572" s="17">
        <v>2026</v>
      </c>
      <c r="K1572" s="17">
        <v>2027</v>
      </c>
      <c r="L1572" s="17">
        <v>2028</v>
      </c>
      <c r="M1572" s="17">
        <v>2029</v>
      </c>
      <c r="N1572" s="17">
        <v>2030</v>
      </c>
      <c r="O1572" s="17">
        <v>2031</v>
      </c>
      <c r="P1572" s="17">
        <v>2032</v>
      </c>
      <c r="Q1572" s="17">
        <v>2033</v>
      </c>
      <c r="R1572" s="17">
        <v>2034</v>
      </c>
      <c r="S1572" s="17">
        <v>2035</v>
      </c>
      <c r="T1572" s="17">
        <v>2036</v>
      </c>
      <c r="U1572" s="17">
        <v>2037</v>
      </c>
      <c r="V1572" s="17">
        <v>2038</v>
      </c>
      <c r="W1572" s="17">
        <v>2039</v>
      </c>
      <c r="X1572" s="17">
        <v>2040</v>
      </c>
      <c r="Y1572" s="17">
        <v>2041</v>
      </c>
    </row>
    <row r="1573" spans="1:25" x14ac:dyDescent="0.25">
      <c r="A1573" s="1" t="s">
        <v>411</v>
      </c>
      <c r="B1573" s="1" t="s">
        <v>412</v>
      </c>
      <c r="D1573" s="15" t="s">
        <v>394</v>
      </c>
      <c r="E1573" t="s">
        <v>207</v>
      </c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</row>
    <row r="1574" spans="1:25" x14ac:dyDescent="0.25">
      <c r="A1574" s="1" t="s">
        <v>411</v>
      </c>
      <c r="B1574" s="1" t="s">
        <v>412</v>
      </c>
      <c r="D1574" s="97" t="s">
        <v>390</v>
      </c>
      <c r="E1574" t="s">
        <v>391</v>
      </c>
      <c r="F1574" s="89">
        <v>15</v>
      </c>
      <c r="G1574" s="19"/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</row>
    <row r="1575" spans="1:25" x14ac:dyDescent="0.25">
      <c r="A1575" s="1" t="s">
        <v>411</v>
      </c>
      <c r="B1575" s="1" t="s">
        <v>412</v>
      </c>
      <c r="F1575" s="19"/>
      <c r="G1575" s="19"/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</row>
    <row r="1576" spans="1:25" x14ac:dyDescent="0.25">
      <c r="A1576" s="1" t="s">
        <v>411</v>
      </c>
      <c r="B1576" s="1" t="s">
        <v>412</v>
      </c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</row>
    <row r="1577" spans="1:25" x14ac:dyDescent="0.25">
      <c r="A1577" s="1" t="s">
        <v>411</v>
      </c>
      <c r="B1577" s="1" t="s">
        <v>412</v>
      </c>
      <c r="E1577" s="90" t="s">
        <v>387</v>
      </c>
      <c r="F1577" s="17">
        <v>2022</v>
      </c>
      <c r="G1577" s="17">
        <v>2023</v>
      </c>
      <c r="H1577" s="17">
        <v>2024</v>
      </c>
      <c r="I1577" s="17">
        <v>2025</v>
      </c>
      <c r="J1577" s="17">
        <v>2026</v>
      </c>
      <c r="K1577" s="17">
        <v>2027</v>
      </c>
      <c r="L1577" s="17">
        <v>2028</v>
      </c>
      <c r="M1577" s="17">
        <v>2029</v>
      </c>
      <c r="N1577" s="17">
        <v>2030</v>
      </c>
      <c r="O1577" s="17">
        <v>2031</v>
      </c>
      <c r="P1577" s="17">
        <v>2032</v>
      </c>
      <c r="Q1577" s="17">
        <v>2033</v>
      </c>
      <c r="R1577" s="17">
        <v>2034</v>
      </c>
      <c r="S1577" s="17">
        <v>2035</v>
      </c>
      <c r="T1577" s="17">
        <v>2036</v>
      </c>
      <c r="U1577" s="17">
        <v>2037</v>
      </c>
      <c r="V1577" s="17">
        <v>2038</v>
      </c>
      <c r="W1577" s="17">
        <v>2039</v>
      </c>
      <c r="X1577" s="17">
        <v>2040</v>
      </c>
      <c r="Y1577" s="17">
        <v>2041</v>
      </c>
    </row>
    <row r="1578" spans="1:25" x14ac:dyDescent="0.25">
      <c r="A1578" s="1" t="s">
        <v>411</v>
      </c>
      <c r="B1578" s="1" t="s">
        <v>412</v>
      </c>
      <c r="C1578" s="91">
        <v>15</v>
      </c>
      <c r="D1578" s="92">
        <v>2022</v>
      </c>
      <c r="E1578" s="93">
        <v>5043706.666666667</v>
      </c>
      <c r="F1578" s="42">
        <v>252185.33333333337</v>
      </c>
      <c r="G1578" s="42">
        <v>479152.13333333336</v>
      </c>
      <c r="H1578" s="42">
        <v>431236.92000000004</v>
      </c>
      <c r="I1578" s="42">
        <v>388365.41333333333</v>
      </c>
      <c r="J1578" s="42">
        <v>349528.87200000003</v>
      </c>
      <c r="K1578" s="42">
        <v>314222.92533333338</v>
      </c>
      <c r="L1578" s="42">
        <v>297578.69333333336</v>
      </c>
      <c r="M1578" s="42">
        <v>297578.69333333336</v>
      </c>
      <c r="N1578" s="42">
        <v>298083.06400000001</v>
      </c>
      <c r="O1578" s="42">
        <v>297578.69333333336</v>
      </c>
      <c r="P1578" s="42">
        <v>298083.06400000001</v>
      </c>
      <c r="Q1578" s="42">
        <v>297578.69333333336</v>
      </c>
      <c r="R1578" s="42">
        <v>298083.06400000001</v>
      </c>
      <c r="S1578" s="42">
        <v>297578.69333333336</v>
      </c>
      <c r="T1578" s="42">
        <v>298083.06400000001</v>
      </c>
      <c r="U1578" s="42">
        <v>148789.34666666668</v>
      </c>
      <c r="V1578" s="42">
        <v>0</v>
      </c>
      <c r="W1578" s="42">
        <v>0</v>
      </c>
      <c r="X1578" s="42">
        <v>0</v>
      </c>
      <c r="Y1578" s="42">
        <v>0</v>
      </c>
    </row>
    <row r="1579" spans="1:25" x14ac:dyDescent="0.25">
      <c r="A1579" s="1" t="s">
        <v>411</v>
      </c>
      <c r="B1579" s="1" t="s">
        <v>412</v>
      </c>
      <c r="C1579" s="91">
        <v>15</v>
      </c>
      <c r="D1579" s="92">
        <v>2023</v>
      </c>
      <c r="E1579" s="93">
        <v>3900483.3466666662</v>
      </c>
      <c r="F1579" s="42">
        <v>0</v>
      </c>
      <c r="G1579" s="42">
        <v>195024.16733333332</v>
      </c>
      <c r="H1579" s="42">
        <v>370545.91793333332</v>
      </c>
      <c r="I1579" s="42">
        <v>333491.32613999996</v>
      </c>
      <c r="J1579" s="42">
        <v>300337.21769333328</v>
      </c>
      <c r="K1579" s="42">
        <v>270303.49592399999</v>
      </c>
      <c r="L1579" s="42">
        <v>243000.11249733332</v>
      </c>
      <c r="M1579" s="42">
        <v>230128.5174533333</v>
      </c>
      <c r="N1579" s="42">
        <v>230128.5174533333</v>
      </c>
      <c r="O1579" s="42">
        <v>230518.56578799998</v>
      </c>
      <c r="P1579" s="42">
        <v>230128.5174533333</v>
      </c>
      <c r="Q1579" s="42">
        <v>230518.56578799998</v>
      </c>
      <c r="R1579" s="42">
        <v>230128.5174533333</v>
      </c>
      <c r="S1579" s="42">
        <v>230518.56578799998</v>
      </c>
      <c r="T1579" s="42">
        <v>230128.5174533333</v>
      </c>
      <c r="U1579" s="42">
        <v>230518.56578799998</v>
      </c>
      <c r="V1579" s="42">
        <v>115064.25872666665</v>
      </c>
      <c r="W1579" s="42">
        <v>0</v>
      </c>
      <c r="X1579" s="42">
        <v>0</v>
      </c>
      <c r="Y1579" s="42">
        <v>0</v>
      </c>
    </row>
    <row r="1580" spans="1:25" x14ac:dyDescent="0.25">
      <c r="A1580" s="1" t="s">
        <v>411</v>
      </c>
      <c r="B1580" s="1" t="s">
        <v>412</v>
      </c>
      <c r="C1580" s="91">
        <v>15</v>
      </c>
      <c r="D1580" s="92">
        <v>2024</v>
      </c>
      <c r="E1580" s="93">
        <v>4113454.1666666665</v>
      </c>
      <c r="F1580" s="42">
        <v>0</v>
      </c>
      <c r="G1580" s="42">
        <v>0</v>
      </c>
      <c r="H1580" s="42">
        <v>205672.70833333334</v>
      </c>
      <c r="I1580" s="42">
        <v>390778.14583333331</v>
      </c>
      <c r="J1580" s="42">
        <v>351700.33124999999</v>
      </c>
      <c r="K1580" s="42">
        <v>316735.97083333333</v>
      </c>
      <c r="L1580" s="42">
        <v>285062.37374999997</v>
      </c>
      <c r="M1580" s="42">
        <v>256268.19458333333</v>
      </c>
      <c r="N1580" s="42">
        <v>242693.79583333331</v>
      </c>
      <c r="O1580" s="42">
        <v>242693.79583333331</v>
      </c>
      <c r="P1580" s="42">
        <v>243105.14124999999</v>
      </c>
      <c r="Q1580" s="42">
        <v>242693.79583333331</v>
      </c>
      <c r="R1580" s="42">
        <v>243105.14124999999</v>
      </c>
      <c r="S1580" s="42">
        <v>242693.79583333331</v>
      </c>
      <c r="T1580" s="42">
        <v>243105.14124999999</v>
      </c>
      <c r="U1580" s="42">
        <v>242693.79583333331</v>
      </c>
      <c r="V1580" s="42">
        <v>243105.14124999999</v>
      </c>
      <c r="W1580" s="42">
        <v>121346.89791666665</v>
      </c>
      <c r="X1580" s="42">
        <v>0</v>
      </c>
      <c r="Y1580" s="42">
        <v>0</v>
      </c>
    </row>
    <row r="1581" spans="1:25" x14ac:dyDescent="0.25">
      <c r="A1581" s="1" t="s">
        <v>411</v>
      </c>
      <c r="B1581" s="1" t="s">
        <v>412</v>
      </c>
      <c r="C1581" s="91">
        <v>15</v>
      </c>
      <c r="D1581" s="92">
        <v>2025</v>
      </c>
      <c r="E1581" s="93">
        <v>2547833.3200000003</v>
      </c>
      <c r="F1581" s="42">
        <v>0</v>
      </c>
      <c r="G1581" s="42">
        <v>0</v>
      </c>
      <c r="H1581" s="42">
        <v>0</v>
      </c>
      <c r="I1581" s="42">
        <v>127391.66600000003</v>
      </c>
      <c r="J1581" s="42">
        <v>242044.16540000003</v>
      </c>
      <c r="K1581" s="42">
        <v>217839.74886000005</v>
      </c>
      <c r="L1581" s="42">
        <v>196183.16564000002</v>
      </c>
      <c r="M1581" s="42">
        <v>176564.84907600001</v>
      </c>
      <c r="N1581" s="42">
        <v>158730.01583600004</v>
      </c>
      <c r="O1581" s="42">
        <v>150322.16588000002</v>
      </c>
      <c r="P1581" s="42">
        <v>150322.16588000002</v>
      </c>
      <c r="Q1581" s="42">
        <v>150576.94921200001</v>
      </c>
      <c r="R1581" s="42">
        <v>150322.16588000002</v>
      </c>
      <c r="S1581" s="42">
        <v>150576.94921200001</v>
      </c>
      <c r="T1581" s="42">
        <v>150322.16588000002</v>
      </c>
      <c r="U1581" s="42">
        <v>150576.94921200001</v>
      </c>
      <c r="V1581" s="42">
        <v>150322.16588000002</v>
      </c>
      <c r="W1581" s="42">
        <v>150576.94921200001</v>
      </c>
      <c r="X1581" s="42">
        <v>75161.082940000008</v>
      </c>
      <c r="Y1581" s="42">
        <v>0</v>
      </c>
    </row>
    <row r="1582" spans="1:25" x14ac:dyDescent="0.25">
      <c r="A1582" s="1" t="s">
        <v>411</v>
      </c>
      <c r="B1582" s="1" t="s">
        <v>412</v>
      </c>
      <c r="C1582" s="91">
        <v>15</v>
      </c>
      <c r="D1582" s="92">
        <v>2026</v>
      </c>
      <c r="E1582" s="93">
        <v>1777833.32</v>
      </c>
      <c r="F1582" s="42">
        <v>0</v>
      </c>
      <c r="G1582" s="42">
        <v>0</v>
      </c>
      <c r="H1582" s="42">
        <v>0</v>
      </c>
      <c r="I1582" s="42">
        <v>0</v>
      </c>
      <c r="J1582" s="42">
        <v>88891.666000000012</v>
      </c>
      <c r="K1582" s="42">
        <v>168894.1654</v>
      </c>
      <c r="L1582" s="42">
        <v>152004.74886000002</v>
      </c>
      <c r="M1582" s="42">
        <v>136893.16563999999</v>
      </c>
      <c r="N1582" s="42">
        <v>123203.849076</v>
      </c>
      <c r="O1582" s="42">
        <v>110759.01583600001</v>
      </c>
      <c r="P1582" s="42">
        <v>104892.16588</v>
      </c>
      <c r="Q1582" s="42">
        <v>104892.16588</v>
      </c>
      <c r="R1582" s="42">
        <v>105069.94921200001</v>
      </c>
      <c r="S1582" s="42">
        <v>104892.16588</v>
      </c>
      <c r="T1582" s="42">
        <v>105069.94921200001</v>
      </c>
      <c r="U1582" s="42">
        <v>104892.16588</v>
      </c>
      <c r="V1582" s="42">
        <v>105069.94921200001</v>
      </c>
      <c r="W1582" s="42">
        <v>104892.16588</v>
      </c>
      <c r="X1582" s="42">
        <v>105069.94921200001</v>
      </c>
      <c r="Y1582" s="42">
        <v>52446.08294</v>
      </c>
    </row>
    <row r="1583" spans="1:25" x14ac:dyDescent="0.25">
      <c r="A1583" s="1" t="s">
        <v>411</v>
      </c>
      <c r="B1583" s="1" t="s">
        <v>412</v>
      </c>
      <c r="C1583" s="91">
        <v>15</v>
      </c>
      <c r="D1583" s="92">
        <v>2027</v>
      </c>
      <c r="E1583" s="93">
        <v>6401500.2722902298</v>
      </c>
      <c r="F1583" s="42">
        <v>0</v>
      </c>
      <c r="G1583" s="42">
        <v>0</v>
      </c>
      <c r="H1583" s="42">
        <v>0</v>
      </c>
      <c r="I1583" s="42">
        <v>0</v>
      </c>
      <c r="J1583" s="42">
        <v>0</v>
      </c>
      <c r="K1583" s="42">
        <v>320075.01361451152</v>
      </c>
      <c r="L1583" s="42">
        <v>608142.52586757182</v>
      </c>
      <c r="M1583" s="42">
        <v>547328.27328081464</v>
      </c>
      <c r="N1583" s="42">
        <v>492915.52096634771</v>
      </c>
      <c r="O1583" s="42">
        <v>443623.9688697129</v>
      </c>
      <c r="P1583" s="42">
        <v>398813.46696368133</v>
      </c>
      <c r="Q1583" s="42">
        <v>377688.51606512355</v>
      </c>
      <c r="R1583" s="42">
        <v>377688.51606512355</v>
      </c>
      <c r="S1583" s="42">
        <v>378328.66609235259</v>
      </c>
      <c r="T1583" s="42">
        <v>377688.51606512355</v>
      </c>
      <c r="U1583" s="42">
        <v>378328.66609235259</v>
      </c>
      <c r="V1583" s="42">
        <v>377688.51606512355</v>
      </c>
      <c r="W1583" s="42">
        <v>378328.66609235259</v>
      </c>
      <c r="X1583" s="42">
        <v>377688.51606512355</v>
      </c>
      <c r="Y1583" s="42">
        <v>378328.66609235259</v>
      </c>
    </row>
    <row r="1584" spans="1:25" x14ac:dyDescent="0.25">
      <c r="A1584" s="1" t="s">
        <v>411</v>
      </c>
      <c r="B1584" s="1" t="s">
        <v>412</v>
      </c>
      <c r="C1584" s="91">
        <v>15</v>
      </c>
      <c r="D1584" s="92">
        <v>2028</v>
      </c>
      <c r="E1584" s="93">
        <v>2979427.2333780495</v>
      </c>
      <c r="F1584" s="42">
        <v>0</v>
      </c>
      <c r="G1584" s="42">
        <v>0</v>
      </c>
      <c r="H1584" s="42">
        <v>0</v>
      </c>
      <c r="I1584" s="42">
        <v>0</v>
      </c>
      <c r="J1584" s="42">
        <v>0</v>
      </c>
      <c r="K1584" s="42">
        <v>0</v>
      </c>
      <c r="L1584" s="42">
        <v>148971.36166890248</v>
      </c>
      <c r="M1584" s="42">
        <v>283045.58717091469</v>
      </c>
      <c r="N1584" s="42">
        <v>254741.02845382324</v>
      </c>
      <c r="O1584" s="42">
        <v>229415.89697010981</v>
      </c>
      <c r="P1584" s="42">
        <v>206474.30727309882</v>
      </c>
      <c r="Q1584" s="42">
        <v>185618.31663945247</v>
      </c>
      <c r="R1584" s="42">
        <v>175786.2067693049</v>
      </c>
      <c r="S1584" s="42">
        <v>175786.2067693049</v>
      </c>
      <c r="T1584" s="42">
        <v>176084.14949264273</v>
      </c>
      <c r="U1584" s="42">
        <v>175786.2067693049</v>
      </c>
      <c r="V1584" s="42">
        <v>176084.14949264273</v>
      </c>
      <c r="W1584" s="42">
        <v>175786.2067693049</v>
      </c>
      <c r="X1584" s="42">
        <v>176084.14949264273</v>
      </c>
      <c r="Y1584" s="42">
        <v>175786.2067693049</v>
      </c>
    </row>
    <row r="1585" spans="1:25" x14ac:dyDescent="0.25">
      <c r="A1585" s="1" t="s">
        <v>411</v>
      </c>
      <c r="B1585" s="1" t="s">
        <v>412</v>
      </c>
      <c r="C1585" s="91">
        <v>15</v>
      </c>
      <c r="D1585" s="92">
        <v>2029</v>
      </c>
      <c r="E1585" s="93">
        <v>1090040.4339356078</v>
      </c>
      <c r="F1585" s="42">
        <v>0</v>
      </c>
      <c r="G1585" s="42">
        <v>0</v>
      </c>
      <c r="H1585" s="42">
        <v>0</v>
      </c>
      <c r="I1585" s="42">
        <v>0</v>
      </c>
      <c r="J1585" s="42">
        <v>0</v>
      </c>
      <c r="K1585" s="42">
        <v>0</v>
      </c>
      <c r="L1585" s="42">
        <v>0</v>
      </c>
      <c r="M1585" s="42">
        <v>54502.021696780394</v>
      </c>
      <c r="N1585" s="42">
        <v>103553.84122388274</v>
      </c>
      <c r="O1585" s="42">
        <v>93198.457101494467</v>
      </c>
      <c r="P1585" s="42">
        <v>83933.113413041792</v>
      </c>
      <c r="Q1585" s="42">
        <v>75539.80207173762</v>
      </c>
      <c r="R1585" s="42">
        <v>67909.519034188372</v>
      </c>
      <c r="S1585" s="42">
        <v>64312.385602200855</v>
      </c>
      <c r="T1585" s="42">
        <v>64312.385602200855</v>
      </c>
      <c r="U1585" s="42">
        <v>64421.38964559442</v>
      </c>
      <c r="V1585" s="42">
        <v>64312.385602200855</v>
      </c>
      <c r="W1585" s="42">
        <v>64421.38964559442</v>
      </c>
      <c r="X1585" s="42">
        <v>64312.385602200855</v>
      </c>
      <c r="Y1585" s="42">
        <v>64421.38964559442</v>
      </c>
    </row>
    <row r="1586" spans="1:25" x14ac:dyDescent="0.25">
      <c r="A1586" s="1" t="s">
        <v>411</v>
      </c>
      <c r="B1586" s="1" t="s">
        <v>412</v>
      </c>
      <c r="C1586" s="91">
        <v>15</v>
      </c>
      <c r="D1586" s="92">
        <v>2030</v>
      </c>
      <c r="E1586" s="93">
        <v>1139642.4802870094</v>
      </c>
      <c r="F1586" s="42">
        <v>0</v>
      </c>
      <c r="G1586" s="42">
        <v>0</v>
      </c>
      <c r="H1586" s="42">
        <v>0</v>
      </c>
      <c r="I1586" s="42">
        <v>0</v>
      </c>
      <c r="J1586" s="42">
        <v>0</v>
      </c>
      <c r="K1586" s="42">
        <v>0</v>
      </c>
      <c r="L1586" s="42">
        <v>0</v>
      </c>
      <c r="M1586" s="42">
        <v>0</v>
      </c>
      <c r="N1586" s="42">
        <v>56982.124014350469</v>
      </c>
      <c r="O1586" s="42">
        <v>108266.0356272659</v>
      </c>
      <c r="P1586" s="42">
        <v>97439.432064539316</v>
      </c>
      <c r="Q1586" s="42">
        <v>87752.470982099723</v>
      </c>
      <c r="R1586" s="42">
        <v>78977.223883889747</v>
      </c>
      <c r="S1586" s="42">
        <v>70999.726521880686</v>
      </c>
      <c r="T1586" s="42">
        <v>67238.906336933549</v>
      </c>
      <c r="U1586" s="42">
        <v>67238.906336933549</v>
      </c>
      <c r="V1586" s="42">
        <v>67352.870584962249</v>
      </c>
      <c r="W1586" s="42">
        <v>67238.906336933549</v>
      </c>
      <c r="X1586" s="42">
        <v>67352.870584962249</v>
      </c>
      <c r="Y1586" s="42">
        <v>67238.906336933549</v>
      </c>
    </row>
    <row r="1587" spans="1:25" x14ac:dyDescent="0.25">
      <c r="A1587" s="1" t="s">
        <v>411</v>
      </c>
      <c r="B1587" s="1" t="s">
        <v>412</v>
      </c>
      <c r="C1587" s="91">
        <v>15</v>
      </c>
      <c r="D1587" s="92">
        <v>2031</v>
      </c>
      <c r="E1587" s="93">
        <v>1514711.9570122273</v>
      </c>
      <c r="F1587" s="42">
        <v>0</v>
      </c>
      <c r="G1587" s="42">
        <v>0</v>
      </c>
      <c r="H1587" s="42">
        <v>0</v>
      </c>
      <c r="I1587" s="42">
        <v>0</v>
      </c>
      <c r="J1587" s="42">
        <v>0</v>
      </c>
      <c r="K1587" s="42">
        <v>0</v>
      </c>
      <c r="L1587" s="42">
        <v>0</v>
      </c>
      <c r="M1587" s="42">
        <v>0</v>
      </c>
      <c r="N1587" s="42">
        <v>0</v>
      </c>
      <c r="O1587" s="42">
        <v>75735.597850611361</v>
      </c>
      <c r="P1587" s="42">
        <v>143897.63591616158</v>
      </c>
      <c r="Q1587" s="42">
        <v>129507.87232454545</v>
      </c>
      <c r="R1587" s="42">
        <v>116632.82068994149</v>
      </c>
      <c r="S1587" s="42">
        <v>104969.53862094735</v>
      </c>
      <c r="T1587" s="42">
        <v>94366.554921861767</v>
      </c>
      <c r="U1587" s="42">
        <v>89368.005463721405</v>
      </c>
      <c r="V1587" s="42">
        <v>89368.005463721405</v>
      </c>
      <c r="W1587" s="42">
        <v>89519.476659422638</v>
      </c>
      <c r="X1587" s="42">
        <v>89368.005463721405</v>
      </c>
      <c r="Y1587" s="42">
        <v>89519.476659422638</v>
      </c>
    </row>
    <row r="1588" spans="1:25" x14ac:dyDescent="0.25">
      <c r="A1588" s="1" t="s">
        <v>411</v>
      </c>
      <c r="B1588" s="1" t="s">
        <v>412</v>
      </c>
      <c r="C1588" s="91">
        <v>15</v>
      </c>
      <c r="D1588" s="92">
        <v>2032</v>
      </c>
      <c r="E1588" s="93">
        <v>7289888.5822894424</v>
      </c>
      <c r="F1588" s="42">
        <v>0</v>
      </c>
      <c r="G1588" s="42">
        <v>0</v>
      </c>
      <c r="H1588" s="42">
        <v>0</v>
      </c>
      <c r="I1588" s="42">
        <v>0</v>
      </c>
      <c r="J1588" s="42">
        <v>0</v>
      </c>
      <c r="K1588" s="42">
        <v>0</v>
      </c>
      <c r="L1588" s="42">
        <v>0</v>
      </c>
      <c r="M1588" s="42">
        <v>0</v>
      </c>
      <c r="N1588" s="42">
        <v>0</v>
      </c>
      <c r="O1588" s="42">
        <v>0</v>
      </c>
      <c r="P1588" s="42">
        <v>364494.42911447212</v>
      </c>
      <c r="Q1588" s="42">
        <v>692539.41531749698</v>
      </c>
      <c r="R1588" s="42">
        <v>623285.47378574742</v>
      </c>
      <c r="S1588" s="42">
        <v>561321.42083628708</v>
      </c>
      <c r="T1588" s="42">
        <v>505189.27875265834</v>
      </c>
      <c r="U1588" s="42">
        <v>454160.0586766323</v>
      </c>
      <c r="V1588" s="42">
        <v>430103.42635507707</v>
      </c>
      <c r="W1588" s="42">
        <v>430103.42635507707</v>
      </c>
      <c r="X1588" s="42">
        <v>430832.41521330603</v>
      </c>
      <c r="Y1588" s="42">
        <v>430103.42635507707</v>
      </c>
    </row>
    <row r="1589" spans="1:25" x14ac:dyDescent="0.25">
      <c r="A1589" s="1" t="s">
        <v>411</v>
      </c>
      <c r="B1589" s="1" t="s">
        <v>412</v>
      </c>
      <c r="C1589" s="91">
        <v>15</v>
      </c>
      <c r="D1589" s="92">
        <v>2033</v>
      </c>
      <c r="E1589" s="93">
        <v>3829785.2259252914</v>
      </c>
      <c r="F1589" s="42">
        <v>0</v>
      </c>
      <c r="G1589" s="42">
        <v>0</v>
      </c>
      <c r="H1589" s="42">
        <v>0</v>
      </c>
      <c r="I1589" s="42">
        <v>0</v>
      </c>
      <c r="J1589" s="42">
        <v>0</v>
      </c>
      <c r="K1589" s="42">
        <v>0</v>
      </c>
      <c r="L1589" s="42">
        <v>0</v>
      </c>
      <c r="M1589" s="42">
        <v>0</v>
      </c>
      <c r="N1589" s="42">
        <v>0</v>
      </c>
      <c r="O1589" s="42">
        <v>0</v>
      </c>
      <c r="P1589" s="42">
        <v>0</v>
      </c>
      <c r="Q1589" s="42">
        <v>191489.26129626459</v>
      </c>
      <c r="R1589" s="42">
        <v>363829.59646290267</v>
      </c>
      <c r="S1589" s="42">
        <v>327446.63681661244</v>
      </c>
      <c r="T1589" s="42">
        <v>294893.46239624743</v>
      </c>
      <c r="U1589" s="42">
        <v>265404.11615662271</v>
      </c>
      <c r="V1589" s="42">
        <v>238595.61957514565</v>
      </c>
      <c r="W1589" s="42">
        <v>225957.32832959219</v>
      </c>
      <c r="X1589" s="42">
        <v>225957.32832959219</v>
      </c>
      <c r="Y1589" s="42">
        <v>226340.30685218473</v>
      </c>
    </row>
    <row r="1590" spans="1:25" x14ac:dyDescent="0.25">
      <c r="A1590" s="1" t="s">
        <v>411</v>
      </c>
      <c r="B1590" s="1" t="s">
        <v>412</v>
      </c>
      <c r="C1590" s="91">
        <v>15</v>
      </c>
      <c r="D1590" s="92">
        <v>2034</v>
      </c>
      <c r="E1590" s="93">
        <v>2312786.9452334335</v>
      </c>
      <c r="F1590" s="42">
        <v>0</v>
      </c>
      <c r="G1590" s="42">
        <v>0</v>
      </c>
      <c r="H1590" s="42">
        <v>0</v>
      </c>
      <c r="I1590" s="42">
        <v>0</v>
      </c>
      <c r="J1590" s="42">
        <v>0</v>
      </c>
      <c r="K1590" s="42">
        <v>0</v>
      </c>
      <c r="L1590" s="42">
        <v>0</v>
      </c>
      <c r="M1590" s="42">
        <v>0</v>
      </c>
      <c r="N1590" s="42">
        <v>0</v>
      </c>
      <c r="O1590" s="42">
        <v>0</v>
      </c>
      <c r="P1590" s="42">
        <v>0</v>
      </c>
      <c r="Q1590" s="42">
        <v>0</v>
      </c>
      <c r="R1590" s="42">
        <v>115639.34726167168</v>
      </c>
      <c r="S1590" s="42">
        <v>219714.75979717617</v>
      </c>
      <c r="T1590" s="42">
        <v>197743.28381745858</v>
      </c>
      <c r="U1590" s="42">
        <v>178084.59478297437</v>
      </c>
      <c r="V1590" s="42">
        <v>160276.13530467695</v>
      </c>
      <c r="W1590" s="42">
        <v>144086.62668804292</v>
      </c>
      <c r="X1590" s="42">
        <v>136454.42976877256</v>
      </c>
      <c r="Y1590" s="42">
        <v>136454.42976877256</v>
      </c>
    </row>
    <row r="1591" spans="1:25" x14ac:dyDescent="0.25">
      <c r="A1591" s="1" t="s">
        <v>411</v>
      </c>
      <c r="B1591" s="1" t="s">
        <v>412</v>
      </c>
      <c r="C1591" s="91">
        <v>15</v>
      </c>
      <c r="D1591" s="92">
        <v>2035</v>
      </c>
      <c r="E1591" s="93">
        <v>1639902.2202571032</v>
      </c>
      <c r="F1591" s="42">
        <v>0</v>
      </c>
      <c r="G1591" s="42">
        <v>0</v>
      </c>
      <c r="H1591" s="42">
        <v>0</v>
      </c>
      <c r="I1591" s="42">
        <v>0</v>
      </c>
      <c r="J1591" s="42">
        <v>0</v>
      </c>
      <c r="K1591" s="42">
        <v>0</v>
      </c>
      <c r="L1591" s="42">
        <v>0</v>
      </c>
      <c r="M1591" s="42">
        <v>0</v>
      </c>
      <c r="N1591" s="42">
        <v>0</v>
      </c>
      <c r="O1591" s="42">
        <v>0</v>
      </c>
      <c r="P1591" s="42">
        <v>0</v>
      </c>
      <c r="Q1591" s="42">
        <v>0</v>
      </c>
      <c r="R1591" s="42">
        <v>0</v>
      </c>
      <c r="S1591" s="42">
        <v>81995.111012855166</v>
      </c>
      <c r="T1591" s="42">
        <v>155790.71092442481</v>
      </c>
      <c r="U1591" s="42">
        <v>140211.63983198235</v>
      </c>
      <c r="V1591" s="42">
        <v>126272.47095979695</v>
      </c>
      <c r="W1591" s="42">
        <v>113645.22386381726</v>
      </c>
      <c r="X1591" s="42">
        <v>102165.90832201754</v>
      </c>
      <c r="Y1591" s="42">
        <v>96754.230995169084</v>
      </c>
    </row>
    <row r="1592" spans="1:25" x14ac:dyDescent="0.25">
      <c r="A1592" s="1" t="s">
        <v>411</v>
      </c>
      <c r="B1592" s="1" t="s">
        <v>412</v>
      </c>
      <c r="C1592" s="91">
        <v>15</v>
      </c>
      <c r="D1592" s="92">
        <v>2036</v>
      </c>
      <c r="E1592" s="93">
        <v>1239955.7007337743</v>
      </c>
      <c r="F1592" s="42">
        <v>0</v>
      </c>
      <c r="G1592" s="42">
        <v>0</v>
      </c>
      <c r="H1592" s="42">
        <v>0</v>
      </c>
      <c r="I1592" s="42">
        <v>0</v>
      </c>
      <c r="J1592" s="42">
        <v>0</v>
      </c>
      <c r="K1592" s="42">
        <v>0</v>
      </c>
      <c r="L1592" s="42">
        <v>0</v>
      </c>
      <c r="M1592" s="42">
        <v>0</v>
      </c>
      <c r="N1592" s="42">
        <v>0</v>
      </c>
      <c r="O1592" s="42">
        <v>0</v>
      </c>
      <c r="P1592" s="42">
        <v>0</v>
      </c>
      <c r="Q1592" s="42">
        <v>0</v>
      </c>
      <c r="R1592" s="42">
        <v>0</v>
      </c>
      <c r="S1592" s="42">
        <v>0</v>
      </c>
      <c r="T1592" s="42">
        <v>61997.785036688721</v>
      </c>
      <c r="U1592" s="42">
        <v>117795.79156970857</v>
      </c>
      <c r="V1592" s="42">
        <v>106016.21241273772</v>
      </c>
      <c r="W1592" s="42">
        <v>95476.588956500622</v>
      </c>
      <c r="X1592" s="42">
        <v>85928.930060850558</v>
      </c>
      <c r="Y1592" s="42">
        <v>77249.240155714142</v>
      </c>
    </row>
    <row r="1593" spans="1:25" x14ac:dyDescent="0.25">
      <c r="A1593" s="1" t="s">
        <v>411</v>
      </c>
      <c r="B1593" s="1" t="s">
        <v>412</v>
      </c>
      <c r="C1593" s="91">
        <v>15</v>
      </c>
      <c r="D1593" s="92">
        <v>2037</v>
      </c>
      <c r="E1593" s="93">
        <v>1231971.0384224541</v>
      </c>
      <c r="F1593" s="42">
        <v>0</v>
      </c>
      <c r="G1593" s="42">
        <v>0</v>
      </c>
      <c r="H1593" s="42">
        <v>0</v>
      </c>
      <c r="I1593" s="42">
        <v>0</v>
      </c>
      <c r="J1593" s="42">
        <v>0</v>
      </c>
      <c r="K1593" s="42">
        <v>0</v>
      </c>
      <c r="L1593" s="42">
        <v>0</v>
      </c>
      <c r="M1593" s="42">
        <v>0</v>
      </c>
      <c r="N1593" s="42">
        <v>0</v>
      </c>
      <c r="O1593" s="42">
        <v>0</v>
      </c>
      <c r="P1593" s="42">
        <v>0</v>
      </c>
      <c r="Q1593" s="42">
        <v>0</v>
      </c>
      <c r="R1593" s="42">
        <v>0</v>
      </c>
      <c r="S1593" s="42">
        <v>0</v>
      </c>
      <c r="T1593" s="42">
        <v>0</v>
      </c>
      <c r="U1593" s="42">
        <v>61598.551921122707</v>
      </c>
      <c r="V1593" s="42">
        <v>117037.24865013314</v>
      </c>
      <c r="W1593" s="42">
        <v>105333.52378511983</v>
      </c>
      <c r="X1593" s="42">
        <v>94861.769958528967</v>
      </c>
      <c r="Y1593" s="42">
        <v>85375.592962676077</v>
      </c>
    </row>
    <row r="1594" spans="1:25" x14ac:dyDescent="0.25">
      <c r="A1594" s="1" t="s">
        <v>411</v>
      </c>
      <c r="B1594" s="1" t="s">
        <v>412</v>
      </c>
      <c r="C1594" s="91">
        <v>15</v>
      </c>
      <c r="D1594" s="92">
        <v>2038</v>
      </c>
      <c r="E1594" s="93">
        <v>1224664.3362417945</v>
      </c>
      <c r="F1594" s="42">
        <v>0</v>
      </c>
      <c r="G1594" s="42">
        <v>0</v>
      </c>
      <c r="H1594" s="42">
        <v>0</v>
      </c>
      <c r="I1594" s="42">
        <v>0</v>
      </c>
      <c r="J1594" s="42">
        <v>0</v>
      </c>
      <c r="K1594" s="42">
        <v>0</v>
      </c>
      <c r="L1594" s="42">
        <v>0</v>
      </c>
      <c r="M1594" s="42">
        <v>0</v>
      </c>
      <c r="N1594" s="42">
        <v>0</v>
      </c>
      <c r="O1594" s="42">
        <v>0</v>
      </c>
      <c r="P1594" s="42">
        <v>0</v>
      </c>
      <c r="Q1594" s="42">
        <v>0</v>
      </c>
      <c r="R1594" s="42">
        <v>0</v>
      </c>
      <c r="S1594" s="42">
        <v>0</v>
      </c>
      <c r="T1594" s="42">
        <v>0</v>
      </c>
      <c r="U1594" s="42">
        <v>0</v>
      </c>
      <c r="V1594" s="42">
        <v>61233.216812089726</v>
      </c>
      <c r="W1594" s="42">
        <v>116343.11194297048</v>
      </c>
      <c r="X1594" s="42">
        <v>104708.80074867344</v>
      </c>
      <c r="Y1594" s="42">
        <v>94299.153890618181</v>
      </c>
    </row>
    <row r="1595" spans="1:25" x14ac:dyDescent="0.25">
      <c r="A1595" s="1" t="s">
        <v>411</v>
      </c>
      <c r="B1595" s="1" t="s">
        <v>412</v>
      </c>
      <c r="C1595" s="91">
        <v>15</v>
      </c>
      <c r="D1595" s="92">
        <v>2039</v>
      </c>
      <c r="E1595" s="93">
        <v>3761450.5058397315</v>
      </c>
      <c r="F1595" s="42">
        <v>0</v>
      </c>
      <c r="G1595" s="42">
        <v>0</v>
      </c>
      <c r="H1595" s="42">
        <v>0</v>
      </c>
      <c r="I1595" s="42">
        <v>0</v>
      </c>
      <c r="J1595" s="42">
        <v>0</v>
      </c>
      <c r="K1595" s="42">
        <v>0</v>
      </c>
      <c r="L1595" s="42">
        <v>0</v>
      </c>
      <c r="M1595" s="42">
        <v>0</v>
      </c>
      <c r="N1595" s="42">
        <v>0</v>
      </c>
      <c r="O1595" s="42">
        <v>0</v>
      </c>
      <c r="P1595" s="42">
        <v>0</v>
      </c>
      <c r="Q1595" s="42">
        <v>0</v>
      </c>
      <c r="R1595" s="42">
        <v>0</v>
      </c>
      <c r="S1595" s="42">
        <v>0</v>
      </c>
      <c r="T1595" s="42">
        <v>0</v>
      </c>
      <c r="U1595" s="42">
        <v>0</v>
      </c>
      <c r="V1595" s="42">
        <v>0</v>
      </c>
      <c r="W1595" s="42">
        <v>188072.52529198659</v>
      </c>
      <c r="X1595" s="42">
        <v>357337.79805477452</v>
      </c>
      <c r="Y1595" s="42">
        <v>321604.01824929705</v>
      </c>
    </row>
    <row r="1596" spans="1:25" x14ac:dyDescent="0.25">
      <c r="A1596" s="1" t="s">
        <v>411</v>
      </c>
      <c r="B1596" s="1" t="s">
        <v>412</v>
      </c>
      <c r="C1596" s="91">
        <v>15</v>
      </c>
      <c r="D1596" s="92">
        <v>2040</v>
      </c>
      <c r="E1596" s="93">
        <v>3819146.2148173698</v>
      </c>
      <c r="F1596" s="42">
        <v>0</v>
      </c>
      <c r="G1596" s="42">
        <v>0</v>
      </c>
      <c r="H1596" s="42">
        <v>0</v>
      </c>
      <c r="I1596" s="42">
        <v>0</v>
      </c>
      <c r="J1596" s="42">
        <v>0</v>
      </c>
      <c r="K1596" s="42">
        <v>0</v>
      </c>
      <c r="L1596" s="42">
        <v>0</v>
      </c>
      <c r="M1596" s="42">
        <v>0</v>
      </c>
      <c r="N1596" s="42">
        <v>0</v>
      </c>
      <c r="O1596" s="42">
        <v>0</v>
      </c>
      <c r="P1596" s="42">
        <v>0</v>
      </c>
      <c r="Q1596" s="42">
        <v>0</v>
      </c>
      <c r="R1596" s="42">
        <v>0</v>
      </c>
      <c r="S1596" s="42">
        <v>0</v>
      </c>
      <c r="T1596" s="42">
        <v>0</v>
      </c>
      <c r="U1596" s="42">
        <v>0</v>
      </c>
      <c r="V1596" s="42">
        <v>0</v>
      </c>
      <c r="W1596" s="42">
        <v>0</v>
      </c>
      <c r="X1596" s="42">
        <v>190957.3107408685</v>
      </c>
      <c r="Y1596" s="42">
        <v>362818.89040765015</v>
      </c>
    </row>
    <row r="1597" spans="1:25" x14ac:dyDescent="0.25">
      <c r="A1597" s="1" t="s">
        <v>411</v>
      </c>
      <c r="B1597" s="1" t="s">
        <v>412</v>
      </c>
      <c r="C1597" s="91">
        <v>15</v>
      </c>
      <c r="D1597" s="92">
        <v>2041</v>
      </c>
      <c r="E1597" s="93">
        <v>1207018.4476484871</v>
      </c>
      <c r="F1597" s="42">
        <v>0</v>
      </c>
      <c r="G1597" s="42">
        <v>0</v>
      </c>
      <c r="H1597" s="42">
        <v>0</v>
      </c>
      <c r="I1597" s="42">
        <v>0</v>
      </c>
      <c r="J1597" s="42">
        <v>0</v>
      </c>
      <c r="K1597" s="42">
        <v>0</v>
      </c>
      <c r="L1597" s="42">
        <v>0</v>
      </c>
      <c r="M1597" s="42">
        <v>0</v>
      </c>
      <c r="N1597" s="42">
        <v>0</v>
      </c>
      <c r="O1597" s="42">
        <v>0</v>
      </c>
      <c r="P1597" s="42">
        <v>0</v>
      </c>
      <c r="Q1597" s="42">
        <v>0</v>
      </c>
      <c r="R1597" s="42">
        <v>0</v>
      </c>
      <c r="S1597" s="42">
        <v>0</v>
      </c>
      <c r="T1597" s="42">
        <v>0</v>
      </c>
      <c r="U1597" s="42">
        <v>0</v>
      </c>
      <c r="V1597" s="42">
        <v>0</v>
      </c>
      <c r="W1597" s="42">
        <v>0</v>
      </c>
      <c r="X1597" s="42">
        <v>0</v>
      </c>
      <c r="Y1597" s="42">
        <v>60350.922382424353</v>
      </c>
    </row>
    <row r="1598" spans="1:25" x14ac:dyDescent="0.25">
      <c r="A1598" s="1" t="s">
        <v>411</v>
      </c>
      <c r="B1598" s="1" t="s">
        <v>412</v>
      </c>
      <c r="C1598" s="91">
        <v>15</v>
      </c>
      <c r="D1598" s="92">
        <v>2042</v>
      </c>
      <c r="E1598" s="93">
        <v>1263799.8344112751</v>
      </c>
      <c r="F1598" s="42">
        <v>0</v>
      </c>
      <c r="G1598" s="42">
        <v>0</v>
      </c>
      <c r="H1598" s="42">
        <v>0</v>
      </c>
      <c r="I1598" s="42">
        <v>0</v>
      </c>
      <c r="J1598" s="42">
        <v>0</v>
      </c>
      <c r="K1598" s="42">
        <v>0</v>
      </c>
      <c r="L1598" s="42">
        <v>0</v>
      </c>
      <c r="M1598" s="42">
        <v>0</v>
      </c>
      <c r="N1598" s="42">
        <v>0</v>
      </c>
      <c r="O1598" s="42">
        <v>0</v>
      </c>
      <c r="P1598" s="42">
        <v>0</v>
      </c>
      <c r="Q1598" s="42">
        <v>0</v>
      </c>
      <c r="R1598" s="42">
        <v>0</v>
      </c>
      <c r="S1598" s="42">
        <v>0</v>
      </c>
      <c r="T1598" s="42">
        <v>0</v>
      </c>
      <c r="U1598" s="42">
        <v>0</v>
      </c>
      <c r="V1598" s="42">
        <v>0</v>
      </c>
      <c r="W1598" s="42">
        <v>0</v>
      </c>
      <c r="X1598" s="42">
        <v>0</v>
      </c>
      <c r="Y1598" s="42">
        <v>0</v>
      </c>
    </row>
    <row r="1599" spans="1:25" x14ac:dyDescent="0.25">
      <c r="A1599" s="1" t="s">
        <v>411</v>
      </c>
      <c r="B1599" s="1" t="s">
        <v>412</v>
      </c>
      <c r="C1599" s="91">
        <v>15</v>
      </c>
      <c r="D1599" s="92">
        <v>2043</v>
      </c>
      <c r="E1599" s="93">
        <v>1290783.8294436133</v>
      </c>
      <c r="F1599" s="42">
        <v>0</v>
      </c>
      <c r="G1599" s="42">
        <v>0</v>
      </c>
      <c r="H1599" s="42">
        <v>0</v>
      </c>
      <c r="I1599" s="42">
        <v>0</v>
      </c>
      <c r="J1599" s="42">
        <v>0</v>
      </c>
      <c r="K1599" s="42">
        <v>0</v>
      </c>
      <c r="L1599" s="42">
        <v>0</v>
      </c>
      <c r="M1599" s="42">
        <v>0</v>
      </c>
      <c r="N1599" s="42">
        <v>0</v>
      </c>
      <c r="O1599" s="42">
        <v>0</v>
      </c>
      <c r="P1599" s="42">
        <v>0</v>
      </c>
      <c r="Q1599" s="42">
        <v>0</v>
      </c>
      <c r="R1599" s="42">
        <v>0</v>
      </c>
      <c r="S1599" s="42">
        <v>0</v>
      </c>
      <c r="T1599" s="42">
        <v>0</v>
      </c>
      <c r="U1599" s="42">
        <v>0</v>
      </c>
      <c r="V1599" s="42">
        <v>0</v>
      </c>
      <c r="W1599" s="42">
        <v>0</v>
      </c>
      <c r="X1599" s="42">
        <v>0</v>
      </c>
      <c r="Y1599" s="42">
        <v>0</v>
      </c>
    </row>
    <row r="1600" spans="1:25" x14ac:dyDescent="0.25">
      <c r="A1600" s="1" t="s">
        <v>411</v>
      </c>
      <c r="B1600" s="1" t="s">
        <v>412</v>
      </c>
      <c r="C1600" s="91">
        <v>15</v>
      </c>
      <c r="D1600" s="92">
        <v>2044</v>
      </c>
      <c r="E1600" s="93">
        <v>4196194.8526640842</v>
      </c>
      <c r="F1600" s="42">
        <v>0</v>
      </c>
      <c r="G1600" s="42">
        <v>0</v>
      </c>
      <c r="H1600" s="42">
        <v>0</v>
      </c>
      <c r="I1600" s="42">
        <v>0</v>
      </c>
      <c r="J1600" s="42">
        <v>0</v>
      </c>
      <c r="K1600" s="42">
        <v>0</v>
      </c>
      <c r="L1600" s="42">
        <v>0</v>
      </c>
      <c r="M1600" s="42">
        <v>0</v>
      </c>
      <c r="N1600" s="42">
        <v>0</v>
      </c>
      <c r="O1600" s="42">
        <v>0</v>
      </c>
      <c r="P1600" s="42">
        <v>0</v>
      </c>
      <c r="Q1600" s="42">
        <v>0</v>
      </c>
      <c r="R1600" s="42">
        <v>0</v>
      </c>
      <c r="S1600" s="42">
        <v>0</v>
      </c>
      <c r="T1600" s="42">
        <v>0</v>
      </c>
      <c r="U1600" s="42">
        <v>0</v>
      </c>
      <c r="V1600" s="42">
        <v>0</v>
      </c>
      <c r="W1600" s="42">
        <v>0</v>
      </c>
      <c r="X1600" s="42">
        <v>0</v>
      </c>
      <c r="Y1600" s="42">
        <v>0</v>
      </c>
    </row>
    <row r="1601" spans="1:25" x14ac:dyDescent="0.25">
      <c r="A1601" s="1" t="s">
        <v>411</v>
      </c>
      <c r="B1601" s="1" t="s">
        <v>412</v>
      </c>
      <c r="C1601" s="91">
        <v>15</v>
      </c>
      <c r="D1601" s="92">
        <v>2045</v>
      </c>
      <c r="E1601" s="93">
        <v>4296762.6107023209</v>
      </c>
      <c r="F1601" s="42">
        <v>0</v>
      </c>
      <c r="G1601" s="42">
        <v>0</v>
      </c>
      <c r="H1601" s="42">
        <v>0</v>
      </c>
      <c r="I1601" s="42">
        <v>0</v>
      </c>
      <c r="J1601" s="42">
        <v>0</v>
      </c>
      <c r="K1601" s="42">
        <v>0</v>
      </c>
      <c r="L1601" s="42">
        <v>0</v>
      </c>
      <c r="M1601" s="42">
        <v>0</v>
      </c>
      <c r="N1601" s="42">
        <v>0</v>
      </c>
      <c r="O1601" s="42">
        <v>0</v>
      </c>
      <c r="P1601" s="42">
        <v>0</v>
      </c>
      <c r="Q1601" s="42">
        <v>0</v>
      </c>
      <c r="R1601" s="42">
        <v>0</v>
      </c>
      <c r="S1601" s="42">
        <v>0</v>
      </c>
      <c r="T1601" s="42">
        <v>0</v>
      </c>
      <c r="U1601" s="42">
        <v>0</v>
      </c>
      <c r="V1601" s="42">
        <v>0</v>
      </c>
      <c r="W1601" s="42">
        <v>0</v>
      </c>
      <c r="X1601" s="42">
        <v>0</v>
      </c>
      <c r="Y1601" s="42">
        <v>0</v>
      </c>
    </row>
    <row r="1602" spans="1:25" x14ac:dyDescent="0.25">
      <c r="A1602" s="1" t="s">
        <v>411</v>
      </c>
      <c r="B1602" s="1" t="s">
        <v>412</v>
      </c>
      <c r="C1602" s="91">
        <v>15</v>
      </c>
      <c r="D1602" s="92">
        <v>2046</v>
      </c>
      <c r="E1602" s="93">
        <v>1376690.8045964316</v>
      </c>
      <c r="F1602" s="42">
        <v>0</v>
      </c>
      <c r="G1602" s="42">
        <v>0</v>
      </c>
      <c r="H1602" s="42">
        <v>0</v>
      </c>
      <c r="I1602" s="42">
        <v>0</v>
      </c>
      <c r="J1602" s="42">
        <v>0</v>
      </c>
      <c r="K1602" s="42">
        <v>0</v>
      </c>
      <c r="L1602" s="42">
        <v>0</v>
      </c>
      <c r="M1602" s="42">
        <v>0</v>
      </c>
      <c r="N1602" s="42">
        <v>0</v>
      </c>
      <c r="O1602" s="42">
        <v>0</v>
      </c>
      <c r="P1602" s="42">
        <v>0</v>
      </c>
      <c r="Q1602" s="42">
        <v>0</v>
      </c>
      <c r="R1602" s="42">
        <v>0</v>
      </c>
      <c r="S1602" s="42">
        <v>0</v>
      </c>
      <c r="T1602" s="42">
        <v>0</v>
      </c>
      <c r="U1602" s="42">
        <v>0</v>
      </c>
      <c r="V1602" s="42">
        <v>0</v>
      </c>
      <c r="W1602" s="42">
        <v>0</v>
      </c>
      <c r="X1602" s="42">
        <v>0</v>
      </c>
      <c r="Y1602" s="42">
        <v>0</v>
      </c>
    </row>
    <row r="1603" spans="1:25" x14ac:dyDescent="0.25">
      <c r="A1603" s="1" t="s">
        <v>411</v>
      </c>
      <c r="B1603" s="1" t="s">
        <v>412</v>
      </c>
      <c r="C1603" s="91">
        <v>15</v>
      </c>
      <c r="D1603" s="92">
        <v>2047</v>
      </c>
      <c r="E1603" s="93">
        <v>1407061.5287343245</v>
      </c>
      <c r="F1603" s="42">
        <v>0</v>
      </c>
      <c r="G1603" s="42">
        <v>0</v>
      </c>
      <c r="H1603" s="42">
        <v>0</v>
      </c>
      <c r="I1603" s="42">
        <v>0</v>
      </c>
      <c r="J1603" s="42">
        <v>0</v>
      </c>
      <c r="K1603" s="42">
        <v>0</v>
      </c>
      <c r="L1603" s="42">
        <v>0</v>
      </c>
      <c r="M1603" s="42">
        <v>0</v>
      </c>
      <c r="N1603" s="42">
        <v>0</v>
      </c>
      <c r="O1603" s="42">
        <v>0</v>
      </c>
      <c r="P1603" s="42">
        <v>0</v>
      </c>
      <c r="Q1603" s="42">
        <v>0</v>
      </c>
      <c r="R1603" s="42">
        <v>0</v>
      </c>
      <c r="S1603" s="42">
        <v>0</v>
      </c>
      <c r="T1603" s="42">
        <v>0</v>
      </c>
      <c r="U1603" s="42">
        <v>0</v>
      </c>
      <c r="V1603" s="42">
        <v>0</v>
      </c>
      <c r="W1603" s="42">
        <v>0</v>
      </c>
      <c r="X1603" s="42">
        <v>0</v>
      </c>
      <c r="Y1603" s="42">
        <v>0</v>
      </c>
    </row>
    <row r="1604" spans="1:25" x14ac:dyDescent="0.25">
      <c r="A1604" s="1" t="s">
        <v>411</v>
      </c>
      <c r="B1604" s="1" t="s">
        <v>412</v>
      </c>
      <c r="C1604" s="91">
        <v>15</v>
      </c>
      <c r="D1604" s="92">
        <v>2048</v>
      </c>
      <c r="E1604" s="93">
        <v>1438343.3745963543</v>
      </c>
      <c r="F1604" s="42">
        <v>0</v>
      </c>
      <c r="G1604" s="42">
        <v>0</v>
      </c>
      <c r="H1604" s="42">
        <v>0</v>
      </c>
      <c r="I1604" s="42">
        <v>0</v>
      </c>
      <c r="J1604" s="42">
        <v>0</v>
      </c>
      <c r="K1604" s="42">
        <v>0</v>
      </c>
      <c r="L1604" s="42">
        <v>0</v>
      </c>
      <c r="M1604" s="42">
        <v>0</v>
      </c>
      <c r="N1604" s="42">
        <v>0</v>
      </c>
      <c r="O1604" s="42">
        <v>0</v>
      </c>
      <c r="P1604" s="42">
        <v>0</v>
      </c>
      <c r="Q1604" s="42">
        <v>0</v>
      </c>
      <c r="R1604" s="42">
        <v>0</v>
      </c>
      <c r="S1604" s="42">
        <v>0</v>
      </c>
      <c r="T1604" s="42">
        <v>0</v>
      </c>
      <c r="U1604" s="42">
        <v>0</v>
      </c>
      <c r="V1604" s="42">
        <v>0</v>
      </c>
      <c r="W1604" s="42">
        <v>0</v>
      </c>
      <c r="X1604" s="42">
        <v>0</v>
      </c>
      <c r="Y1604" s="42">
        <v>0</v>
      </c>
    </row>
    <row r="1605" spans="1:25" x14ac:dyDescent="0.25">
      <c r="A1605" s="1" t="s">
        <v>411</v>
      </c>
      <c r="B1605" s="1" t="s">
        <v>412</v>
      </c>
      <c r="C1605" s="91">
        <v>15</v>
      </c>
      <c r="D1605" s="92">
        <v>2049</v>
      </c>
      <c r="E1605" s="93">
        <v>1470563.675834245</v>
      </c>
      <c r="F1605" s="42">
        <v>0</v>
      </c>
      <c r="G1605" s="42">
        <v>0</v>
      </c>
      <c r="H1605" s="42">
        <v>0</v>
      </c>
      <c r="I1605" s="42">
        <v>0</v>
      </c>
      <c r="J1605" s="42">
        <v>0</v>
      </c>
      <c r="K1605" s="42">
        <v>0</v>
      </c>
      <c r="L1605" s="42">
        <v>0</v>
      </c>
      <c r="M1605" s="42">
        <v>0</v>
      </c>
      <c r="N1605" s="42">
        <v>0</v>
      </c>
      <c r="O1605" s="42">
        <v>0</v>
      </c>
      <c r="P1605" s="42">
        <v>0</v>
      </c>
      <c r="Q1605" s="42">
        <v>0</v>
      </c>
      <c r="R1605" s="42">
        <v>0</v>
      </c>
      <c r="S1605" s="42">
        <v>0</v>
      </c>
      <c r="T1605" s="42">
        <v>0</v>
      </c>
      <c r="U1605" s="42">
        <v>0</v>
      </c>
      <c r="V1605" s="42">
        <v>0</v>
      </c>
      <c r="W1605" s="42">
        <v>0</v>
      </c>
      <c r="X1605" s="42">
        <v>0</v>
      </c>
      <c r="Y1605" s="42">
        <v>0</v>
      </c>
    </row>
    <row r="1606" spans="1:25" x14ac:dyDescent="0.25">
      <c r="A1606" s="1" t="s">
        <v>411</v>
      </c>
      <c r="B1606" s="1" t="s">
        <v>412</v>
      </c>
      <c r="C1606" s="91">
        <v>15</v>
      </c>
      <c r="D1606" s="92">
        <v>2050</v>
      </c>
      <c r="E1606" s="93">
        <v>1503750.5861092724</v>
      </c>
      <c r="F1606" s="42">
        <v>0</v>
      </c>
      <c r="G1606" s="42">
        <v>0</v>
      </c>
      <c r="H1606" s="42">
        <v>0</v>
      </c>
      <c r="I1606" s="42">
        <v>0</v>
      </c>
      <c r="J1606" s="42">
        <v>0</v>
      </c>
      <c r="K1606" s="42">
        <v>0</v>
      </c>
      <c r="L1606" s="42">
        <v>0</v>
      </c>
      <c r="M1606" s="42">
        <v>0</v>
      </c>
      <c r="N1606" s="42">
        <v>0</v>
      </c>
      <c r="O1606" s="42">
        <v>0</v>
      </c>
      <c r="P1606" s="42">
        <v>0</v>
      </c>
      <c r="Q1606" s="42">
        <v>0</v>
      </c>
      <c r="R1606" s="42">
        <v>0</v>
      </c>
      <c r="S1606" s="42">
        <v>0</v>
      </c>
      <c r="T1606" s="42">
        <v>0</v>
      </c>
      <c r="U1606" s="42">
        <v>0</v>
      </c>
      <c r="V1606" s="42">
        <v>0</v>
      </c>
      <c r="W1606" s="42">
        <v>0</v>
      </c>
      <c r="X1606" s="42">
        <v>0</v>
      </c>
      <c r="Y1606" s="42">
        <v>0</v>
      </c>
    </row>
    <row r="1607" spans="1:25" x14ac:dyDescent="0.25">
      <c r="A1607" s="1" t="s">
        <v>411</v>
      </c>
      <c r="B1607" s="1" t="s">
        <v>412</v>
      </c>
      <c r="C1607" s="91">
        <v>15</v>
      </c>
      <c r="D1607" s="92">
        <v>2051</v>
      </c>
      <c r="E1607" s="93">
        <v>1537933.1036925507</v>
      </c>
      <c r="F1607" s="42">
        <v>0</v>
      </c>
      <c r="G1607" s="42">
        <v>0</v>
      </c>
      <c r="H1607" s="42">
        <v>0</v>
      </c>
      <c r="I1607" s="42">
        <v>0</v>
      </c>
      <c r="J1607" s="42">
        <v>0</v>
      </c>
      <c r="K1607" s="42">
        <v>0</v>
      </c>
      <c r="L1607" s="42">
        <v>0</v>
      </c>
      <c r="M1607" s="42">
        <v>0</v>
      </c>
      <c r="N1607" s="42">
        <v>0</v>
      </c>
      <c r="O1607" s="42">
        <v>0</v>
      </c>
      <c r="P1607" s="42">
        <v>0</v>
      </c>
      <c r="Q1607" s="42">
        <v>0</v>
      </c>
      <c r="R1607" s="42">
        <v>0</v>
      </c>
      <c r="S1607" s="42">
        <v>0</v>
      </c>
      <c r="T1607" s="42">
        <v>0</v>
      </c>
      <c r="U1607" s="42">
        <v>0</v>
      </c>
      <c r="V1607" s="42">
        <v>0</v>
      </c>
      <c r="W1607" s="42">
        <v>0</v>
      </c>
      <c r="X1607" s="42">
        <v>0</v>
      </c>
      <c r="Y1607" s="42">
        <v>0</v>
      </c>
    </row>
    <row r="1608" spans="1:25" x14ac:dyDescent="0.25">
      <c r="A1608" s="1" t="s">
        <v>411</v>
      </c>
      <c r="B1608" s="1" t="s">
        <v>412</v>
      </c>
      <c r="D1608" s="94" t="s">
        <v>392</v>
      </c>
      <c r="F1608" s="95">
        <v>252185.33333333337</v>
      </c>
      <c r="G1608" s="95">
        <v>674176.30066666671</v>
      </c>
      <c r="H1608" s="95">
        <v>1007455.5462666667</v>
      </c>
      <c r="I1608" s="95">
        <v>1240026.5513066666</v>
      </c>
      <c r="J1608" s="95">
        <v>1332502.2523433333</v>
      </c>
      <c r="K1608" s="95">
        <v>1608071.3199651784</v>
      </c>
      <c r="L1608" s="95">
        <v>1930942.9816171408</v>
      </c>
      <c r="M1608" s="95">
        <v>1982309.30223451</v>
      </c>
      <c r="N1608" s="95">
        <v>1961031.7568570711</v>
      </c>
      <c r="O1608" s="95">
        <v>1982112.1930898612</v>
      </c>
      <c r="P1608" s="95">
        <v>2321583.4392083278</v>
      </c>
      <c r="Q1608" s="95">
        <v>2766395.8247433873</v>
      </c>
      <c r="R1608" s="95">
        <v>2946457.5417481037</v>
      </c>
      <c r="S1608" s="95">
        <v>3011134.622116284</v>
      </c>
      <c r="T1608" s="95">
        <v>3022013.8711415734</v>
      </c>
      <c r="U1608" s="95">
        <v>2869868.7506269501</v>
      </c>
      <c r="V1608" s="95">
        <v>2627901.7723469744</v>
      </c>
      <c r="W1608" s="95">
        <v>2571129.0137253818</v>
      </c>
      <c r="X1608" s="95">
        <v>2684241.6505580349</v>
      </c>
      <c r="Y1608" s="95">
        <v>2719090.9404631918</v>
      </c>
    </row>
    <row r="1609" spans="1:25" x14ac:dyDescent="0.25">
      <c r="A1609" s="1" t="s">
        <v>411</v>
      </c>
      <c r="B1609" s="1" t="s">
        <v>412</v>
      </c>
      <c r="C1609" s="91"/>
      <c r="D1609" s="92"/>
      <c r="E1609" s="93"/>
      <c r="F1609" s="42"/>
      <c r="G1609" s="42"/>
      <c r="H1609" s="42"/>
      <c r="I1609" s="42"/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</row>
    <row r="1610" spans="1:25" x14ac:dyDescent="0.25">
      <c r="A1610" s="1" t="s">
        <v>411</v>
      </c>
      <c r="B1610" s="1" t="s">
        <v>412</v>
      </c>
      <c r="C1610" s="91"/>
      <c r="D1610" s="92"/>
      <c r="E1610" s="93"/>
      <c r="F1610" s="42"/>
      <c r="G1610" s="42"/>
      <c r="H1610" s="42"/>
      <c r="I1610" s="42"/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</row>
    <row r="1611" spans="1:25" x14ac:dyDescent="0.25">
      <c r="A1611" s="1" t="s">
        <v>411</v>
      </c>
      <c r="B1611" s="1" t="s">
        <v>412</v>
      </c>
      <c r="D1611" s="15" t="s">
        <v>395</v>
      </c>
      <c r="E1611" t="s">
        <v>209</v>
      </c>
      <c r="F1611" s="17">
        <v>2022</v>
      </c>
      <c r="G1611" s="17">
        <v>2023</v>
      </c>
      <c r="H1611" s="17">
        <v>2024</v>
      </c>
      <c r="I1611" s="17">
        <v>2025</v>
      </c>
      <c r="J1611" s="17">
        <v>2026</v>
      </c>
      <c r="K1611" s="17">
        <v>2027</v>
      </c>
      <c r="L1611" s="17">
        <v>2028</v>
      </c>
      <c r="M1611" s="17">
        <v>2029</v>
      </c>
      <c r="N1611" s="17">
        <v>2030</v>
      </c>
      <c r="O1611" s="17">
        <v>2031</v>
      </c>
      <c r="P1611" s="17">
        <v>2032</v>
      </c>
      <c r="Q1611" s="17">
        <v>2033</v>
      </c>
      <c r="R1611" s="17">
        <v>2034</v>
      </c>
      <c r="S1611" s="17">
        <v>2035</v>
      </c>
      <c r="T1611" s="17">
        <v>2036</v>
      </c>
      <c r="U1611" s="17">
        <v>2037</v>
      </c>
      <c r="V1611" s="17">
        <v>2038</v>
      </c>
      <c r="W1611" s="17">
        <v>2039</v>
      </c>
      <c r="X1611" s="17">
        <v>2040</v>
      </c>
      <c r="Y1611" s="17">
        <v>2041</v>
      </c>
    </row>
    <row r="1612" spans="1:25" x14ac:dyDescent="0.25">
      <c r="A1612" s="1" t="s">
        <v>411</v>
      </c>
      <c r="B1612" s="1" t="s">
        <v>412</v>
      </c>
      <c r="D1612" t="s">
        <v>381</v>
      </c>
      <c r="E1612" t="s">
        <v>382</v>
      </c>
      <c r="F1612" s="39">
        <v>181620851.01038188</v>
      </c>
      <c r="G1612" s="39">
        <v>219619661.02386943</v>
      </c>
      <c r="H1612" s="39">
        <v>204360960.87562242</v>
      </c>
      <c r="I1612" s="39">
        <v>67361491.360613436</v>
      </c>
      <c r="J1612" s="39">
        <v>50655641.759236895</v>
      </c>
      <c r="K1612" s="39">
        <v>144931073.31092349</v>
      </c>
      <c r="L1612" s="39">
        <v>149880994.88673195</v>
      </c>
      <c r="M1612" s="39">
        <v>152539138.63412243</v>
      </c>
      <c r="N1612" s="39">
        <v>154918408.41333374</v>
      </c>
      <c r="O1612" s="39">
        <v>161179760.0748072</v>
      </c>
      <c r="P1612" s="39">
        <v>165929402.48978832</v>
      </c>
      <c r="Q1612" s="39">
        <v>168767272.62018695</v>
      </c>
      <c r="R1612" s="39">
        <v>174670016.82288316</v>
      </c>
      <c r="S1612" s="39">
        <v>179949338.80531743</v>
      </c>
      <c r="T1612" s="39">
        <v>181216126.17296979</v>
      </c>
      <c r="U1612" s="39">
        <v>185995638.84561619</v>
      </c>
      <c r="V1612" s="39">
        <v>192862207.64741027</v>
      </c>
      <c r="W1612" s="39">
        <v>194207688.62498882</v>
      </c>
      <c r="X1612" s="39">
        <v>199231967.10196704</v>
      </c>
      <c r="Y1612" s="39">
        <v>206454474.72770718</v>
      </c>
    </row>
    <row r="1613" spans="1:25" x14ac:dyDescent="0.25">
      <c r="A1613" s="1" t="s">
        <v>411</v>
      </c>
      <c r="B1613" s="1" t="s">
        <v>412</v>
      </c>
      <c r="F1613" s="19"/>
      <c r="G1613" s="19"/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</row>
    <row r="1614" spans="1:25" x14ac:dyDescent="0.25">
      <c r="A1614" s="1" t="s">
        <v>411</v>
      </c>
      <c r="B1614" s="1" t="s">
        <v>412</v>
      </c>
      <c r="D1614" t="s">
        <v>383</v>
      </c>
      <c r="E1614" t="s">
        <v>384</v>
      </c>
      <c r="F1614" s="89">
        <v>40</v>
      </c>
      <c r="G1614" s="19"/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</row>
    <row r="1615" spans="1:25" x14ac:dyDescent="0.25">
      <c r="A1615" s="1" t="s">
        <v>411</v>
      </c>
      <c r="B1615" s="1" t="s">
        <v>412</v>
      </c>
      <c r="D1615" s="17" t="s">
        <v>385</v>
      </c>
      <c r="E1615" t="s">
        <v>386</v>
      </c>
      <c r="F1615" s="23"/>
      <c r="G1615" s="19"/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</row>
    <row r="1616" spans="1:25" x14ac:dyDescent="0.25">
      <c r="A1616" s="1" t="s">
        <v>411</v>
      </c>
      <c r="B1616" s="1" t="s">
        <v>412</v>
      </c>
      <c r="F1616" s="19"/>
      <c r="G1616" s="19"/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</row>
    <row r="1617" spans="1:25" x14ac:dyDescent="0.25">
      <c r="A1617" s="1" t="s">
        <v>411</v>
      </c>
      <c r="B1617" s="1" t="s">
        <v>412</v>
      </c>
      <c r="E1617" s="90" t="s">
        <v>387</v>
      </c>
      <c r="F1617" s="17">
        <v>2022</v>
      </c>
      <c r="G1617" s="17">
        <v>2023</v>
      </c>
      <c r="H1617" s="17">
        <v>2024</v>
      </c>
      <c r="I1617" s="17">
        <v>2025</v>
      </c>
      <c r="J1617" s="17">
        <v>2026</v>
      </c>
      <c r="K1617" s="17">
        <v>2027</v>
      </c>
      <c r="L1617" s="17">
        <v>2028</v>
      </c>
      <c r="M1617" s="17">
        <v>2029</v>
      </c>
      <c r="N1617" s="17">
        <v>2030</v>
      </c>
      <c r="O1617" s="17">
        <v>2031</v>
      </c>
      <c r="P1617" s="17">
        <v>2032</v>
      </c>
      <c r="Q1617" s="17">
        <v>2033</v>
      </c>
      <c r="R1617" s="17">
        <v>2034</v>
      </c>
      <c r="S1617" s="17">
        <v>2035</v>
      </c>
      <c r="T1617" s="17">
        <v>2036</v>
      </c>
      <c r="U1617" s="17">
        <v>2037</v>
      </c>
      <c r="V1617" s="17">
        <v>2038</v>
      </c>
      <c r="W1617" s="17">
        <v>2039</v>
      </c>
      <c r="X1617" s="17">
        <v>2040</v>
      </c>
      <c r="Y1617" s="17">
        <v>2041</v>
      </c>
    </row>
    <row r="1618" spans="1:25" x14ac:dyDescent="0.25">
      <c r="A1618" s="1" t="s">
        <v>411</v>
      </c>
      <c r="B1618" s="1" t="s">
        <v>412</v>
      </c>
      <c r="C1618" s="91">
        <v>40</v>
      </c>
      <c r="D1618" s="92">
        <v>2022</v>
      </c>
      <c r="E1618" s="93">
        <v>181620851.01038188</v>
      </c>
      <c r="F1618" s="42">
        <v>4540521.2752595469</v>
      </c>
      <c r="G1618" s="39">
        <v>4540521.2752595469</v>
      </c>
      <c r="H1618" s="39">
        <v>4540521.2752595469</v>
      </c>
      <c r="I1618" s="39">
        <v>4540521.2752595469</v>
      </c>
      <c r="J1618" s="39">
        <v>4540521.2752595469</v>
      </c>
      <c r="K1618" s="39">
        <v>4540521.2752595469</v>
      </c>
      <c r="L1618" s="39">
        <v>4540521.2752595469</v>
      </c>
      <c r="M1618" s="39">
        <v>4540521.2752595469</v>
      </c>
      <c r="N1618" s="39">
        <v>4540521.2752595469</v>
      </c>
      <c r="O1618" s="39">
        <v>4540521.2752595469</v>
      </c>
      <c r="P1618" s="39">
        <v>4540521.2752595469</v>
      </c>
      <c r="Q1618" s="39">
        <v>4540521.2752595469</v>
      </c>
      <c r="R1618" s="39">
        <v>4540521.2752595469</v>
      </c>
      <c r="S1618" s="39">
        <v>4540521.2752595469</v>
      </c>
      <c r="T1618" s="39">
        <v>4540521.2752595469</v>
      </c>
      <c r="U1618" s="39">
        <v>4540521.2752595469</v>
      </c>
      <c r="V1618" s="39">
        <v>4540521.2752595469</v>
      </c>
      <c r="W1618" s="39">
        <v>4540521.2752595469</v>
      </c>
      <c r="X1618" s="39">
        <v>4540521.2752595469</v>
      </c>
      <c r="Y1618" s="39">
        <v>4540521.2752595469</v>
      </c>
    </row>
    <row r="1619" spans="1:25" x14ac:dyDescent="0.25">
      <c r="A1619" s="1" t="s">
        <v>411</v>
      </c>
      <c r="B1619" s="1" t="s">
        <v>412</v>
      </c>
      <c r="C1619" s="91">
        <v>40</v>
      </c>
      <c r="D1619" s="92">
        <v>2023</v>
      </c>
      <c r="E1619" s="93">
        <v>219619661.02386943</v>
      </c>
      <c r="F1619" s="42">
        <v>0</v>
      </c>
      <c r="G1619" s="39">
        <v>5490491.525596736</v>
      </c>
      <c r="H1619" s="39">
        <v>5490491.525596736</v>
      </c>
      <c r="I1619" s="39">
        <v>5490491.525596736</v>
      </c>
      <c r="J1619" s="39">
        <v>5490491.525596736</v>
      </c>
      <c r="K1619" s="39">
        <v>5490491.525596736</v>
      </c>
      <c r="L1619" s="39">
        <v>5490491.525596736</v>
      </c>
      <c r="M1619" s="39">
        <v>5490491.525596736</v>
      </c>
      <c r="N1619" s="39">
        <v>5490491.525596736</v>
      </c>
      <c r="O1619" s="39">
        <v>5490491.525596736</v>
      </c>
      <c r="P1619" s="39">
        <v>5490491.525596736</v>
      </c>
      <c r="Q1619" s="39">
        <v>5490491.525596736</v>
      </c>
      <c r="R1619" s="39">
        <v>5490491.525596736</v>
      </c>
      <c r="S1619" s="39">
        <v>5490491.525596736</v>
      </c>
      <c r="T1619" s="39">
        <v>5490491.525596736</v>
      </c>
      <c r="U1619" s="39">
        <v>5490491.525596736</v>
      </c>
      <c r="V1619" s="39">
        <v>5490491.525596736</v>
      </c>
      <c r="W1619" s="39">
        <v>5490491.525596736</v>
      </c>
      <c r="X1619" s="39">
        <v>5490491.525596736</v>
      </c>
      <c r="Y1619" s="39">
        <v>5490491.525596736</v>
      </c>
    </row>
    <row r="1620" spans="1:25" x14ac:dyDescent="0.25">
      <c r="A1620" s="1" t="s">
        <v>411</v>
      </c>
      <c r="B1620" s="1" t="s">
        <v>412</v>
      </c>
      <c r="C1620" s="91">
        <v>40</v>
      </c>
      <c r="D1620" s="92">
        <v>2024</v>
      </c>
      <c r="E1620" s="93">
        <v>204360960.87562242</v>
      </c>
      <c r="F1620" s="42">
        <v>0</v>
      </c>
      <c r="G1620" s="39">
        <v>0</v>
      </c>
      <c r="H1620" s="39">
        <v>5109024.0218905602</v>
      </c>
      <c r="I1620" s="39">
        <v>5109024.0218905602</v>
      </c>
      <c r="J1620" s="39">
        <v>5109024.0218905602</v>
      </c>
      <c r="K1620" s="39">
        <v>5109024.0218905602</v>
      </c>
      <c r="L1620" s="39">
        <v>5109024.0218905602</v>
      </c>
      <c r="M1620" s="39">
        <v>5109024.0218905602</v>
      </c>
      <c r="N1620" s="39">
        <v>5109024.0218905602</v>
      </c>
      <c r="O1620" s="39">
        <v>5109024.0218905602</v>
      </c>
      <c r="P1620" s="39">
        <v>5109024.0218905602</v>
      </c>
      <c r="Q1620" s="39">
        <v>5109024.0218905602</v>
      </c>
      <c r="R1620" s="39">
        <v>5109024.0218905602</v>
      </c>
      <c r="S1620" s="39">
        <v>5109024.0218905602</v>
      </c>
      <c r="T1620" s="39">
        <v>5109024.0218905602</v>
      </c>
      <c r="U1620" s="39">
        <v>5109024.0218905602</v>
      </c>
      <c r="V1620" s="39">
        <v>5109024.0218905602</v>
      </c>
      <c r="W1620" s="39">
        <v>5109024.0218905602</v>
      </c>
      <c r="X1620" s="39">
        <v>5109024.0218905602</v>
      </c>
      <c r="Y1620" s="39">
        <v>5109024.0218905602</v>
      </c>
    </row>
    <row r="1621" spans="1:25" x14ac:dyDescent="0.25">
      <c r="A1621" s="1" t="s">
        <v>411</v>
      </c>
      <c r="B1621" s="1" t="s">
        <v>412</v>
      </c>
      <c r="C1621" s="91">
        <v>40</v>
      </c>
      <c r="D1621" s="92">
        <v>2025</v>
      </c>
      <c r="E1621" s="93">
        <v>67361491.360613436</v>
      </c>
      <c r="F1621" s="42">
        <v>0</v>
      </c>
      <c r="G1621" s="39">
        <v>0</v>
      </c>
      <c r="H1621" s="39">
        <v>0</v>
      </c>
      <c r="I1621" s="39">
        <v>1684037.2840153358</v>
      </c>
      <c r="J1621" s="39">
        <v>1684037.2840153358</v>
      </c>
      <c r="K1621" s="39">
        <v>1684037.2840153358</v>
      </c>
      <c r="L1621" s="39">
        <v>1684037.2840153358</v>
      </c>
      <c r="M1621" s="39">
        <v>1684037.2840153358</v>
      </c>
      <c r="N1621" s="39">
        <v>1684037.2840153358</v>
      </c>
      <c r="O1621" s="39">
        <v>1684037.2840153358</v>
      </c>
      <c r="P1621" s="39">
        <v>1684037.2840153358</v>
      </c>
      <c r="Q1621" s="39">
        <v>1684037.2840153358</v>
      </c>
      <c r="R1621" s="39">
        <v>1684037.2840153358</v>
      </c>
      <c r="S1621" s="39">
        <v>1684037.2840153358</v>
      </c>
      <c r="T1621" s="39">
        <v>1684037.2840153358</v>
      </c>
      <c r="U1621" s="39">
        <v>1684037.2840153358</v>
      </c>
      <c r="V1621" s="39">
        <v>1684037.2840153358</v>
      </c>
      <c r="W1621" s="39">
        <v>1684037.2840153358</v>
      </c>
      <c r="X1621" s="39">
        <v>1684037.2840153358</v>
      </c>
      <c r="Y1621" s="39">
        <v>1684037.2840153358</v>
      </c>
    </row>
    <row r="1622" spans="1:25" x14ac:dyDescent="0.25">
      <c r="A1622" s="1" t="s">
        <v>411</v>
      </c>
      <c r="B1622" s="1" t="s">
        <v>412</v>
      </c>
      <c r="C1622" s="91">
        <v>40</v>
      </c>
      <c r="D1622" s="92">
        <v>2026</v>
      </c>
      <c r="E1622" s="93">
        <v>50655641.759236895</v>
      </c>
      <c r="F1622" s="42">
        <v>0</v>
      </c>
      <c r="G1622" s="39">
        <v>0</v>
      </c>
      <c r="H1622" s="39">
        <v>0</v>
      </c>
      <c r="I1622" s="39">
        <v>0</v>
      </c>
      <c r="J1622" s="39">
        <v>1266391.0439809223</v>
      </c>
      <c r="K1622" s="39">
        <v>1266391.0439809223</v>
      </c>
      <c r="L1622" s="39">
        <v>1266391.0439809223</v>
      </c>
      <c r="M1622" s="39">
        <v>1266391.0439809223</v>
      </c>
      <c r="N1622" s="39">
        <v>1266391.0439809223</v>
      </c>
      <c r="O1622" s="39">
        <v>1266391.0439809223</v>
      </c>
      <c r="P1622" s="39">
        <v>1266391.0439809223</v>
      </c>
      <c r="Q1622" s="39">
        <v>1266391.0439809223</v>
      </c>
      <c r="R1622" s="39">
        <v>1266391.0439809223</v>
      </c>
      <c r="S1622" s="39">
        <v>1266391.0439809223</v>
      </c>
      <c r="T1622" s="39">
        <v>1266391.0439809223</v>
      </c>
      <c r="U1622" s="39">
        <v>1266391.0439809223</v>
      </c>
      <c r="V1622" s="39">
        <v>1266391.0439809223</v>
      </c>
      <c r="W1622" s="39">
        <v>1266391.0439809223</v>
      </c>
      <c r="X1622" s="39">
        <v>1266391.0439809223</v>
      </c>
      <c r="Y1622" s="39">
        <v>1266391.0439809223</v>
      </c>
    </row>
    <row r="1623" spans="1:25" x14ac:dyDescent="0.25">
      <c r="A1623" s="1" t="s">
        <v>411</v>
      </c>
      <c r="B1623" s="1" t="s">
        <v>412</v>
      </c>
      <c r="C1623" s="91">
        <v>40</v>
      </c>
      <c r="D1623" s="92">
        <v>2027</v>
      </c>
      <c r="E1623" s="93">
        <v>144931073.31092349</v>
      </c>
      <c r="F1623" s="42">
        <v>0</v>
      </c>
      <c r="G1623" s="39">
        <v>0</v>
      </c>
      <c r="H1623" s="39">
        <v>0</v>
      </c>
      <c r="I1623" s="39">
        <v>0</v>
      </c>
      <c r="J1623" s="39">
        <v>0</v>
      </c>
      <c r="K1623" s="39">
        <v>3623276.8327730871</v>
      </c>
      <c r="L1623" s="39">
        <v>3623276.8327730871</v>
      </c>
      <c r="M1623" s="39">
        <v>3623276.8327730871</v>
      </c>
      <c r="N1623" s="39">
        <v>3623276.8327730871</v>
      </c>
      <c r="O1623" s="39">
        <v>3623276.8327730871</v>
      </c>
      <c r="P1623" s="39">
        <v>3623276.8327730871</v>
      </c>
      <c r="Q1623" s="39">
        <v>3623276.8327730871</v>
      </c>
      <c r="R1623" s="39">
        <v>3623276.8327730871</v>
      </c>
      <c r="S1623" s="39">
        <v>3623276.8327730871</v>
      </c>
      <c r="T1623" s="39">
        <v>3623276.8327730871</v>
      </c>
      <c r="U1623" s="39">
        <v>3623276.8327730871</v>
      </c>
      <c r="V1623" s="39">
        <v>3623276.8327730871</v>
      </c>
      <c r="W1623" s="39">
        <v>3623276.8327730871</v>
      </c>
      <c r="X1623" s="39">
        <v>3623276.8327730871</v>
      </c>
      <c r="Y1623" s="39">
        <v>3623276.8327730871</v>
      </c>
    </row>
    <row r="1624" spans="1:25" x14ac:dyDescent="0.25">
      <c r="A1624" s="1" t="s">
        <v>411</v>
      </c>
      <c r="B1624" s="1" t="s">
        <v>412</v>
      </c>
      <c r="C1624" s="91">
        <v>40</v>
      </c>
      <c r="D1624" s="92">
        <v>2028</v>
      </c>
      <c r="E1624" s="93">
        <v>149880994.88673195</v>
      </c>
      <c r="F1624" s="42">
        <v>0</v>
      </c>
      <c r="G1624" s="39">
        <v>0</v>
      </c>
      <c r="H1624" s="39">
        <v>0</v>
      </c>
      <c r="I1624" s="39">
        <v>0</v>
      </c>
      <c r="J1624" s="39">
        <v>0</v>
      </c>
      <c r="K1624" s="39">
        <v>0</v>
      </c>
      <c r="L1624" s="39">
        <v>3747024.8721682988</v>
      </c>
      <c r="M1624" s="39">
        <v>3747024.8721682988</v>
      </c>
      <c r="N1624" s="39">
        <v>3747024.8721682988</v>
      </c>
      <c r="O1624" s="39">
        <v>3747024.8721682988</v>
      </c>
      <c r="P1624" s="39">
        <v>3747024.8721682988</v>
      </c>
      <c r="Q1624" s="39">
        <v>3747024.8721682988</v>
      </c>
      <c r="R1624" s="39">
        <v>3747024.8721682988</v>
      </c>
      <c r="S1624" s="39">
        <v>3747024.8721682988</v>
      </c>
      <c r="T1624" s="39">
        <v>3747024.8721682988</v>
      </c>
      <c r="U1624" s="39">
        <v>3747024.8721682988</v>
      </c>
      <c r="V1624" s="39">
        <v>3747024.8721682988</v>
      </c>
      <c r="W1624" s="39">
        <v>3747024.8721682988</v>
      </c>
      <c r="X1624" s="39">
        <v>3747024.8721682988</v>
      </c>
      <c r="Y1624" s="39">
        <v>3747024.8721682988</v>
      </c>
    </row>
    <row r="1625" spans="1:25" x14ac:dyDescent="0.25">
      <c r="A1625" s="1" t="s">
        <v>411</v>
      </c>
      <c r="B1625" s="1" t="s">
        <v>412</v>
      </c>
      <c r="C1625" s="91">
        <v>40</v>
      </c>
      <c r="D1625" s="92">
        <v>2029</v>
      </c>
      <c r="E1625" s="93">
        <v>152539138.63412243</v>
      </c>
      <c r="F1625" s="42">
        <v>0</v>
      </c>
      <c r="G1625" s="39">
        <v>0</v>
      </c>
      <c r="H1625" s="39">
        <v>0</v>
      </c>
      <c r="I1625" s="39">
        <v>0</v>
      </c>
      <c r="J1625" s="39">
        <v>0</v>
      </c>
      <c r="K1625" s="39">
        <v>0</v>
      </c>
      <c r="L1625" s="39">
        <v>0</v>
      </c>
      <c r="M1625" s="39">
        <v>3813478.4658530606</v>
      </c>
      <c r="N1625" s="39">
        <v>3813478.4658530606</v>
      </c>
      <c r="O1625" s="39">
        <v>3813478.4658530606</v>
      </c>
      <c r="P1625" s="39">
        <v>3813478.4658530606</v>
      </c>
      <c r="Q1625" s="39">
        <v>3813478.4658530606</v>
      </c>
      <c r="R1625" s="39">
        <v>3813478.4658530606</v>
      </c>
      <c r="S1625" s="39">
        <v>3813478.4658530606</v>
      </c>
      <c r="T1625" s="39">
        <v>3813478.4658530606</v>
      </c>
      <c r="U1625" s="39">
        <v>3813478.4658530606</v>
      </c>
      <c r="V1625" s="39">
        <v>3813478.4658530606</v>
      </c>
      <c r="W1625" s="39">
        <v>3813478.4658530606</v>
      </c>
      <c r="X1625" s="39">
        <v>3813478.4658530606</v>
      </c>
      <c r="Y1625" s="39">
        <v>3813478.4658530606</v>
      </c>
    </row>
    <row r="1626" spans="1:25" x14ac:dyDescent="0.25">
      <c r="A1626" s="1" t="s">
        <v>411</v>
      </c>
      <c r="B1626" s="1" t="s">
        <v>412</v>
      </c>
      <c r="C1626" s="91">
        <v>40</v>
      </c>
      <c r="D1626" s="92">
        <v>2030</v>
      </c>
      <c r="E1626" s="93">
        <v>154918408.41333374</v>
      </c>
      <c r="F1626" s="42">
        <v>0</v>
      </c>
      <c r="G1626" s="39">
        <v>0</v>
      </c>
      <c r="H1626" s="39">
        <v>0</v>
      </c>
      <c r="I1626" s="39">
        <v>0</v>
      </c>
      <c r="J1626" s="39">
        <v>0</v>
      </c>
      <c r="K1626" s="39">
        <v>0</v>
      </c>
      <c r="L1626" s="39">
        <v>0</v>
      </c>
      <c r="M1626" s="39">
        <v>0</v>
      </c>
      <c r="N1626" s="39">
        <v>3872960.2103333436</v>
      </c>
      <c r="O1626" s="39">
        <v>3872960.2103333436</v>
      </c>
      <c r="P1626" s="39">
        <v>3872960.2103333436</v>
      </c>
      <c r="Q1626" s="39">
        <v>3872960.2103333436</v>
      </c>
      <c r="R1626" s="39">
        <v>3872960.2103333436</v>
      </c>
      <c r="S1626" s="39">
        <v>3872960.2103333436</v>
      </c>
      <c r="T1626" s="39">
        <v>3872960.2103333436</v>
      </c>
      <c r="U1626" s="39">
        <v>3872960.2103333436</v>
      </c>
      <c r="V1626" s="39">
        <v>3872960.2103333436</v>
      </c>
      <c r="W1626" s="39">
        <v>3872960.2103333436</v>
      </c>
      <c r="X1626" s="39">
        <v>3872960.2103333436</v>
      </c>
      <c r="Y1626" s="39">
        <v>3872960.2103333436</v>
      </c>
    </row>
    <row r="1627" spans="1:25" x14ac:dyDescent="0.25">
      <c r="A1627" s="1" t="s">
        <v>411</v>
      </c>
      <c r="B1627" s="1" t="s">
        <v>412</v>
      </c>
      <c r="C1627" s="91">
        <v>40</v>
      </c>
      <c r="D1627" s="92">
        <v>2031</v>
      </c>
      <c r="E1627" s="93">
        <v>161179760.0748072</v>
      </c>
      <c r="F1627" s="42">
        <v>0</v>
      </c>
      <c r="G1627" s="39">
        <v>0</v>
      </c>
      <c r="H1627" s="39">
        <v>0</v>
      </c>
      <c r="I1627" s="39">
        <v>0</v>
      </c>
      <c r="J1627" s="39">
        <v>0</v>
      </c>
      <c r="K1627" s="39">
        <v>0</v>
      </c>
      <c r="L1627" s="39">
        <v>0</v>
      </c>
      <c r="M1627" s="39">
        <v>0</v>
      </c>
      <c r="N1627" s="39">
        <v>0</v>
      </c>
      <c r="O1627" s="39">
        <v>4029494.00187018</v>
      </c>
      <c r="P1627" s="39">
        <v>4029494.00187018</v>
      </c>
      <c r="Q1627" s="39">
        <v>4029494.00187018</v>
      </c>
      <c r="R1627" s="39">
        <v>4029494.00187018</v>
      </c>
      <c r="S1627" s="39">
        <v>4029494.00187018</v>
      </c>
      <c r="T1627" s="39">
        <v>4029494.00187018</v>
      </c>
      <c r="U1627" s="39">
        <v>4029494.00187018</v>
      </c>
      <c r="V1627" s="39">
        <v>4029494.00187018</v>
      </c>
      <c r="W1627" s="39">
        <v>4029494.00187018</v>
      </c>
      <c r="X1627" s="39">
        <v>4029494.00187018</v>
      </c>
      <c r="Y1627" s="39">
        <v>4029494.00187018</v>
      </c>
    </row>
    <row r="1628" spans="1:25" x14ac:dyDescent="0.25">
      <c r="A1628" s="1" t="s">
        <v>411</v>
      </c>
      <c r="B1628" s="1" t="s">
        <v>412</v>
      </c>
      <c r="C1628" s="91">
        <v>40</v>
      </c>
      <c r="D1628" s="92">
        <v>2032</v>
      </c>
      <c r="E1628" s="93">
        <v>165929402.48978832</v>
      </c>
      <c r="F1628" s="42">
        <v>0</v>
      </c>
      <c r="G1628" s="39">
        <v>0</v>
      </c>
      <c r="H1628" s="39">
        <v>0</v>
      </c>
      <c r="I1628" s="39">
        <v>0</v>
      </c>
      <c r="J1628" s="39">
        <v>0</v>
      </c>
      <c r="K1628" s="39">
        <v>0</v>
      </c>
      <c r="L1628" s="39">
        <v>0</v>
      </c>
      <c r="M1628" s="39">
        <v>0</v>
      </c>
      <c r="N1628" s="39">
        <v>0</v>
      </c>
      <c r="O1628" s="39">
        <v>0</v>
      </c>
      <c r="P1628" s="39">
        <v>4148235.0622447082</v>
      </c>
      <c r="Q1628" s="39">
        <v>4148235.0622447082</v>
      </c>
      <c r="R1628" s="39">
        <v>4148235.0622447082</v>
      </c>
      <c r="S1628" s="39">
        <v>4148235.0622447082</v>
      </c>
      <c r="T1628" s="39">
        <v>4148235.0622447082</v>
      </c>
      <c r="U1628" s="39">
        <v>4148235.0622447082</v>
      </c>
      <c r="V1628" s="39">
        <v>4148235.0622447082</v>
      </c>
      <c r="W1628" s="39">
        <v>4148235.0622447082</v>
      </c>
      <c r="X1628" s="39">
        <v>4148235.0622447082</v>
      </c>
      <c r="Y1628" s="39">
        <v>4148235.0622447082</v>
      </c>
    </row>
    <row r="1629" spans="1:25" x14ac:dyDescent="0.25">
      <c r="A1629" s="1" t="s">
        <v>411</v>
      </c>
      <c r="B1629" s="1" t="s">
        <v>412</v>
      </c>
      <c r="C1629" s="91">
        <v>40</v>
      </c>
      <c r="D1629" s="92">
        <v>2033</v>
      </c>
      <c r="E1629" s="93">
        <v>168767272.62018695</v>
      </c>
      <c r="F1629" s="42">
        <v>0</v>
      </c>
      <c r="G1629" s="39">
        <v>0</v>
      </c>
      <c r="H1629" s="39">
        <v>0</v>
      </c>
      <c r="I1629" s="39">
        <v>0</v>
      </c>
      <c r="J1629" s="39">
        <v>0</v>
      </c>
      <c r="K1629" s="39">
        <v>0</v>
      </c>
      <c r="L1629" s="39">
        <v>0</v>
      </c>
      <c r="M1629" s="39">
        <v>0</v>
      </c>
      <c r="N1629" s="39">
        <v>0</v>
      </c>
      <c r="O1629" s="39">
        <v>0</v>
      </c>
      <c r="P1629" s="39">
        <v>0</v>
      </c>
      <c r="Q1629" s="39">
        <v>4219181.8155046739</v>
      </c>
      <c r="R1629" s="39">
        <v>4219181.8155046739</v>
      </c>
      <c r="S1629" s="39">
        <v>4219181.8155046739</v>
      </c>
      <c r="T1629" s="39">
        <v>4219181.8155046739</v>
      </c>
      <c r="U1629" s="39">
        <v>4219181.8155046739</v>
      </c>
      <c r="V1629" s="39">
        <v>4219181.8155046739</v>
      </c>
      <c r="W1629" s="39">
        <v>4219181.8155046739</v>
      </c>
      <c r="X1629" s="39">
        <v>4219181.8155046739</v>
      </c>
      <c r="Y1629" s="39">
        <v>4219181.8155046739</v>
      </c>
    </row>
    <row r="1630" spans="1:25" x14ac:dyDescent="0.25">
      <c r="A1630" s="1" t="s">
        <v>411</v>
      </c>
      <c r="B1630" s="1" t="s">
        <v>412</v>
      </c>
      <c r="C1630" s="91">
        <v>40</v>
      </c>
      <c r="D1630" s="92">
        <v>2034</v>
      </c>
      <c r="E1630" s="93">
        <v>174670016.82288316</v>
      </c>
      <c r="F1630" s="42">
        <v>0</v>
      </c>
      <c r="G1630" s="39">
        <v>0</v>
      </c>
      <c r="H1630" s="39">
        <v>0</v>
      </c>
      <c r="I1630" s="39">
        <v>0</v>
      </c>
      <c r="J1630" s="39">
        <v>0</v>
      </c>
      <c r="K1630" s="39">
        <v>0</v>
      </c>
      <c r="L1630" s="39">
        <v>0</v>
      </c>
      <c r="M1630" s="39">
        <v>0</v>
      </c>
      <c r="N1630" s="39">
        <v>0</v>
      </c>
      <c r="O1630" s="39">
        <v>0</v>
      </c>
      <c r="P1630" s="39">
        <v>0</v>
      </c>
      <c r="Q1630" s="39">
        <v>0</v>
      </c>
      <c r="R1630" s="39">
        <v>4366750.4205720788</v>
      </c>
      <c r="S1630" s="39">
        <v>4366750.4205720788</v>
      </c>
      <c r="T1630" s="39">
        <v>4366750.4205720788</v>
      </c>
      <c r="U1630" s="39">
        <v>4366750.4205720788</v>
      </c>
      <c r="V1630" s="39">
        <v>4366750.4205720788</v>
      </c>
      <c r="W1630" s="39">
        <v>4366750.4205720788</v>
      </c>
      <c r="X1630" s="39">
        <v>4366750.4205720788</v>
      </c>
      <c r="Y1630" s="39">
        <v>4366750.4205720788</v>
      </c>
    </row>
    <row r="1631" spans="1:25" x14ac:dyDescent="0.25">
      <c r="A1631" s="1" t="s">
        <v>411</v>
      </c>
      <c r="B1631" s="1" t="s">
        <v>412</v>
      </c>
      <c r="C1631" s="91">
        <v>40</v>
      </c>
      <c r="D1631" s="92">
        <v>2035</v>
      </c>
      <c r="E1631" s="93">
        <v>179949338.80531743</v>
      </c>
      <c r="F1631" s="42">
        <v>0</v>
      </c>
      <c r="G1631" s="39">
        <v>0</v>
      </c>
      <c r="H1631" s="39">
        <v>0</v>
      </c>
      <c r="I1631" s="39">
        <v>0</v>
      </c>
      <c r="J1631" s="39">
        <v>0</v>
      </c>
      <c r="K1631" s="39">
        <v>0</v>
      </c>
      <c r="L1631" s="39">
        <v>0</v>
      </c>
      <c r="M1631" s="39">
        <v>0</v>
      </c>
      <c r="N1631" s="39">
        <v>0</v>
      </c>
      <c r="O1631" s="39">
        <v>0</v>
      </c>
      <c r="P1631" s="39">
        <v>0</v>
      </c>
      <c r="Q1631" s="39">
        <v>0</v>
      </c>
      <c r="R1631" s="39">
        <v>0</v>
      </c>
      <c r="S1631" s="39">
        <v>4498733.4701329358</v>
      </c>
      <c r="T1631" s="39">
        <v>4498733.4701329358</v>
      </c>
      <c r="U1631" s="39">
        <v>4498733.4701329358</v>
      </c>
      <c r="V1631" s="39">
        <v>4498733.4701329358</v>
      </c>
      <c r="W1631" s="39">
        <v>4498733.4701329358</v>
      </c>
      <c r="X1631" s="39">
        <v>4498733.4701329358</v>
      </c>
      <c r="Y1631" s="39">
        <v>4498733.4701329358</v>
      </c>
    </row>
    <row r="1632" spans="1:25" x14ac:dyDescent="0.25">
      <c r="A1632" s="1" t="s">
        <v>411</v>
      </c>
      <c r="B1632" s="1" t="s">
        <v>412</v>
      </c>
      <c r="C1632" s="91">
        <v>40</v>
      </c>
      <c r="D1632" s="92">
        <v>2036</v>
      </c>
      <c r="E1632" s="93">
        <v>181216126.17296979</v>
      </c>
      <c r="F1632" s="42">
        <v>0</v>
      </c>
      <c r="G1632" s="39">
        <v>0</v>
      </c>
      <c r="H1632" s="39">
        <v>0</v>
      </c>
      <c r="I1632" s="39">
        <v>0</v>
      </c>
      <c r="J1632" s="39">
        <v>0</v>
      </c>
      <c r="K1632" s="39">
        <v>0</v>
      </c>
      <c r="L1632" s="39">
        <v>0</v>
      </c>
      <c r="M1632" s="39">
        <v>0</v>
      </c>
      <c r="N1632" s="39">
        <v>0</v>
      </c>
      <c r="O1632" s="39">
        <v>0</v>
      </c>
      <c r="P1632" s="39">
        <v>0</v>
      </c>
      <c r="Q1632" s="39">
        <v>0</v>
      </c>
      <c r="R1632" s="39">
        <v>0</v>
      </c>
      <c r="S1632" s="39">
        <v>0</v>
      </c>
      <c r="T1632" s="39">
        <v>4530403.1543242447</v>
      </c>
      <c r="U1632" s="39">
        <v>4530403.1543242447</v>
      </c>
      <c r="V1632" s="39">
        <v>4530403.1543242447</v>
      </c>
      <c r="W1632" s="39">
        <v>4530403.1543242447</v>
      </c>
      <c r="X1632" s="39">
        <v>4530403.1543242447</v>
      </c>
      <c r="Y1632" s="39">
        <v>4530403.1543242447</v>
      </c>
    </row>
    <row r="1633" spans="1:25" x14ac:dyDescent="0.25">
      <c r="A1633" s="1" t="s">
        <v>411</v>
      </c>
      <c r="B1633" s="1" t="s">
        <v>412</v>
      </c>
      <c r="C1633" s="91">
        <v>40</v>
      </c>
      <c r="D1633" s="92">
        <v>2037</v>
      </c>
      <c r="E1633" s="93">
        <v>185995638.84561619</v>
      </c>
      <c r="F1633" s="42">
        <v>0</v>
      </c>
      <c r="G1633" s="39">
        <v>0</v>
      </c>
      <c r="H1633" s="39">
        <v>0</v>
      </c>
      <c r="I1633" s="39">
        <v>0</v>
      </c>
      <c r="J1633" s="39">
        <v>0</v>
      </c>
      <c r="K1633" s="39">
        <v>0</v>
      </c>
      <c r="L1633" s="39">
        <v>0</v>
      </c>
      <c r="M1633" s="39">
        <v>0</v>
      </c>
      <c r="N1633" s="39">
        <v>0</v>
      </c>
      <c r="O1633" s="39">
        <v>0</v>
      </c>
      <c r="P1633" s="39">
        <v>0</v>
      </c>
      <c r="Q1633" s="39">
        <v>0</v>
      </c>
      <c r="R1633" s="39">
        <v>0</v>
      </c>
      <c r="S1633" s="39">
        <v>0</v>
      </c>
      <c r="T1633" s="39">
        <v>0</v>
      </c>
      <c r="U1633" s="39">
        <v>4649890.9711404052</v>
      </c>
      <c r="V1633" s="39">
        <v>4649890.9711404052</v>
      </c>
      <c r="W1633" s="39">
        <v>4649890.9711404052</v>
      </c>
      <c r="X1633" s="39">
        <v>4649890.9711404052</v>
      </c>
      <c r="Y1633" s="39">
        <v>4649890.9711404052</v>
      </c>
    </row>
    <row r="1634" spans="1:25" x14ac:dyDescent="0.25">
      <c r="A1634" s="1" t="s">
        <v>411</v>
      </c>
      <c r="B1634" s="1" t="s">
        <v>412</v>
      </c>
      <c r="C1634" s="91">
        <v>40</v>
      </c>
      <c r="D1634" s="92">
        <v>2038</v>
      </c>
      <c r="E1634" s="93">
        <v>192862207.64741027</v>
      </c>
      <c r="F1634" s="42">
        <v>0</v>
      </c>
      <c r="G1634" s="39">
        <v>0</v>
      </c>
      <c r="H1634" s="39">
        <v>0</v>
      </c>
      <c r="I1634" s="39">
        <v>0</v>
      </c>
      <c r="J1634" s="39">
        <v>0</v>
      </c>
      <c r="K1634" s="39">
        <v>0</v>
      </c>
      <c r="L1634" s="39">
        <v>0</v>
      </c>
      <c r="M1634" s="39">
        <v>0</v>
      </c>
      <c r="N1634" s="39">
        <v>0</v>
      </c>
      <c r="O1634" s="39">
        <v>0</v>
      </c>
      <c r="P1634" s="39">
        <v>0</v>
      </c>
      <c r="Q1634" s="39">
        <v>0</v>
      </c>
      <c r="R1634" s="39">
        <v>0</v>
      </c>
      <c r="S1634" s="39">
        <v>0</v>
      </c>
      <c r="T1634" s="39">
        <v>0</v>
      </c>
      <c r="U1634" s="39">
        <v>0</v>
      </c>
      <c r="V1634" s="39">
        <v>4821555.1911852565</v>
      </c>
      <c r="W1634" s="39">
        <v>4821555.1911852565</v>
      </c>
      <c r="X1634" s="39">
        <v>4821555.1911852565</v>
      </c>
      <c r="Y1634" s="39">
        <v>4821555.1911852565</v>
      </c>
    </row>
    <row r="1635" spans="1:25" x14ac:dyDescent="0.25">
      <c r="A1635" s="1" t="s">
        <v>411</v>
      </c>
      <c r="B1635" s="1" t="s">
        <v>412</v>
      </c>
      <c r="C1635" s="91">
        <v>40</v>
      </c>
      <c r="D1635" s="92">
        <v>2039</v>
      </c>
      <c r="E1635" s="93">
        <v>194207688.62498882</v>
      </c>
      <c r="F1635" s="42">
        <v>0</v>
      </c>
      <c r="G1635" s="39">
        <v>0</v>
      </c>
      <c r="H1635" s="39">
        <v>0</v>
      </c>
      <c r="I1635" s="39">
        <v>0</v>
      </c>
      <c r="J1635" s="39">
        <v>0</v>
      </c>
      <c r="K1635" s="39">
        <v>0</v>
      </c>
      <c r="L1635" s="39">
        <v>0</v>
      </c>
      <c r="M1635" s="39">
        <v>0</v>
      </c>
      <c r="N1635" s="39">
        <v>0</v>
      </c>
      <c r="O1635" s="39">
        <v>0</v>
      </c>
      <c r="P1635" s="39">
        <v>0</v>
      </c>
      <c r="Q1635" s="39">
        <v>0</v>
      </c>
      <c r="R1635" s="39">
        <v>0</v>
      </c>
      <c r="S1635" s="39">
        <v>0</v>
      </c>
      <c r="T1635" s="39">
        <v>0</v>
      </c>
      <c r="U1635" s="39">
        <v>0</v>
      </c>
      <c r="V1635" s="39">
        <v>0</v>
      </c>
      <c r="W1635" s="39">
        <v>4855192.2156247208</v>
      </c>
      <c r="X1635" s="39">
        <v>4855192.2156247208</v>
      </c>
      <c r="Y1635" s="39">
        <v>4855192.2156247208</v>
      </c>
    </row>
    <row r="1636" spans="1:25" x14ac:dyDescent="0.25">
      <c r="A1636" s="1" t="s">
        <v>411</v>
      </c>
      <c r="B1636" s="1" t="s">
        <v>412</v>
      </c>
      <c r="C1636" s="91">
        <v>40</v>
      </c>
      <c r="D1636" s="92">
        <v>2040</v>
      </c>
      <c r="E1636" s="93">
        <v>199231967.10196704</v>
      </c>
      <c r="F1636" s="42">
        <v>0</v>
      </c>
      <c r="G1636" s="39">
        <v>0</v>
      </c>
      <c r="H1636" s="39">
        <v>0</v>
      </c>
      <c r="I1636" s="39">
        <v>0</v>
      </c>
      <c r="J1636" s="39">
        <v>0</v>
      </c>
      <c r="K1636" s="39">
        <v>0</v>
      </c>
      <c r="L1636" s="39">
        <v>0</v>
      </c>
      <c r="M1636" s="39">
        <v>0</v>
      </c>
      <c r="N1636" s="39">
        <v>0</v>
      </c>
      <c r="O1636" s="39">
        <v>0</v>
      </c>
      <c r="P1636" s="39">
        <v>0</v>
      </c>
      <c r="Q1636" s="39">
        <v>0</v>
      </c>
      <c r="R1636" s="39">
        <v>0</v>
      </c>
      <c r="S1636" s="39">
        <v>0</v>
      </c>
      <c r="T1636" s="39">
        <v>0</v>
      </c>
      <c r="U1636" s="39">
        <v>0</v>
      </c>
      <c r="V1636" s="39">
        <v>0</v>
      </c>
      <c r="W1636" s="39">
        <v>0</v>
      </c>
      <c r="X1636" s="39">
        <v>4980799.1775491759</v>
      </c>
      <c r="Y1636" s="39">
        <v>4980799.1775491759</v>
      </c>
    </row>
    <row r="1637" spans="1:25" x14ac:dyDescent="0.25">
      <c r="A1637" s="1" t="s">
        <v>411</v>
      </c>
      <c r="B1637" s="1" t="s">
        <v>412</v>
      </c>
      <c r="C1637" s="91">
        <v>40</v>
      </c>
      <c r="D1637" s="92">
        <v>2041</v>
      </c>
      <c r="E1637" s="93">
        <v>206454474.72770718</v>
      </c>
      <c r="F1637" s="42">
        <v>0</v>
      </c>
      <c r="G1637" s="39">
        <v>0</v>
      </c>
      <c r="H1637" s="39">
        <v>0</v>
      </c>
      <c r="I1637" s="39">
        <v>0</v>
      </c>
      <c r="J1637" s="39">
        <v>0</v>
      </c>
      <c r="K1637" s="39">
        <v>0</v>
      </c>
      <c r="L1637" s="39">
        <v>0</v>
      </c>
      <c r="M1637" s="39">
        <v>0</v>
      </c>
      <c r="N1637" s="39">
        <v>0</v>
      </c>
      <c r="O1637" s="39">
        <v>0</v>
      </c>
      <c r="P1637" s="39">
        <v>0</v>
      </c>
      <c r="Q1637" s="39">
        <v>0</v>
      </c>
      <c r="R1637" s="39">
        <v>0</v>
      </c>
      <c r="S1637" s="39">
        <v>0</v>
      </c>
      <c r="T1637" s="39">
        <v>0</v>
      </c>
      <c r="U1637" s="39">
        <v>0</v>
      </c>
      <c r="V1637" s="39">
        <v>0</v>
      </c>
      <c r="W1637" s="39">
        <v>0</v>
      </c>
      <c r="X1637" s="39">
        <v>0</v>
      </c>
      <c r="Y1637" s="39">
        <v>5161361.8681926792</v>
      </c>
    </row>
    <row r="1638" spans="1:25" x14ac:dyDescent="0.25">
      <c r="A1638" s="1" t="s">
        <v>411</v>
      </c>
      <c r="B1638" s="1" t="s">
        <v>412</v>
      </c>
      <c r="C1638" s="91">
        <v>40</v>
      </c>
      <c r="D1638" s="92">
        <v>2042</v>
      </c>
      <c r="E1638" s="93">
        <v>210471841.29190189</v>
      </c>
      <c r="F1638" s="42">
        <v>0</v>
      </c>
      <c r="G1638" s="39">
        <v>0</v>
      </c>
      <c r="H1638" s="39">
        <v>0</v>
      </c>
      <c r="I1638" s="39">
        <v>0</v>
      </c>
      <c r="J1638" s="39">
        <v>0</v>
      </c>
      <c r="K1638" s="39">
        <v>0</v>
      </c>
      <c r="L1638" s="39">
        <v>0</v>
      </c>
      <c r="M1638" s="39">
        <v>0</v>
      </c>
      <c r="N1638" s="39">
        <v>0</v>
      </c>
      <c r="O1638" s="39">
        <v>0</v>
      </c>
      <c r="P1638" s="39">
        <v>0</v>
      </c>
      <c r="Q1638" s="39">
        <v>0</v>
      </c>
      <c r="R1638" s="39">
        <v>0</v>
      </c>
      <c r="S1638" s="39">
        <v>0</v>
      </c>
      <c r="T1638" s="39">
        <v>0</v>
      </c>
      <c r="U1638" s="39">
        <v>0</v>
      </c>
      <c r="V1638" s="39">
        <v>0</v>
      </c>
      <c r="W1638" s="39">
        <v>0</v>
      </c>
      <c r="X1638" s="39">
        <v>0</v>
      </c>
      <c r="Y1638" s="39">
        <v>0</v>
      </c>
    </row>
    <row r="1639" spans="1:25" x14ac:dyDescent="0.25">
      <c r="A1639" s="1" t="s">
        <v>411</v>
      </c>
      <c r="B1639" s="1" t="s">
        <v>412</v>
      </c>
      <c r="C1639" s="91">
        <v>40</v>
      </c>
      <c r="D1639" s="92">
        <v>2043</v>
      </c>
      <c r="E1639" s="93">
        <v>218367653.40464592</v>
      </c>
      <c r="F1639" s="42">
        <v>0</v>
      </c>
      <c r="G1639" s="39">
        <v>0</v>
      </c>
      <c r="H1639" s="39">
        <v>0</v>
      </c>
      <c r="I1639" s="39">
        <v>0</v>
      </c>
      <c r="J1639" s="39">
        <v>0</v>
      </c>
      <c r="K1639" s="39">
        <v>0</v>
      </c>
      <c r="L1639" s="39">
        <v>0</v>
      </c>
      <c r="M1639" s="39">
        <v>0</v>
      </c>
      <c r="N1639" s="39">
        <v>0</v>
      </c>
      <c r="O1639" s="39">
        <v>0</v>
      </c>
      <c r="P1639" s="39">
        <v>0</v>
      </c>
      <c r="Q1639" s="39">
        <v>0</v>
      </c>
      <c r="R1639" s="39">
        <v>0</v>
      </c>
      <c r="S1639" s="39">
        <v>0</v>
      </c>
      <c r="T1639" s="39">
        <v>0</v>
      </c>
      <c r="U1639" s="39">
        <v>0</v>
      </c>
      <c r="V1639" s="39">
        <v>0</v>
      </c>
      <c r="W1639" s="39">
        <v>0</v>
      </c>
      <c r="X1639" s="39">
        <v>0</v>
      </c>
      <c r="Y1639" s="39">
        <v>0</v>
      </c>
    </row>
    <row r="1640" spans="1:25" x14ac:dyDescent="0.25">
      <c r="A1640" s="1" t="s">
        <v>411</v>
      </c>
      <c r="B1640" s="1" t="s">
        <v>412</v>
      </c>
      <c r="C1640" s="91">
        <v>40</v>
      </c>
      <c r="D1640" s="92">
        <v>2044</v>
      </c>
      <c r="E1640" s="93">
        <v>220764491.66139385</v>
      </c>
      <c r="F1640" s="42">
        <v>0</v>
      </c>
      <c r="G1640" s="39">
        <v>0</v>
      </c>
      <c r="H1640" s="39">
        <v>0</v>
      </c>
      <c r="I1640" s="39">
        <v>0</v>
      </c>
      <c r="J1640" s="39">
        <v>0</v>
      </c>
      <c r="K1640" s="39">
        <v>0</v>
      </c>
      <c r="L1640" s="39">
        <v>0</v>
      </c>
      <c r="M1640" s="39">
        <v>0</v>
      </c>
      <c r="N1640" s="39">
        <v>0</v>
      </c>
      <c r="O1640" s="39">
        <v>0</v>
      </c>
      <c r="P1640" s="39">
        <v>0</v>
      </c>
      <c r="Q1640" s="39">
        <v>0</v>
      </c>
      <c r="R1640" s="39">
        <v>0</v>
      </c>
      <c r="S1640" s="39">
        <v>0</v>
      </c>
      <c r="T1640" s="39">
        <v>0</v>
      </c>
      <c r="U1640" s="39">
        <v>0</v>
      </c>
      <c r="V1640" s="39">
        <v>0</v>
      </c>
      <c r="W1640" s="39">
        <v>0</v>
      </c>
      <c r="X1640" s="39">
        <v>0</v>
      </c>
      <c r="Y1640" s="39">
        <v>0</v>
      </c>
    </row>
    <row r="1641" spans="1:25" x14ac:dyDescent="0.25">
      <c r="A1641" s="1" t="s">
        <v>411</v>
      </c>
      <c r="B1641" s="1" t="s">
        <v>412</v>
      </c>
      <c r="C1641" s="91">
        <v>40</v>
      </c>
      <c r="D1641" s="92">
        <v>2045</v>
      </c>
      <c r="E1641" s="93">
        <v>226863002.10411072</v>
      </c>
      <c r="F1641" s="42">
        <v>0</v>
      </c>
      <c r="G1641" s="39">
        <v>0</v>
      </c>
      <c r="H1641" s="39">
        <v>0</v>
      </c>
      <c r="I1641" s="39">
        <v>0</v>
      </c>
      <c r="J1641" s="39">
        <v>0</v>
      </c>
      <c r="K1641" s="39">
        <v>0</v>
      </c>
      <c r="L1641" s="39">
        <v>0</v>
      </c>
      <c r="M1641" s="39">
        <v>0</v>
      </c>
      <c r="N1641" s="39">
        <v>0</v>
      </c>
      <c r="O1641" s="39">
        <v>0</v>
      </c>
      <c r="P1641" s="39">
        <v>0</v>
      </c>
      <c r="Q1641" s="39">
        <v>0</v>
      </c>
      <c r="R1641" s="39">
        <v>0</v>
      </c>
      <c r="S1641" s="39">
        <v>0</v>
      </c>
      <c r="T1641" s="39">
        <v>0</v>
      </c>
      <c r="U1641" s="39">
        <v>0</v>
      </c>
      <c r="V1641" s="39">
        <v>0</v>
      </c>
      <c r="W1641" s="39">
        <v>0</v>
      </c>
      <c r="X1641" s="39">
        <v>0</v>
      </c>
      <c r="Y1641" s="39">
        <v>0</v>
      </c>
    </row>
    <row r="1642" spans="1:25" x14ac:dyDescent="0.25">
      <c r="A1642" s="1" t="s">
        <v>411</v>
      </c>
      <c r="B1642" s="1" t="s">
        <v>412</v>
      </c>
      <c r="C1642" s="91">
        <v>40</v>
      </c>
      <c r="D1642" s="92">
        <v>2046</v>
      </c>
      <c r="E1642" s="93">
        <v>235183407.68704435</v>
      </c>
      <c r="F1642" s="42">
        <v>0</v>
      </c>
      <c r="G1642" s="39">
        <v>0</v>
      </c>
      <c r="H1642" s="39">
        <v>0</v>
      </c>
      <c r="I1642" s="39">
        <v>0</v>
      </c>
      <c r="J1642" s="39">
        <v>0</v>
      </c>
      <c r="K1642" s="39">
        <v>0</v>
      </c>
      <c r="L1642" s="39">
        <v>0</v>
      </c>
      <c r="M1642" s="39">
        <v>0</v>
      </c>
      <c r="N1642" s="39">
        <v>0</v>
      </c>
      <c r="O1642" s="39">
        <v>0</v>
      </c>
      <c r="P1642" s="39">
        <v>0</v>
      </c>
      <c r="Q1642" s="39">
        <v>0</v>
      </c>
      <c r="R1642" s="39">
        <v>0</v>
      </c>
      <c r="S1642" s="39">
        <v>0</v>
      </c>
      <c r="T1642" s="39">
        <v>0</v>
      </c>
      <c r="U1642" s="39">
        <v>0</v>
      </c>
      <c r="V1642" s="39">
        <v>0</v>
      </c>
      <c r="W1642" s="39">
        <v>0</v>
      </c>
      <c r="X1642" s="39">
        <v>0</v>
      </c>
      <c r="Y1642" s="39">
        <v>0</v>
      </c>
    </row>
    <row r="1643" spans="1:25" x14ac:dyDescent="0.25">
      <c r="A1643" s="1" t="s">
        <v>411</v>
      </c>
      <c r="B1643" s="1" t="s">
        <v>412</v>
      </c>
      <c r="C1643" s="91">
        <v>40</v>
      </c>
      <c r="D1643" s="92">
        <v>2047</v>
      </c>
      <c r="E1643" s="93">
        <v>239700826.30583736</v>
      </c>
      <c r="F1643" s="42">
        <v>0</v>
      </c>
      <c r="G1643" s="39">
        <v>0</v>
      </c>
      <c r="H1643" s="39">
        <v>0</v>
      </c>
      <c r="I1643" s="39">
        <v>0</v>
      </c>
      <c r="J1643" s="39">
        <v>0</v>
      </c>
      <c r="K1643" s="39">
        <v>0</v>
      </c>
      <c r="L1643" s="39">
        <v>0</v>
      </c>
      <c r="M1643" s="39">
        <v>0</v>
      </c>
      <c r="N1643" s="39">
        <v>0</v>
      </c>
      <c r="O1643" s="39">
        <v>0</v>
      </c>
      <c r="P1643" s="39">
        <v>0</v>
      </c>
      <c r="Q1643" s="39">
        <v>0</v>
      </c>
      <c r="R1643" s="39">
        <v>0</v>
      </c>
      <c r="S1643" s="39">
        <v>0</v>
      </c>
      <c r="T1643" s="39">
        <v>0</v>
      </c>
      <c r="U1643" s="39">
        <v>0</v>
      </c>
      <c r="V1643" s="39">
        <v>0</v>
      </c>
      <c r="W1643" s="39">
        <v>0</v>
      </c>
      <c r="X1643" s="39">
        <v>0</v>
      </c>
      <c r="Y1643" s="39">
        <v>0</v>
      </c>
    </row>
    <row r="1644" spans="1:25" x14ac:dyDescent="0.25">
      <c r="A1644" s="1" t="s">
        <v>411</v>
      </c>
      <c r="B1644" s="1" t="s">
        <v>412</v>
      </c>
      <c r="C1644" s="91">
        <v>40</v>
      </c>
      <c r="D1644" s="92">
        <v>2048</v>
      </c>
      <c r="E1644" s="93">
        <v>248433198.69748759</v>
      </c>
      <c r="F1644" s="42">
        <v>0</v>
      </c>
      <c r="G1644" s="39">
        <v>0</v>
      </c>
      <c r="H1644" s="39">
        <v>0</v>
      </c>
      <c r="I1644" s="39">
        <v>0</v>
      </c>
      <c r="J1644" s="39">
        <v>0</v>
      </c>
      <c r="K1644" s="39">
        <v>0</v>
      </c>
      <c r="L1644" s="39">
        <v>0</v>
      </c>
      <c r="M1644" s="39">
        <v>0</v>
      </c>
      <c r="N1644" s="39">
        <v>0</v>
      </c>
      <c r="O1644" s="39">
        <v>0</v>
      </c>
      <c r="P1644" s="39">
        <v>0</v>
      </c>
      <c r="Q1644" s="39">
        <v>0</v>
      </c>
      <c r="R1644" s="39">
        <v>0</v>
      </c>
      <c r="S1644" s="39">
        <v>0</v>
      </c>
      <c r="T1644" s="39">
        <v>0</v>
      </c>
      <c r="U1644" s="39">
        <v>0</v>
      </c>
      <c r="V1644" s="39">
        <v>0</v>
      </c>
      <c r="W1644" s="39">
        <v>0</v>
      </c>
      <c r="X1644" s="39">
        <v>0</v>
      </c>
      <c r="Y1644" s="39">
        <v>0</v>
      </c>
    </row>
    <row r="1645" spans="1:25" x14ac:dyDescent="0.25">
      <c r="A1645" s="1" t="s">
        <v>411</v>
      </c>
      <c r="B1645" s="1" t="s">
        <v>412</v>
      </c>
      <c r="C1645" s="91">
        <v>40</v>
      </c>
      <c r="D1645" s="92">
        <v>2049</v>
      </c>
      <c r="E1645" s="93">
        <v>251692823.83068904</v>
      </c>
      <c r="F1645" s="42">
        <v>0</v>
      </c>
      <c r="G1645" s="39">
        <v>0</v>
      </c>
      <c r="H1645" s="39">
        <v>0</v>
      </c>
      <c r="I1645" s="39">
        <v>0</v>
      </c>
      <c r="J1645" s="39">
        <v>0</v>
      </c>
      <c r="K1645" s="39">
        <v>0</v>
      </c>
      <c r="L1645" s="39">
        <v>0</v>
      </c>
      <c r="M1645" s="39">
        <v>0</v>
      </c>
      <c r="N1645" s="39">
        <v>0</v>
      </c>
      <c r="O1645" s="39">
        <v>0</v>
      </c>
      <c r="P1645" s="39">
        <v>0</v>
      </c>
      <c r="Q1645" s="39">
        <v>0</v>
      </c>
      <c r="R1645" s="39">
        <v>0</v>
      </c>
      <c r="S1645" s="39">
        <v>0</v>
      </c>
      <c r="T1645" s="39">
        <v>0</v>
      </c>
      <c r="U1645" s="39">
        <v>0</v>
      </c>
      <c r="V1645" s="39">
        <v>0</v>
      </c>
      <c r="W1645" s="39">
        <v>0</v>
      </c>
      <c r="X1645" s="39">
        <v>0</v>
      </c>
      <c r="Y1645" s="39">
        <v>0</v>
      </c>
    </row>
    <row r="1646" spans="1:25" x14ac:dyDescent="0.25">
      <c r="A1646" s="1" t="s">
        <v>411</v>
      </c>
      <c r="B1646" s="1" t="s">
        <v>412</v>
      </c>
      <c r="C1646" s="91">
        <v>40</v>
      </c>
      <c r="D1646" s="92">
        <v>2050</v>
      </c>
      <c r="E1646" s="93">
        <v>258681272.59799758</v>
      </c>
      <c r="F1646" s="42">
        <v>0</v>
      </c>
      <c r="G1646" s="39">
        <v>0</v>
      </c>
      <c r="H1646" s="39">
        <v>0</v>
      </c>
      <c r="I1646" s="39">
        <v>0</v>
      </c>
      <c r="J1646" s="39">
        <v>0</v>
      </c>
      <c r="K1646" s="39">
        <v>0</v>
      </c>
      <c r="L1646" s="39">
        <v>0</v>
      </c>
      <c r="M1646" s="39">
        <v>0</v>
      </c>
      <c r="N1646" s="39">
        <v>0</v>
      </c>
      <c r="O1646" s="39">
        <v>0</v>
      </c>
      <c r="P1646" s="39">
        <v>0</v>
      </c>
      <c r="Q1646" s="39">
        <v>0</v>
      </c>
      <c r="R1646" s="39">
        <v>0</v>
      </c>
      <c r="S1646" s="39">
        <v>0</v>
      </c>
      <c r="T1646" s="39">
        <v>0</v>
      </c>
      <c r="U1646" s="39">
        <v>0</v>
      </c>
      <c r="V1646" s="39">
        <v>0</v>
      </c>
      <c r="W1646" s="39">
        <v>0</v>
      </c>
      <c r="X1646" s="39">
        <v>0</v>
      </c>
      <c r="Y1646" s="39">
        <v>0</v>
      </c>
    </row>
    <row r="1647" spans="1:25" x14ac:dyDescent="0.25">
      <c r="A1647" s="1" t="s">
        <v>411</v>
      </c>
      <c r="B1647" s="1" t="s">
        <v>412</v>
      </c>
      <c r="C1647" s="91">
        <v>40</v>
      </c>
      <c r="D1647" s="92">
        <v>2051</v>
      </c>
      <c r="E1647" s="93">
        <v>267919725.51839018</v>
      </c>
      <c r="F1647" s="42">
        <v>0</v>
      </c>
      <c r="G1647" s="39">
        <v>0</v>
      </c>
      <c r="H1647" s="39">
        <v>0</v>
      </c>
      <c r="I1647" s="39">
        <v>0</v>
      </c>
      <c r="J1647" s="39">
        <v>0</v>
      </c>
      <c r="K1647" s="39">
        <v>0</v>
      </c>
      <c r="L1647" s="39">
        <v>0</v>
      </c>
      <c r="M1647" s="39">
        <v>0</v>
      </c>
      <c r="N1647" s="39">
        <v>0</v>
      </c>
      <c r="O1647" s="39">
        <v>0</v>
      </c>
      <c r="P1647" s="39">
        <v>0</v>
      </c>
      <c r="Q1647" s="39">
        <v>0</v>
      </c>
      <c r="R1647" s="39">
        <v>0</v>
      </c>
      <c r="S1647" s="39">
        <v>0</v>
      </c>
      <c r="T1647" s="39">
        <v>0</v>
      </c>
      <c r="U1647" s="39">
        <v>0</v>
      </c>
      <c r="V1647" s="39">
        <v>0</v>
      </c>
      <c r="W1647" s="39">
        <v>0</v>
      </c>
      <c r="X1647" s="39">
        <v>0</v>
      </c>
      <c r="Y1647" s="39">
        <v>0</v>
      </c>
    </row>
    <row r="1648" spans="1:25" x14ac:dyDescent="0.25">
      <c r="A1648" s="1" t="s">
        <v>411</v>
      </c>
      <c r="B1648" s="1" t="s">
        <v>412</v>
      </c>
      <c r="D1648" s="94" t="s">
        <v>388</v>
      </c>
      <c r="F1648" s="95">
        <v>4540521.2752595469</v>
      </c>
      <c r="G1648" s="95">
        <v>10031012.800856283</v>
      </c>
      <c r="H1648" s="95">
        <v>15140036.822746843</v>
      </c>
      <c r="I1648" s="95">
        <v>16824074.106762178</v>
      </c>
      <c r="J1648" s="95">
        <v>18090465.150743101</v>
      </c>
      <c r="K1648" s="95">
        <v>21713741.983516186</v>
      </c>
      <c r="L1648" s="95">
        <v>25460766.855684485</v>
      </c>
      <c r="M1648" s="95">
        <v>29274245.321537547</v>
      </c>
      <c r="N1648" s="95">
        <v>33147205.53187089</v>
      </c>
      <c r="O1648" s="95">
        <v>37176699.533741072</v>
      </c>
      <c r="P1648" s="95">
        <v>41324934.595985778</v>
      </c>
      <c r="Q1648" s="95">
        <v>45544116.411490455</v>
      </c>
      <c r="R1648" s="95">
        <v>49910866.832062535</v>
      </c>
      <c r="S1648" s="95">
        <v>54409600.302195475</v>
      </c>
      <c r="T1648" s="95">
        <v>58940003.456519723</v>
      </c>
      <c r="U1648" s="95">
        <v>63589894.42766013</v>
      </c>
      <c r="V1648" s="95">
        <v>68411449.618845388</v>
      </c>
      <c r="W1648" s="95">
        <v>73266641.834470108</v>
      </c>
      <c r="X1648" s="95">
        <v>78247441.012019277</v>
      </c>
      <c r="Y1648" s="95">
        <v>83408802.880211949</v>
      </c>
    </row>
    <row r="1649" spans="1:25" x14ac:dyDescent="0.25">
      <c r="A1649" s="1" t="s">
        <v>411</v>
      </c>
      <c r="B1649" s="1" t="s">
        <v>412</v>
      </c>
      <c r="D1649" s="94"/>
      <c r="F1649" s="96"/>
      <c r="G1649" s="96"/>
      <c r="H1649" s="96"/>
      <c r="I1649" s="96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</row>
    <row r="1650" spans="1:25" x14ac:dyDescent="0.25">
      <c r="A1650" s="1" t="s">
        <v>411</v>
      </c>
      <c r="B1650" s="1" t="s">
        <v>412</v>
      </c>
      <c r="F1650" s="17">
        <v>2022</v>
      </c>
      <c r="G1650" s="17">
        <v>2023</v>
      </c>
      <c r="H1650" s="17">
        <v>2024</v>
      </c>
      <c r="I1650" s="17">
        <v>2025</v>
      </c>
      <c r="J1650" s="17">
        <v>2026</v>
      </c>
      <c r="K1650" s="17">
        <v>2027</v>
      </c>
      <c r="L1650" s="17">
        <v>2028</v>
      </c>
      <c r="M1650" s="17">
        <v>2029</v>
      </c>
      <c r="N1650" s="17">
        <v>2030</v>
      </c>
      <c r="O1650" s="17">
        <v>2031</v>
      </c>
      <c r="P1650" s="17">
        <v>2032</v>
      </c>
      <c r="Q1650" s="17">
        <v>2033</v>
      </c>
      <c r="R1650" s="17">
        <v>2034</v>
      </c>
      <c r="S1650" s="17">
        <v>2035</v>
      </c>
      <c r="T1650" s="17">
        <v>2036</v>
      </c>
      <c r="U1650" s="17">
        <v>2037</v>
      </c>
      <c r="V1650" s="17">
        <v>2038</v>
      </c>
      <c r="W1650" s="17">
        <v>2039</v>
      </c>
      <c r="X1650" s="17">
        <v>2040</v>
      </c>
      <c r="Y1650" s="17">
        <v>2041</v>
      </c>
    </row>
    <row r="1651" spans="1:25" x14ac:dyDescent="0.25">
      <c r="A1651" s="1" t="s">
        <v>411</v>
      </c>
      <c r="B1651" s="1" t="s">
        <v>412</v>
      </c>
      <c r="D1651" s="15" t="s">
        <v>396</v>
      </c>
      <c r="E1651" t="s">
        <v>209</v>
      </c>
      <c r="F1651" s="19"/>
      <c r="G1651" s="19"/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</row>
    <row r="1652" spans="1:25" x14ac:dyDescent="0.25">
      <c r="A1652" s="1" t="s">
        <v>411</v>
      </c>
      <c r="B1652" s="1" t="s">
        <v>412</v>
      </c>
      <c r="D1652" s="97" t="s">
        <v>390</v>
      </c>
      <c r="E1652" t="s">
        <v>391</v>
      </c>
      <c r="F1652" s="89">
        <v>20</v>
      </c>
      <c r="G1652" s="19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</row>
    <row r="1653" spans="1:25" x14ac:dyDescent="0.25">
      <c r="A1653" s="1" t="s">
        <v>411</v>
      </c>
      <c r="B1653" s="1" t="s">
        <v>412</v>
      </c>
      <c r="F1653" s="19"/>
      <c r="G1653" s="19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</row>
    <row r="1654" spans="1:25" x14ac:dyDescent="0.25">
      <c r="A1654" s="1" t="s">
        <v>411</v>
      </c>
      <c r="B1654" s="1" t="s">
        <v>412</v>
      </c>
      <c r="F1654" s="19"/>
      <c r="G1654" s="19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</row>
    <row r="1655" spans="1:25" x14ac:dyDescent="0.25">
      <c r="A1655" s="1" t="s">
        <v>411</v>
      </c>
      <c r="B1655" s="1" t="s">
        <v>412</v>
      </c>
      <c r="E1655" s="90" t="s">
        <v>387</v>
      </c>
      <c r="F1655" s="17">
        <v>2022</v>
      </c>
      <c r="G1655" s="17">
        <v>2023</v>
      </c>
      <c r="H1655" s="17">
        <v>2024</v>
      </c>
      <c r="I1655" s="17">
        <v>2025</v>
      </c>
      <c r="J1655" s="17">
        <v>2026</v>
      </c>
      <c r="K1655" s="17">
        <v>2027</v>
      </c>
      <c r="L1655" s="17">
        <v>2028</v>
      </c>
      <c r="M1655" s="17">
        <v>2029</v>
      </c>
      <c r="N1655" s="17">
        <v>2030</v>
      </c>
      <c r="O1655" s="17">
        <v>2031</v>
      </c>
      <c r="P1655" s="17">
        <v>2032</v>
      </c>
      <c r="Q1655" s="17">
        <v>2033</v>
      </c>
      <c r="R1655" s="17">
        <v>2034</v>
      </c>
      <c r="S1655" s="17">
        <v>2035</v>
      </c>
      <c r="T1655" s="17">
        <v>2036</v>
      </c>
      <c r="U1655" s="17">
        <v>2037</v>
      </c>
      <c r="V1655" s="17">
        <v>2038</v>
      </c>
      <c r="W1655" s="17">
        <v>2039</v>
      </c>
      <c r="X1655" s="17">
        <v>2040</v>
      </c>
      <c r="Y1655" s="17">
        <v>2041</v>
      </c>
    </row>
    <row r="1656" spans="1:25" x14ac:dyDescent="0.25">
      <c r="A1656" s="1" t="s">
        <v>411</v>
      </c>
      <c r="B1656" s="1" t="s">
        <v>412</v>
      </c>
      <c r="C1656" s="91">
        <v>20</v>
      </c>
      <c r="D1656" s="92">
        <v>2022</v>
      </c>
      <c r="E1656" s="93">
        <v>181620851.01038188</v>
      </c>
      <c r="F1656" s="42">
        <v>6810781.9128893204</v>
      </c>
      <c r="G1656" s="42">
        <v>13111209.234439468</v>
      </c>
      <c r="H1656" s="42">
        <v>12126824.221963197</v>
      </c>
      <c r="I1656" s="42">
        <v>11218719.966911288</v>
      </c>
      <c r="J1656" s="42">
        <v>10375999.218223117</v>
      </c>
      <c r="K1656" s="42">
        <v>9598661.9758986831</v>
      </c>
      <c r="L1656" s="42">
        <v>8877627.1973874662</v>
      </c>
      <c r="M1656" s="42">
        <v>8212894.8826894695</v>
      </c>
      <c r="N1656" s="42">
        <v>8103922.3720832393</v>
      </c>
      <c r="O1656" s="42">
        <v>8102106.1635731347</v>
      </c>
      <c r="P1656" s="42">
        <v>8103922.3720832393</v>
      </c>
      <c r="Q1656" s="42">
        <v>8102106.1635731347</v>
      </c>
      <c r="R1656" s="42">
        <v>8103922.3720832393</v>
      </c>
      <c r="S1656" s="42">
        <v>8102106.1635731347</v>
      </c>
      <c r="T1656" s="42">
        <v>8103922.3720832393</v>
      </c>
      <c r="U1656" s="42">
        <v>8102106.1635731347</v>
      </c>
      <c r="V1656" s="42">
        <v>8103922.3720832393</v>
      </c>
      <c r="W1656" s="42">
        <v>8102106.1635731347</v>
      </c>
      <c r="X1656" s="42">
        <v>8103922.3720832393</v>
      </c>
      <c r="Y1656" s="42">
        <v>8102106.1635731347</v>
      </c>
    </row>
    <row r="1657" spans="1:25" x14ac:dyDescent="0.25">
      <c r="A1657" s="1" t="s">
        <v>411</v>
      </c>
      <c r="B1657" s="1" t="s">
        <v>412</v>
      </c>
      <c r="C1657" s="91">
        <v>20</v>
      </c>
      <c r="D1657" s="92">
        <v>2023</v>
      </c>
      <c r="E1657" s="93">
        <v>219619661.02386943</v>
      </c>
      <c r="F1657" s="42">
        <v>0</v>
      </c>
      <c r="G1657" s="42">
        <v>8235737.2883951031</v>
      </c>
      <c r="H1657" s="42">
        <v>15854343.329313135</v>
      </c>
      <c r="I1657" s="42">
        <v>14664004.76656376</v>
      </c>
      <c r="J1657" s="42">
        <v>13565906.461444413</v>
      </c>
      <c r="K1657" s="42">
        <v>12546871.23429366</v>
      </c>
      <c r="L1657" s="42">
        <v>11606899.085111499</v>
      </c>
      <c r="M1657" s="42">
        <v>10735009.030846737</v>
      </c>
      <c r="N1657" s="42">
        <v>9931201.0714993756</v>
      </c>
      <c r="O1657" s="42">
        <v>9799429.2748850528</v>
      </c>
      <c r="P1657" s="42">
        <v>9797233.0782748144</v>
      </c>
      <c r="Q1657" s="42">
        <v>9799429.2748850528</v>
      </c>
      <c r="R1657" s="42">
        <v>9797233.0782748144</v>
      </c>
      <c r="S1657" s="42">
        <v>9799429.2748850528</v>
      </c>
      <c r="T1657" s="42">
        <v>9797233.0782748144</v>
      </c>
      <c r="U1657" s="42">
        <v>9799429.2748850528</v>
      </c>
      <c r="V1657" s="42">
        <v>9797233.0782748144</v>
      </c>
      <c r="W1657" s="42">
        <v>9799429.2748850528</v>
      </c>
      <c r="X1657" s="42">
        <v>9797233.0782748144</v>
      </c>
      <c r="Y1657" s="42">
        <v>9799429.2748850528</v>
      </c>
    </row>
    <row r="1658" spans="1:25" x14ac:dyDescent="0.25">
      <c r="A1658" s="1" t="s">
        <v>411</v>
      </c>
      <c r="B1658" s="1" t="s">
        <v>412</v>
      </c>
      <c r="C1658" s="91">
        <v>20</v>
      </c>
      <c r="D1658" s="92">
        <v>2024</v>
      </c>
      <c r="E1658" s="93">
        <v>204360960.87562242</v>
      </c>
      <c r="F1658" s="42">
        <v>0</v>
      </c>
      <c r="G1658" s="42">
        <v>0</v>
      </c>
      <c r="H1658" s="42">
        <v>7663536.0328358402</v>
      </c>
      <c r="I1658" s="42">
        <v>14752817.765611183</v>
      </c>
      <c r="J1658" s="42">
        <v>13645181.357665308</v>
      </c>
      <c r="K1658" s="42">
        <v>12623376.553287197</v>
      </c>
      <c r="L1658" s="42">
        <v>11675141.694824308</v>
      </c>
      <c r="M1658" s="42">
        <v>10800476.782276645</v>
      </c>
      <c r="N1658" s="42">
        <v>9989163.7676004246</v>
      </c>
      <c r="O1658" s="42">
        <v>9241202.650795646</v>
      </c>
      <c r="P1658" s="42">
        <v>9118586.0742702726</v>
      </c>
      <c r="Q1658" s="42">
        <v>9116542.4646615162</v>
      </c>
      <c r="R1658" s="42">
        <v>9118586.0742702726</v>
      </c>
      <c r="S1658" s="42">
        <v>9116542.4646615162</v>
      </c>
      <c r="T1658" s="42">
        <v>9118586.0742702726</v>
      </c>
      <c r="U1658" s="42">
        <v>9116542.4646615162</v>
      </c>
      <c r="V1658" s="42">
        <v>9118586.0742702726</v>
      </c>
      <c r="W1658" s="42">
        <v>9116542.4646615162</v>
      </c>
      <c r="X1658" s="42">
        <v>9118586.0742702726</v>
      </c>
      <c r="Y1658" s="42">
        <v>9116542.4646615162</v>
      </c>
    </row>
    <row r="1659" spans="1:25" x14ac:dyDescent="0.25">
      <c r="A1659" s="1" t="s">
        <v>411</v>
      </c>
      <c r="B1659" s="1" t="s">
        <v>412</v>
      </c>
      <c r="C1659" s="91">
        <v>20</v>
      </c>
      <c r="D1659" s="92">
        <v>2025</v>
      </c>
      <c r="E1659" s="93">
        <v>67361491.360613436</v>
      </c>
      <c r="F1659" s="42">
        <v>0</v>
      </c>
      <c r="G1659" s="42">
        <v>0</v>
      </c>
      <c r="H1659" s="42">
        <v>0</v>
      </c>
      <c r="I1659" s="42">
        <v>2526055.9260230036</v>
      </c>
      <c r="J1659" s="42">
        <v>4862826.0613226844</v>
      </c>
      <c r="K1659" s="42">
        <v>4497726.7781481585</v>
      </c>
      <c r="L1659" s="42">
        <v>4160919.3213450918</v>
      </c>
      <c r="M1659" s="42">
        <v>3848362.0014318456</v>
      </c>
      <c r="N1659" s="42">
        <v>3560054.8184084203</v>
      </c>
      <c r="O1659" s="42">
        <v>3292629.6977067846</v>
      </c>
      <c r="P1659" s="42">
        <v>3046086.6393269398</v>
      </c>
      <c r="Q1659" s="42">
        <v>3005669.7445105715</v>
      </c>
      <c r="R1659" s="42">
        <v>3004996.1295969649</v>
      </c>
      <c r="S1659" s="42">
        <v>3005669.7445105715</v>
      </c>
      <c r="T1659" s="42">
        <v>3004996.1295969649</v>
      </c>
      <c r="U1659" s="42">
        <v>3005669.7445105715</v>
      </c>
      <c r="V1659" s="42">
        <v>3004996.1295969649</v>
      </c>
      <c r="W1659" s="42">
        <v>3005669.7445105715</v>
      </c>
      <c r="X1659" s="42">
        <v>3004996.1295969649</v>
      </c>
      <c r="Y1659" s="42">
        <v>3005669.7445105715</v>
      </c>
    </row>
    <row r="1660" spans="1:25" x14ac:dyDescent="0.25">
      <c r="A1660" s="1" t="s">
        <v>411</v>
      </c>
      <c r="B1660" s="1" t="s">
        <v>412</v>
      </c>
      <c r="C1660" s="91">
        <v>20</v>
      </c>
      <c r="D1660" s="92">
        <v>2026</v>
      </c>
      <c r="E1660" s="93">
        <v>50655641.759236895</v>
      </c>
      <c r="F1660" s="42">
        <v>0</v>
      </c>
      <c r="G1660" s="42">
        <v>0</v>
      </c>
      <c r="H1660" s="42">
        <v>0</v>
      </c>
      <c r="I1660" s="42">
        <v>0</v>
      </c>
      <c r="J1660" s="42">
        <v>1899586.5659713834</v>
      </c>
      <c r="K1660" s="42">
        <v>3656830.7785993116</v>
      </c>
      <c r="L1660" s="42">
        <v>3382277.2002642471</v>
      </c>
      <c r="M1660" s="42">
        <v>3128998.9914680631</v>
      </c>
      <c r="N1660" s="42">
        <v>2893956.8137052036</v>
      </c>
      <c r="O1660" s="42">
        <v>2677150.66697567</v>
      </c>
      <c r="P1660" s="42">
        <v>2476047.7691914993</v>
      </c>
      <c r="Q1660" s="42">
        <v>2290648.1203526924</v>
      </c>
      <c r="R1660" s="42">
        <v>2260254.7352971504</v>
      </c>
      <c r="S1660" s="42">
        <v>2259748.1788795576</v>
      </c>
      <c r="T1660" s="42">
        <v>2260254.7352971504</v>
      </c>
      <c r="U1660" s="42">
        <v>2259748.1788795576</v>
      </c>
      <c r="V1660" s="42">
        <v>2260254.7352971504</v>
      </c>
      <c r="W1660" s="42">
        <v>2259748.1788795576</v>
      </c>
      <c r="X1660" s="42">
        <v>2260254.7352971504</v>
      </c>
      <c r="Y1660" s="42">
        <v>2259748.1788795576</v>
      </c>
    </row>
    <row r="1661" spans="1:25" x14ac:dyDescent="0.25">
      <c r="A1661" s="1" t="s">
        <v>411</v>
      </c>
      <c r="B1661" s="1" t="s">
        <v>412</v>
      </c>
      <c r="C1661" s="91">
        <v>20</v>
      </c>
      <c r="D1661" s="92">
        <v>2027</v>
      </c>
      <c r="E1661" s="93">
        <v>144931073.31092349</v>
      </c>
      <c r="F1661" s="42">
        <v>0</v>
      </c>
      <c r="G1661" s="42">
        <v>0</v>
      </c>
      <c r="H1661" s="42">
        <v>0</v>
      </c>
      <c r="I1661" s="42">
        <v>0</v>
      </c>
      <c r="J1661" s="42">
        <v>0</v>
      </c>
      <c r="K1661" s="42">
        <v>5434915.2491596304</v>
      </c>
      <c r="L1661" s="42">
        <v>10462574.182315568</v>
      </c>
      <c r="M1661" s="42">
        <v>9677047.7649703603</v>
      </c>
      <c r="N1661" s="42">
        <v>8952392.3984157443</v>
      </c>
      <c r="O1661" s="42">
        <v>8279912.2182530584</v>
      </c>
      <c r="P1661" s="42">
        <v>7659607.2244823063</v>
      </c>
      <c r="Q1661" s="42">
        <v>7084230.8634379404</v>
      </c>
      <c r="R1661" s="42">
        <v>6553783.1351199606</v>
      </c>
      <c r="S1661" s="42">
        <v>6466824.4911334058</v>
      </c>
      <c r="T1661" s="42">
        <v>6465375.1804002961</v>
      </c>
      <c r="U1661" s="42">
        <v>6466824.4911334058</v>
      </c>
      <c r="V1661" s="42">
        <v>6465375.1804002961</v>
      </c>
      <c r="W1661" s="42">
        <v>6466824.4911334058</v>
      </c>
      <c r="X1661" s="42">
        <v>6465375.1804002961</v>
      </c>
      <c r="Y1661" s="42">
        <v>6466824.4911334058</v>
      </c>
    </row>
    <row r="1662" spans="1:25" x14ac:dyDescent="0.25">
      <c r="A1662" s="1" t="s">
        <v>411</v>
      </c>
      <c r="B1662" s="1" t="s">
        <v>412</v>
      </c>
      <c r="C1662" s="91">
        <v>20</v>
      </c>
      <c r="D1662" s="92">
        <v>2028</v>
      </c>
      <c r="E1662" s="93">
        <v>149880994.88673195</v>
      </c>
      <c r="F1662" s="42">
        <v>0</v>
      </c>
      <c r="G1662" s="42">
        <v>0</v>
      </c>
      <c r="H1662" s="42">
        <v>0</v>
      </c>
      <c r="I1662" s="42">
        <v>0</v>
      </c>
      <c r="J1662" s="42">
        <v>0</v>
      </c>
      <c r="K1662" s="42">
        <v>0</v>
      </c>
      <c r="L1662" s="42">
        <v>5620537.3082524482</v>
      </c>
      <c r="M1662" s="42">
        <v>10819909.02087318</v>
      </c>
      <c r="N1662" s="42">
        <v>10007554.028587092</v>
      </c>
      <c r="O1662" s="42">
        <v>9258149.0541534331</v>
      </c>
      <c r="P1662" s="42">
        <v>8562701.2378789969</v>
      </c>
      <c r="Q1662" s="42">
        <v>7921210.5797637841</v>
      </c>
      <c r="R1662" s="42">
        <v>7326183.0300634578</v>
      </c>
      <c r="S1662" s="42">
        <v>6777618.588778019</v>
      </c>
      <c r="T1662" s="42">
        <v>6687689.9918459794</v>
      </c>
      <c r="U1662" s="42">
        <v>6686191.1818971122</v>
      </c>
      <c r="V1662" s="42">
        <v>6687689.9918459794</v>
      </c>
      <c r="W1662" s="42">
        <v>6686191.1818971122</v>
      </c>
      <c r="X1662" s="42">
        <v>6687689.9918459794</v>
      </c>
      <c r="Y1662" s="42">
        <v>6686191.1818971122</v>
      </c>
    </row>
    <row r="1663" spans="1:25" x14ac:dyDescent="0.25">
      <c r="A1663" s="1" t="s">
        <v>411</v>
      </c>
      <c r="B1663" s="1" t="s">
        <v>412</v>
      </c>
      <c r="C1663" s="91">
        <v>20</v>
      </c>
      <c r="D1663" s="92">
        <v>2029</v>
      </c>
      <c r="E1663" s="93">
        <v>152539138.63412243</v>
      </c>
      <c r="F1663" s="42">
        <v>0</v>
      </c>
      <c r="G1663" s="42">
        <v>0</v>
      </c>
      <c r="H1663" s="42">
        <v>0</v>
      </c>
      <c r="I1663" s="42">
        <v>0</v>
      </c>
      <c r="J1663" s="42">
        <v>0</v>
      </c>
      <c r="K1663" s="42">
        <v>0</v>
      </c>
      <c r="L1663" s="42">
        <v>0</v>
      </c>
      <c r="M1663" s="42">
        <v>5720217.6987795914</v>
      </c>
      <c r="N1663" s="42">
        <v>11011800.417997299</v>
      </c>
      <c r="O1663" s="42">
        <v>10185038.286600355</v>
      </c>
      <c r="P1663" s="42">
        <v>9422342.5934297424</v>
      </c>
      <c r="Q1663" s="42">
        <v>8714560.9901674148</v>
      </c>
      <c r="R1663" s="42">
        <v>8061693.4768133704</v>
      </c>
      <c r="S1663" s="42">
        <v>7456113.0964359045</v>
      </c>
      <c r="T1663" s="42">
        <v>6897819.8490350172</v>
      </c>
      <c r="U1663" s="42">
        <v>6806296.3658545427</v>
      </c>
      <c r="V1663" s="42">
        <v>6804770.9744682014</v>
      </c>
      <c r="W1663" s="42">
        <v>6806296.3658545427</v>
      </c>
      <c r="X1663" s="42">
        <v>6804770.9744682014</v>
      </c>
      <c r="Y1663" s="42">
        <v>6806296.3658545427</v>
      </c>
    </row>
    <row r="1664" spans="1:25" x14ac:dyDescent="0.25">
      <c r="A1664" s="1" t="s">
        <v>411</v>
      </c>
      <c r="B1664" s="1" t="s">
        <v>412</v>
      </c>
      <c r="C1664" s="91">
        <v>20</v>
      </c>
      <c r="D1664" s="92">
        <v>2030</v>
      </c>
      <c r="E1664" s="93">
        <v>154918408.41333374</v>
      </c>
      <c r="F1664" s="42">
        <v>0</v>
      </c>
      <c r="G1664" s="42">
        <v>0</v>
      </c>
      <c r="H1664" s="42">
        <v>0</v>
      </c>
      <c r="I1664" s="42">
        <v>0</v>
      </c>
      <c r="J1664" s="42">
        <v>0</v>
      </c>
      <c r="K1664" s="42">
        <v>0</v>
      </c>
      <c r="L1664" s="42">
        <v>0</v>
      </c>
      <c r="M1664" s="42">
        <v>0</v>
      </c>
      <c r="N1664" s="42">
        <v>5809440.3155000154</v>
      </c>
      <c r="O1664" s="42">
        <v>11183559.903358564</v>
      </c>
      <c r="P1664" s="42">
        <v>10343902.129758293</v>
      </c>
      <c r="Q1664" s="42">
        <v>9569310.0876916256</v>
      </c>
      <c r="R1664" s="42">
        <v>8850488.672653757</v>
      </c>
      <c r="S1664" s="42">
        <v>8187437.8846446881</v>
      </c>
      <c r="T1664" s="42">
        <v>7572411.8032437535</v>
      </c>
      <c r="U1664" s="42">
        <v>7005410.4284509523</v>
      </c>
      <c r="V1664" s="42">
        <v>6912459.383402952</v>
      </c>
      <c r="W1664" s="42">
        <v>6910910.1993188178</v>
      </c>
      <c r="X1664" s="42">
        <v>6912459.383402952</v>
      </c>
      <c r="Y1664" s="42">
        <v>6910910.1993188178</v>
      </c>
    </row>
    <row r="1665" spans="1:25" x14ac:dyDescent="0.25">
      <c r="A1665" s="1" t="s">
        <v>411</v>
      </c>
      <c r="B1665" s="1" t="s">
        <v>412</v>
      </c>
      <c r="C1665" s="91">
        <v>20</v>
      </c>
      <c r="D1665" s="92">
        <v>2031</v>
      </c>
      <c r="E1665" s="93">
        <v>161179760.0748072</v>
      </c>
      <c r="F1665" s="42">
        <v>0</v>
      </c>
      <c r="G1665" s="42">
        <v>0</v>
      </c>
      <c r="H1665" s="42">
        <v>0</v>
      </c>
      <c r="I1665" s="42">
        <v>0</v>
      </c>
      <c r="J1665" s="42">
        <v>0</v>
      </c>
      <c r="K1665" s="42">
        <v>0</v>
      </c>
      <c r="L1665" s="42">
        <v>0</v>
      </c>
      <c r="M1665" s="42">
        <v>0</v>
      </c>
      <c r="N1665" s="42">
        <v>0</v>
      </c>
      <c r="O1665" s="42">
        <v>6044241.0028052693</v>
      </c>
      <c r="P1665" s="42">
        <v>11635566.879800333</v>
      </c>
      <c r="Q1665" s="42">
        <v>10761972.580194876</v>
      </c>
      <c r="R1665" s="42">
        <v>9956073.7798208408</v>
      </c>
      <c r="S1665" s="42">
        <v>9208199.6930737346</v>
      </c>
      <c r="T1665" s="42">
        <v>8518350.3199535608</v>
      </c>
      <c r="U1665" s="42">
        <v>7878466.6724565756</v>
      </c>
      <c r="V1665" s="42">
        <v>7288548.7505827816</v>
      </c>
      <c r="W1665" s="42">
        <v>7191840.8945378968</v>
      </c>
      <c r="X1665" s="42">
        <v>7190229.0969371488</v>
      </c>
      <c r="Y1665" s="42">
        <v>7191840.8945378968</v>
      </c>
    </row>
    <row r="1666" spans="1:25" x14ac:dyDescent="0.25">
      <c r="A1666" s="1" t="s">
        <v>411</v>
      </c>
      <c r="B1666" s="1" t="s">
        <v>412</v>
      </c>
      <c r="C1666" s="91">
        <v>20</v>
      </c>
      <c r="D1666" s="92">
        <v>2032</v>
      </c>
      <c r="E1666" s="93">
        <v>165929402.48978832</v>
      </c>
      <c r="F1666" s="42">
        <v>0</v>
      </c>
      <c r="G1666" s="42">
        <v>0</v>
      </c>
      <c r="H1666" s="42">
        <v>0</v>
      </c>
      <c r="I1666" s="42">
        <v>0</v>
      </c>
      <c r="J1666" s="42">
        <v>0</v>
      </c>
      <c r="K1666" s="42">
        <v>0</v>
      </c>
      <c r="L1666" s="42">
        <v>0</v>
      </c>
      <c r="M1666" s="42">
        <v>0</v>
      </c>
      <c r="N1666" s="42">
        <v>0</v>
      </c>
      <c r="O1666" s="42">
        <v>0</v>
      </c>
      <c r="P1666" s="42">
        <v>6222352.5933670616</v>
      </c>
      <c r="Q1666" s="42">
        <v>11978443.565737819</v>
      </c>
      <c r="R1666" s="42">
        <v>11079106.204243166</v>
      </c>
      <c r="S1666" s="42">
        <v>10249459.191794224</v>
      </c>
      <c r="T1666" s="42">
        <v>9479546.7642416079</v>
      </c>
      <c r="U1666" s="42">
        <v>8769368.921585314</v>
      </c>
      <c r="V1666" s="42">
        <v>8110629.1937008528</v>
      </c>
      <c r="W1666" s="42">
        <v>7503327.5805882281</v>
      </c>
      <c r="X1666" s="42">
        <v>7403769.9390943553</v>
      </c>
      <c r="Y1666" s="42">
        <v>7402110.6450694567</v>
      </c>
    </row>
    <row r="1667" spans="1:25" x14ac:dyDescent="0.25">
      <c r="A1667" s="1" t="s">
        <v>411</v>
      </c>
      <c r="B1667" s="1" t="s">
        <v>412</v>
      </c>
      <c r="C1667" s="91">
        <v>20</v>
      </c>
      <c r="D1667" s="92">
        <v>2033</v>
      </c>
      <c r="E1667" s="93">
        <v>168767272.62018695</v>
      </c>
      <c r="F1667" s="42">
        <v>0</v>
      </c>
      <c r="G1667" s="42">
        <v>0</v>
      </c>
      <c r="H1667" s="42">
        <v>0</v>
      </c>
      <c r="I1667" s="42">
        <v>0</v>
      </c>
      <c r="J1667" s="42">
        <v>0</v>
      </c>
      <c r="K1667" s="42">
        <v>0</v>
      </c>
      <c r="L1667" s="42">
        <v>0</v>
      </c>
      <c r="M1667" s="42">
        <v>0</v>
      </c>
      <c r="N1667" s="42">
        <v>0</v>
      </c>
      <c r="O1667" s="42">
        <v>0</v>
      </c>
      <c r="P1667" s="42">
        <v>0</v>
      </c>
      <c r="Q1667" s="42">
        <v>6328772.7232570108</v>
      </c>
      <c r="R1667" s="42">
        <v>12183309.410451297</v>
      </c>
      <c r="S1667" s="42">
        <v>11268590.792849882</v>
      </c>
      <c r="T1667" s="42">
        <v>10424754.429748949</v>
      </c>
      <c r="U1667" s="42">
        <v>9641674.2847912814</v>
      </c>
      <c r="V1667" s="42">
        <v>8919350.3579768799</v>
      </c>
      <c r="W1667" s="42">
        <v>8249344.2856747387</v>
      </c>
      <c r="X1667" s="42">
        <v>7631656.067884855</v>
      </c>
      <c r="Y1667" s="42">
        <v>7530395.7043127418</v>
      </c>
    </row>
    <row r="1668" spans="1:25" x14ac:dyDescent="0.25">
      <c r="A1668" s="1" t="s">
        <v>411</v>
      </c>
      <c r="B1668" s="1" t="s">
        <v>412</v>
      </c>
      <c r="C1668" s="91">
        <v>20</v>
      </c>
      <c r="D1668" s="92">
        <v>2034</v>
      </c>
      <c r="E1668" s="93">
        <v>174670016.82288316</v>
      </c>
      <c r="F1668" s="42">
        <v>0</v>
      </c>
      <c r="G1668" s="42">
        <v>0</v>
      </c>
      <c r="H1668" s="42">
        <v>0</v>
      </c>
      <c r="I1668" s="42">
        <v>0</v>
      </c>
      <c r="J1668" s="42">
        <v>0</v>
      </c>
      <c r="K1668" s="42">
        <v>0</v>
      </c>
      <c r="L1668" s="42">
        <v>0</v>
      </c>
      <c r="M1668" s="42">
        <v>0</v>
      </c>
      <c r="N1668" s="42">
        <v>0</v>
      </c>
      <c r="O1668" s="42">
        <v>0</v>
      </c>
      <c r="P1668" s="42">
        <v>0</v>
      </c>
      <c r="Q1668" s="42">
        <v>0</v>
      </c>
      <c r="R1668" s="42">
        <v>6550125.6308581186</v>
      </c>
      <c r="S1668" s="42">
        <v>12609428.514443936</v>
      </c>
      <c r="T1668" s="42">
        <v>11662717.023263907</v>
      </c>
      <c r="U1668" s="42">
        <v>10789366.939149493</v>
      </c>
      <c r="V1668" s="42">
        <v>9978898.061091315</v>
      </c>
      <c r="W1668" s="42">
        <v>9231310.3890893757</v>
      </c>
      <c r="X1668" s="42">
        <v>8537870.4223025292</v>
      </c>
      <c r="Y1668" s="42">
        <v>7898578.1607307773</v>
      </c>
    </row>
    <row r="1669" spans="1:25" x14ac:dyDescent="0.25">
      <c r="A1669" s="1" t="s">
        <v>411</v>
      </c>
      <c r="B1669" s="1" t="s">
        <v>412</v>
      </c>
      <c r="C1669" s="91">
        <v>20</v>
      </c>
      <c r="D1669" s="92">
        <v>2035</v>
      </c>
      <c r="E1669" s="93">
        <v>179949338.80531743</v>
      </c>
      <c r="F1669" s="42">
        <v>0</v>
      </c>
      <c r="G1669" s="42">
        <v>0</v>
      </c>
      <c r="H1669" s="42">
        <v>0</v>
      </c>
      <c r="I1669" s="42">
        <v>0</v>
      </c>
      <c r="J1669" s="42">
        <v>0</v>
      </c>
      <c r="K1669" s="42">
        <v>0</v>
      </c>
      <c r="L1669" s="42">
        <v>0</v>
      </c>
      <c r="M1669" s="42">
        <v>0</v>
      </c>
      <c r="N1669" s="42">
        <v>0</v>
      </c>
      <c r="O1669" s="42">
        <v>0</v>
      </c>
      <c r="P1669" s="42">
        <v>0</v>
      </c>
      <c r="Q1669" s="42">
        <v>0</v>
      </c>
      <c r="R1669" s="42">
        <v>0</v>
      </c>
      <c r="S1669" s="42">
        <v>6748100.2051994037</v>
      </c>
      <c r="T1669" s="42">
        <v>12990542.768355867</v>
      </c>
      <c r="U1669" s="42">
        <v>12015217.352031045</v>
      </c>
      <c r="V1669" s="42">
        <v>11115470.658004457</v>
      </c>
      <c r="W1669" s="42">
        <v>10280505.725947784</v>
      </c>
      <c r="X1669" s="42">
        <v>9510322.555861026</v>
      </c>
      <c r="Y1669" s="42">
        <v>8795923.6808039155</v>
      </c>
    </row>
    <row r="1670" spans="1:25" x14ac:dyDescent="0.25">
      <c r="A1670" s="1" t="s">
        <v>411</v>
      </c>
      <c r="B1670" s="1" t="s">
        <v>412</v>
      </c>
      <c r="C1670" s="91">
        <v>20</v>
      </c>
      <c r="D1670" s="92">
        <v>2036</v>
      </c>
      <c r="E1670" s="93">
        <v>181216126.17296979</v>
      </c>
      <c r="F1670" s="42">
        <v>0</v>
      </c>
      <c r="G1670" s="42">
        <v>0</v>
      </c>
      <c r="H1670" s="42">
        <v>0</v>
      </c>
      <c r="I1670" s="42">
        <v>0</v>
      </c>
      <c r="J1670" s="42">
        <v>0</v>
      </c>
      <c r="K1670" s="42">
        <v>0</v>
      </c>
      <c r="L1670" s="42">
        <v>0</v>
      </c>
      <c r="M1670" s="42">
        <v>0</v>
      </c>
      <c r="N1670" s="42">
        <v>0</v>
      </c>
      <c r="O1670" s="42">
        <v>0</v>
      </c>
      <c r="P1670" s="42">
        <v>0</v>
      </c>
      <c r="Q1670" s="42">
        <v>0</v>
      </c>
      <c r="R1670" s="42">
        <v>0</v>
      </c>
      <c r="S1670" s="42">
        <v>0</v>
      </c>
      <c r="T1670" s="42">
        <v>6795604.7314863671</v>
      </c>
      <c r="U1670" s="42">
        <v>13081992.148426689</v>
      </c>
      <c r="V1670" s="42">
        <v>12099800.744569192</v>
      </c>
      <c r="W1670" s="42">
        <v>11193720.113704344</v>
      </c>
      <c r="X1670" s="42">
        <v>10352877.288261764</v>
      </c>
      <c r="Y1670" s="42">
        <v>9577272.2682414539</v>
      </c>
    </row>
    <row r="1671" spans="1:25" x14ac:dyDescent="0.25">
      <c r="A1671" s="1" t="s">
        <v>411</v>
      </c>
      <c r="B1671" s="1" t="s">
        <v>412</v>
      </c>
      <c r="C1671" s="91">
        <v>20</v>
      </c>
      <c r="D1671" s="92">
        <v>2037</v>
      </c>
      <c r="E1671" s="93">
        <v>185995638.84561619</v>
      </c>
      <c r="F1671" s="42">
        <v>0</v>
      </c>
      <c r="G1671" s="42">
        <v>0</v>
      </c>
      <c r="H1671" s="42">
        <v>0</v>
      </c>
      <c r="I1671" s="42">
        <v>0</v>
      </c>
      <c r="J1671" s="42">
        <v>0</v>
      </c>
      <c r="K1671" s="42">
        <v>0</v>
      </c>
      <c r="L1671" s="42">
        <v>0</v>
      </c>
      <c r="M1671" s="42">
        <v>0</v>
      </c>
      <c r="N1671" s="42">
        <v>0</v>
      </c>
      <c r="O1671" s="42">
        <v>0</v>
      </c>
      <c r="P1671" s="42">
        <v>0</v>
      </c>
      <c r="Q1671" s="42">
        <v>0</v>
      </c>
      <c r="R1671" s="42">
        <v>0</v>
      </c>
      <c r="S1671" s="42">
        <v>0</v>
      </c>
      <c r="T1671" s="42">
        <v>0</v>
      </c>
      <c r="U1671" s="42">
        <v>6974836.4567106068</v>
      </c>
      <c r="V1671" s="42">
        <v>13427025.168265034</v>
      </c>
      <c r="W1671" s="42">
        <v>12418928.805721791</v>
      </c>
      <c r="X1671" s="42">
        <v>11488950.611493712</v>
      </c>
      <c r="Y1671" s="42">
        <v>10625930.847250054</v>
      </c>
    </row>
    <row r="1672" spans="1:25" x14ac:dyDescent="0.25">
      <c r="A1672" s="1" t="s">
        <v>411</v>
      </c>
      <c r="B1672" s="1" t="s">
        <v>412</v>
      </c>
      <c r="C1672" s="91">
        <v>20</v>
      </c>
      <c r="D1672" s="92">
        <v>2038</v>
      </c>
      <c r="E1672" s="93">
        <v>192862207.64741027</v>
      </c>
      <c r="F1672" s="42">
        <v>0</v>
      </c>
      <c r="G1672" s="42">
        <v>0</v>
      </c>
      <c r="H1672" s="42">
        <v>0</v>
      </c>
      <c r="I1672" s="42">
        <v>0</v>
      </c>
      <c r="J1672" s="42">
        <v>0</v>
      </c>
      <c r="K1672" s="42">
        <v>0</v>
      </c>
      <c r="L1672" s="42">
        <v>0</v>
      </c>
      <c r="M1672" s="42">
        <v>0</v>
      </c>
      <c r="N1672" s="42">
        <v>0</v>
      </c>
      <c r="O1672" s="42">
        <v>0</v>
      </c>
      <c r="P1672" s="42">
        <v>0</v>
      </c>
      <c r="Q1672" s="42">
        <v>0</v>
      </c>
      <c r="R1672" s="42">
        <v>0</v>
      </c>
      <c r="S1672" s="42">
        <v>0</v>
      </c>
      <c r="T1672" s="42">
        <v>0</v>
      </c>
      <c r="U1672" s="42">
        <v>0</v>
      </c>
      <c r="V1672" s="42">
        <v>7232332.7867778847</v>
      </c>
      <c r="W1672" s="42">
        <v>13922722.770066548</v>
      </c>
      <c r="X1672" s="42">
        <v>12877409.604617583</v>
      </c>
      <c r="Y1672" s="42">
        <v>11913098.566380532</v>
      </c>
    </row>
    <row r="1673" spans="1:25" x14ac:dyDescent="0.25">
      <c r="A1673" s="1" t="s">
        <v>411</v>
      </c>
      <c r="B1673" s="1" t="s">
        <v>412</v>
      </c>
      <c r="C1673" s="91">
        <v>20</v>
      </c>
      <c r="D1673" s="92">
        <v>2039</v>
      </c>
      <c r="E1673" s="93">
        <v>194207688.62498882</v>
      </c>
      <c r="F1673" s="42">
        <v>0</v>
      </c>
      <c r="G1673" s="42">
        <v>0</v>
      </c>
      <c r="H1673" s="42">
        <v>0</v>
      </c>
      <c r="I1673" s="42">
        <v>0</v>
      </c>
      <c r="J1673" s="42">
        <v>0</v>
      </c>
      <c r="K1673" s="42">
        <v>0</v>
      </c>
      <c r="L1673" s="42">
        <v>0</v>
      </c>
      <c r="M1673" s="42">
        <v>0</v>
      </c>
      <c r="N1673" s="42">
        <v>0</v>
      </c>
      <c r="O1673" s="42">
        <v>0</v>
      </c>
      <c r="P1673" s="42">
        <v>0</v>
      </c>
      <c r="Q1673" s="42">
        <v>0</v>
      </c>
      <c r="R1673" s="42">
        <v>0</v>
      </c>
      <c r="S1673" s="42">
        <v>0</v>
      </c>
      <c r="T1673" s="42">
        <v>0</v>
      </c>
      <c r="U1673" s="42">
        <v>0</v>
      </c>
      <c r="V1673" s="42">
        <v>0</v>
      </c>
      <c r="W1673" s="42">
        <v>7282788.3234370807</v>
      </c>
      <c r="X1673" s="42">
        <v>14019853.041837944</v>
      </c>
      <c r="Y1673" s="42">
        <v>12967247.369490502</v>
      </c>
    </row>
    <row r="1674" spans="1:25" x14ac:dyDescent="0.25">
      <c r="A1674" s="1" t="s">
        <v>411</v>
      </c>
      <c r="B1674" s="1" t="s">
        <v>412</v>
      </c>
      <c r="C1674" s="91">
        <v>20</v>
      </c>
      <c r="D1674" s="92">
        <v>2040</v>
      </c>
      <c r="E1674" s="93">
        <v>199231967.10196704</v>
      </c>
      <c r="F1674" s="42">
        <v>0</v>
      </c>
      <c r="G1674" s="42">
        <v>0</v>
      </c>
      <c r="H1674" s="42">
        <v>0</v>
      </c>
      <c r="I1674" s="42">
        <v>0</v>
      </c>
      <c r="J1674" s="42">
        <v>0</v>
      </c>
      <c r="K1674" s="42">
        <v>0</v>
      </c>
      <c r="L1674" s="42">
        <v>0</v>
      </c>
      <c r="M1674" s="42">
        <v>0</v>
      </c>
      <c r="N1674" s="42">
        <v>0</v>
      </c>
      <c r="O1674" s="42">
        <v>0</v>
      </c>
      <c r="P1674" s="42">
        <v>0</v>
      </c>
      <c r="Q1674" s="42">
        <v>0</v>
      </c>
      <c r="R1674" s="42">
        <v>0</v>
      </c>
      <c r="S1674" s="42">
        <v>0</v>
      </c>
      <c r="T1674" s="42">
        <v>0</v>
      </c>
      <c r="U1674" s="42">
        <v>0</v>
      </c>
      <c r="V1674" s="42">
        <v>0</v>
      </c>
      <c r="W1674" s="42">
        <v>0</v>
      </c>
      <c r="X1674" s="42">
        <v>7471198.7663237639</v>
      </c>
      <c r="Y1674" s="42">
        <v>14382555.705091001</v>
      </c>
    </row>
    <row r="1675" spans="1:25" x14ac:dyDescent="0.25">
      <c r="A1675" s="1" t="s">
        <v>411</v>
      </c>
      <c r="B1675" s="1" t="s">
        <v>412</v>
      </c>
      <c r="C1675" s="91">
        <v>20</v>
      </c>
      <c r="D1675" s="92">
        <v>2041</v>
      </c>
      <c r="E1675" s="93">
        <v>206454474.72770718</v>
      </c>
      <c r="F1675" s="42">
        <v>0</v>
      </c>
      <c r="G1675" s="42">
        <v>0</v>
      </c>
      <c r="H1675" s="42">
        <v>0</v>
      </c>
      <c r="I1675" s="42">
        <v>0</v>
      </c>
      <c r="J1675" s="42">
        <v>0</v>
      </c>
      <c r="K1675" s="42">
        <v>0</v>
      </c>
      <c r="L1675" s="42">
        <v>0</v>
      </c>
      <c r="M1675" s="42">
        <v>0</v>
      </c>
      <c r="N1675" s="42">
        <v>0</v>
      </c>
      <c r="O1675" s="42">
        <v>0</v>
      </c>
      <c r="P1675" s="42">
        <v>0</v>
      </c>
      <c r="Q1675" s="42">
        <v>0</v>
      </c>
      <c r="R1675" s="42">
        <v>0</v>
      </c>
      <c r="S1675" s="42">
        <v>0</v>
      </c>
      <c r="T1675" s="42">
        <v>0</v>
      </c>
      <c r="U1675" s="42">
        <v>0</v>
      </c>
      <c r="V1675" s="42">
        <v>0</v>
      </c>
      <c r="W1675" s="42">
        <v>0</v>
      </c>
      <c r="X1675" s="42">
        <v>0</v>
      </c>
      <c r="Y1675" s="42">
        <v>7742042.8022890184</v>
      </c>
    </row>
    <row r="1676" spans="1:25" x14ac:dyDescent="0.25">
      <c r="A1676" s="1" t="s">
        <v>411</v>
      </c>
      <c r="B1676" s="1" t="s">
        <v>412</v>
      </c>
      <c r="C1676" s="91">
        <v>20</v>
      </c>
      <c r="D1676" s="92">
        <v>2042</v>
      </c>
      <c r="E1676" s="93">
        <v>210471841.29190189</v>
      </c>
      <c r="F1676" s="42">
        <v>0</v>
      </c>
      <c r="G1676" s="42">
        <v>0</v>
      </c>
      <c r="H1676" s="42">
        <v>0</v>
      </c>
      <c r="I1676" s="42">
        <v>0</v>
      </c>
      <c r="J1676" s="42">
        <v>0</v>
      </c>
      <c r="K1676" s="42">
        <v>0</v>
      </c>
      <c r="L1676" s="42">
        <v>0</v>
      </c>
      <c r="M1676" s="42">
        <v>0</v>
      </c>
      <c r="N1676" s="42">
        <v>0</v>
      </c>
      <c r="O1676" s="42">
        <v>0</v>
      </c>
      <c r="P1676" s="42">
        <v>0</v>
      </c>
      <c r="Q1676" s="42">
        <v>0</v>
      </c>
      <c r="R1676" s="42">
        <v>0</v>
      </c>
      <c r="S1676" s="42">
        <v>0</v>
      </c>
      <c r="T1676" s="42">
        <v>0</v>
      </c>
      <c r="U1676" s="42">
        <v>0</v>
      </c>
      <c r="V1676" s="42">
        <v>0</v>
      </c>
      <c r="W1676" s="42">
        <v>0</v>
      </c>
      <c r="X1676" s="42">
        <v>0</v>
      </c>
      <c r="Y1676" s="42">
        <v>0</v>
      </c>
    </row>
    <row r="1677" spans="1:25" x14ac:dyDescent="0.25">
      <c r="A1677" s="1" t="s">
        <v>411</v>
      </c>
      <c r="B1677" s="1" t="s">
        <v>412</v>
      </c>
      <c r="C1677" s="91">
        <v>20</v>
      </c>
      <c r="D1677" s="92">
        <v>2043</v>
      </c>
      <c r="E1677" s="93">
        <v>218367653.40464592</v>
      </c>
      <c r="F1677" s="42">
        <v>0</v>
      </c>
      <c r="G1677" s="42">
        <v>0</v>
      </c>
      <c r="H1677" s="42">
        <v>0</v>
      </c>
      <c r="I1677" s="42">
        <v>0</v>
      </c>
      <c r="J1677" s="42">
        <v>0</v>
      </c>
      <c r="K1677" s="42">
        <v>0</v>
      </c>
      <c r="L1677" s="42">
        <v>0</v>
      </c>
      <c r="M1677" s="42">
        <v>0</v>
      </c>
      <c r="N1677" s="42">
        <v>0</v>
      </c>
      <c r="O1677" s="42">
        <v>0</v>
      </c>
      <c r="P1677" s="42">
        <v>0</v>
      </c>
      <c r="Q1677" s="42">
        <v>0</v>
      </c>
      <c r="R1677" s="42">
        <v>0</v>
      </c>
      <c r="S1677" s="42">
        <v>0</v>
      </c>
      <c r="T1677" s="42">
        <v>0</v>
      </c>
      <c r="U1677" s="42">
        <v>0</v>
      </c>
      <c r="V1677" s="42">
        <v>0</v>
      </c>
      <c r="W1677" s="42">
        <v>0</v>
      </c>
      <c r="X1677" s="42">
        <v>0</v>
      </c>
      <c r="Y1677" s="42">
        <v>0</v>
      </c>
    </row>
    <row r="1678" spans="1:25" x14ac:dyDescent="0.25">
      <c r="A1678" s="1" t="s">
        <v>411</v>
      </c>
      <c r="B1678" s="1" t="s">
        <v>412</v>
      </c>
      <c r="C1678" s="91">
        <v>20</v>
      </c>
      <c r="D1678" s="92">
        <v>2044</v>
      </c>
      <c r="E1678" s="93">
        <v>220764491.66139385</v>
      </c>
      <c r="F1678" s="42">
        <v>0</v>
      </c>
      <c r="G1678" s="42">
        <v>0</v>
      </c>
      <c r="H1678" s="42">
        <v>0</v>
      </c>
      <c r="I1678" s="42">
        <v>0</v>
      </c>
      <c r="J1678" s="42">
        <v>0</v>
      </c>
      <c r="K1678" s="42">
        <v>0</v>
      </c>
      <c r="L1678" s="42">
        <v>0</v>
      </c>
      <c r="M1678" s="42">
        <v>0</v>
      </c>
      <c r="N1678" s="42">
        <v>0</v>
      </c>
      <c r="O1678" s="42">
        <v>0</v>
      </c>
      <c r="P1678" s="42">
        <v>0</v>
      </c>
      <c r="Q1678" s="42">
        <v>0</v>
      </c>
      <c r="R1678" s="42">
        <v>0</v>
      </c>
      <c r="S1678" s="42">
        <v>0</v>
      </c>
      <c r="T1678" s="42">
        <v>0</v>
      </c>
      <c r="U1678" s="42">
        <v>0</v>
      </c>
      <c r="V1678" s="42">
        <v>0</v>
      </c>
      <c r="W1678" s="42">
        <v>0</v>
      </c>
      <c r="X1678" s="42">
        <v>0</v>
      </c>
      <c r="Y1678" s="42">
        <v>0</v>
      </c>
    </row>
    <row r="1679" spans="1:25" x14ac:dyDescent="0.25">
      <c r="A1679" s="1" t="s">
        <v>411</v>
      </c>
      <c r="B1679" s="1" t="s">
        <v>412</v>
      </c>
      <c r="C1679" s="91">
        <v>20</v>
      </c>
      <c r="D1679" s="92">
        <v>2045</v>
      </c>
      <c r="E1679" s="93">
        <v>226863002.10411072</v>
      </c>
      <c r="F1679" s="42">
        <v>0</v>
      </c>
      <c r="G1679" s="42">
        <v>0</v>
      </c>
      <c r="H1679" s="42">
        <v>0</v>
      </c>
      <c r="I1679" s="42">
        <v>0</v>
      </c>
      <c r="J1679" s="42">
        <v>0</v>
      </c>
      <c r="K1679" s="42">
        <v>0</v>
      </c>
      <c r="L1679" s="42">
        <v>0</v>
      </c>
      <c r="M1679" s="42">
        <v>0</v>
      </c>
      <c r="N1679" s="42">
        <v>0</v>
      </c>
      <c r="O1679" s="42">
        <v>0</v>
      </c>
      <c r="P1679" s="42">
        <v>0</v>
      </c>
      <c r="Q1679" s="42">
        <v>0</v>
      </c>
      <c r="R1679" s="42">
        <v>0</v>
      </c>
      <c r="S1679" s="42">
        <v>0</v>
      </c>
      <c r="T1679" s="42">
        <v>0</v>
      </c>
      <c r="U1679" s="42">
        <v>0</v>
      </c>
      <c r="V1679" s="42">
        <v>0</v>
      </c>
      <c r="W1679" s="42">
        <v>0</v>
      </c>
      <c r="X1679" s="42">
        <v>0</v>
      </c>
      <c r="Y1679" s="42">
        <v>0</v>
      </c>
    </row>
    <row r="1680" spans="1:25" x14ac:dyDescent="0.25">
      <c r="A1680" s="1" t="s">
        <v>411</v>
      </c>
      <c r="B1680" s="1" t="s">
        <v>412</v>
      </c>
      <c r="C1680" s="91">
        <v>20</v>
      </c>
      <c r="D1680" s="92">
        <v>2046</v>
      </c>
      <c r="E1680" s="93">
        <v>235183407.68704435</v>
      </c>
      <c r="F1680" s="42">
        <v>0</v>
      </c>
      <c r="G1680" s="42">
        <v>0</v>
      </c>
      <c r="H1680" s="42">
        <v>0</v>
      </c>
      <c r="I1680" s="42">
        <v>0</v>
      </c>
      <c r="J1680" s="42">
        <v>0</v>
      </c>
      <c r="K1680" s="42">
        <v>0</v>
      </c>
      <c r="L1680" s="42">
        <v>0</v>
      </c>
      <c r="M1680" s="42">
        <v>0</v>
      </c>
      <c r="N1680" s="42">
        <v>0</v>
      </c>
      <c r="O1680" s="42">
        <v>0</v>
      </c>
      <c r="P1680" s="42">
        <v>0</v>
      </c>
      <c r="Q1680" s="42">
        <v>0</v>
      </c>
      <c r="R1680" s="42">
        <v>0</v>
      </c>
      <c r="S1680" s="42">
        <v>0</v>
      </c>
      <c r="T1680" s="42">
        <v>0</v>
      </c>
      <c r="U1680" s="42">
        <v>0</v>
      </c>
      <c r="V1680" s="42">
        <v>0</v>
      </c>
      <c r="W1680" s="42">
        <v>0</v>
      </c>
      <c r="X1680" s="42">
        <v>0</v>
      </c>
      <c r="Y1680" s="42">
        <v>0</v>
      </c>
    </row>
    <row r="1681" spans="1:25" x14ac:dyDescent="0.25">
      <c r="A1681" s="1" t="s">
        <v>411</v>
      </c>
      <c r="B1681" s="1" t="s">
        <v>412</v>
      </c>
      <c r="C1681" s="91">
        <v>20</v>
      </c>
      <c r="D1681" s="92">
        <v>2047</v>
      </c>
      <c r="E1681" s="93">
        <v>239700826.30583736</v>
      </c>
      <c r="F1681" s="42">
        <v>0</v>
      </c>
      <c r="G1681" s="42">
        <v>0</v>
      </c>
      <c r="H1681" s="42">
        <v>0</v>
      </c>
      <c r="I1681" s="42">
        <v>0</v>
      </c>
      <c r="J1681" s="42">
        <v>0</v>
      </c>
      <c r="K1681" s="42">
        <v>0</v>
      </c>
      <c r="L1681" s="42">
        <v>0</v>
      </c>
      <c r="M1681" s="42">
        <v>0</v>
      </c>
      <c r="N1681" s="42">
        <v>0</v>
      </c>
      <c r="O1681" s="42">
        <v>0</v>
      </c>
      <c r="P1681" s="42">
        <v>0</v>
      </c>
      <c r="Q1681" s="42">
        <v>0</v>
      </c>
      <c r="R1681" s="42">
        <v>0</v>
      </c>
      <c r="S1681" s="42">
        <v>0</v>
      </c>
      <c r="T1681" s="42">
        <v>0</v>
      </c>
      <c r="U1681" s="42">
        <v>0</v>
      </c>
      <c r="V1681" s="42">
        <v>0</v>
      </c>
      <c r="W1681" s="42">
        <v>0</v>
      </c>
      <c r="X1681" s="42">
        <v>0</v>
      </c>
      <c r="Y1681" s="42">
        <v>0</v>
      </c>
    </row>
    <row r="1682" spans="1:25" x14ac:dyDescent="0.25">
      <c r="A1682" s="1" t="s">
        <v>411</v>
      </c>
      <c r="B1682" s="1" t="s">
        <v>412</v>
      </c>
      <c r="C1682" s="91">
        <v>20</v>
      </c>
      <c r="D1682" s="92">
        <v>2048</v>
      </c>
      <c r="E1682" s="93">
        <v>248433198.69748759</v>
      </c>
      <c r="F1682" s="42">
        <v>0</v>
      </c>
      <c r="G1682" s="42">
        <v>0</v>
      </c>
      <c r="H1682" s="42">
        <v>0</v>
      </c>
      <c r="I1682" s="42">
        <v>0</v>
      </c>
      <c r="J1682" s="42">
        <v>0</v>
      </c>
      <c r="K1682" s="42">
        <v>0</v>
      </c>
      <c r="L1682" s="42">
        <v>0</v>
      </c>
      <c r="M1682" s="42">
        <v>0</v>
      </c>
      <c r="N1682" s="42">
        <v>0</v>
      </c>
      <c r="O1682" s="42">
        <v>0</v>
      </c>
      <c r="P1682" s="42">
        <v>0</v>
      </c>
      <c r="Q1682" s="42">
        <v>0</v>
      </c>
      <c r="R1682" s="42">
        <v>0</v>
      </c>
      <c r="S1682" s="42">
        <v>0</v>
      </c>
      <c r="T1682" s="42">
        <v>0</v>
      </c>
      <c r="U1682" s="42">
        <v>0</v>
      </c>
      <c r="V1682" s="42">
        <v>0</v>
      </c>
      <c r="W1682" s="42">
        <v>0</v>
      </c>
      <c r="X1682" s="42">
        <v>0</v>
      </c>
      <c r="Y1682" s="42">
        <v>0</v>
      </c>
    </row>
    <row r="1683" spans="1:25" x14ac:dyDescent="0.25">
      <c r="A1683" s="1" t="s">
        <v>411</v>
      </c>
      <c r="B1683" s="1" t="s">
        <v>412</v>
      </c>
      <c r="C1683" s="91">
        <v>20</v>
      </c>
      <c r="D1683" s="92">
        <v>2049</v>
      </c>
      <c r="E1683" s="93">
        <v>251692823.83068904</v>
      </c>
      <c r="F1683" s="42">
        <v>0</v>
      </c>
      <c r="G1683" s="42">
        <v>0</v>
      </c>
      <c r="H1683" s="42">
        <v>0</v>
      </c>
      <c r="I1683" s="42">
        <v>0</v>
      </c>
      <c r="J1683" s="42">
        <v>0</v>
      </c>
      <c r="K1683" s="42">
        <v>0</v>
      </c>
      <c r="L1683" s="42">
        <v>0</v>
      </c>
      <c r="M1683" s="42">
        <v>0</v>
      </c>
      <c r="N1683" s="42">
        <v>0</v>
      </c>
      <c r="O1683" s="42">
        <v>0</v>
      </c>
      <c r="P1683" s="42">
        <v>0</v>
      </c>
      <c r="Q1683" s="42">
        <v>0</v>
      </c>
      <c r="R1683" s="42">
        <v>0</v>
      </c>
      <c r="S1683" s="42">
        <v>0</v>
      </c>
      <c r="T1683" s="42">
        <v>0</v>
      </c>
      <c r="U1683" s="42">
        <v>0</v>
      </c>
      <c r="V1683" s="42">
        <v>0</v>
      </c>
      <c r="W1683" s="42">
        <v>0</v>
      </c>
      <c r="X1683" s="42">
        <v>0</v>
      </c>
      <c r="Y1683" s="42">
        <v>0</v>
      </c>
    </row>
    <row r="1684" spans="1:25" x14ac:dyDescent="0.25">
      <c r="A1684" s="1" t="s">
        <v>411</v>
      </c>
      <c r="B1684" s="1" t="s">
        <v>412</v>
      </c>
      <c r="C1684" s="91">
        <v>20</v>
      </c>
      <c r="D1684" s="92">
        <v>2050</v>
      </c>
      <c r="E1684" s="93">
        <v>258681272.59799758</v>
      </c>
      <c r="F1684" s="42">
        <v>0</v>
      </c>
      <c r="G1684" s="42">
        <v>0</v>
      </c>
      <c r="H1684" s="42">
        <v>0</v>
      </c>
      <c r="I1684" s="42">
        <v>0</v>
      </c>
      <c r="J1684" s="42">
        <v>0</v>
      </c>
      <c r="K1684" s="42">
        <v>0</v>
      </c>
      <c r="L1684" s="42">
        <v>0</v>
      </c>
      <c r="M1684" s="42">
        <v>0</v>
      </c>
      <c r="N1684" s="42">
        <v>0</v>
      </c>
      <c r="O1684" s="42">
        <v>0</v>
      </c>
      <c r="P1684" s="42">
        <v>0</v>
      </c>
      <c r="Q1684" s="42">
        <v>0</v>
      </c>
      <c r="R1684" s="42">
        <v>0</v>
      </c>
      <c r="S1684" s="42">
        <v>0</v>
      </c>
      <c r="T1684" s="42">
        <v>0</v>
      </c>
      <c r="U1684" s="42">
        <v>0</v>
      </c>
      <c r="V1684" s="42">
        <v>0</v>
      </c>
      <c r="W1684" s="42">
        <v>0</v>
      </c>
      <c r="X1684" s="42">
        <v>0</v>
      </c>
      <c r="Y1684" s="42">
        <v>0</v>
      </c>
    </row>
    <row r="1685" spans="1:25" x14ac:dyDescent="0.25">
      <c r="A1685" s="1" t="s">
        <v>411</v>
      </c>
      <c r="B1685" s="1" t="s">
        <v>412</v>
      </c>
      <c r="C1685" s="91">
        <v>20</v>
      </c>
      <c r="D1685" s="92">
        <v>2051</v>
      </c>
      <c r="E1685" s="93">
        <v>267919725.51839018</v>
      </c>
      <c r="F1685" s="42">
        <v>0</v>
      </c>
      <c r="G1685" s="42">
        <v>0</v>
      </c>
      <c r="H1685" s="42">
        <v>0</v>
      </c>
      <c r="I1685" s="42">
        <v>0</v>
      </c>
      <c r="J1685" s="42">
        <v>0</v>
      </c>
      <c r="K1685" s="42">
        <v>0</v>
      </c>
      <c r="L1685" s="42">
        <v>0</v>
      </c>
      <c r="M1685" s="42">
        <v>0</v>
      </c>
      <c r="N1685" s="42">
        <v>0</v>
      </c>
      <c r="O1685" s="42">
        <v>0</v>
      </c>
      <c r="P1685" s="42">
        <v>0</v>
      </c>
      <c r="Q1685" s="42">
        <v>0</v>
      </c>
      <c r="R1685" s="42">
        <v>0</v>
      </c>
      <c r="S1685" s="42">
        <v>0</v>
      </c>
      <c r="T1685" s="42">
        <v>0</v>
      </c>
      <c r="U1685" s="42">
        <v>0</v>
      </c>
      <c r="V1685" s="42">
        <v>0</v>
      </c>
      <c r="W1685" s="42">
        <v>0</v>
      </c>
      <c r="X1685" s="42">
        <v>0</v>
      </c>
      <c r="Y1685" s="42">
        <v>0</v>
      </c>
    </row>
    <row r="1686" spans="1:25" x14ac:dyDescent="0.25">
      <c r="A1686" s="1" t="s">
        <v>411</v>
      </c>
      <c r="B1686" s="1" t="s">
        <v>412</v>
      </c>
      <c r="D1686" s="94" t="s">
        <v>392</v>
      </c>
      <c r="F1686" s="95">
        <v>6810781.9128893204</v>
      </c>
      <c r="G1686" s="95">
        <v>21346946.522834569</v>
      </c>
      <c r="H1686" s="95">
        <v>35644703.584112175</v>
      </c>
      <c r="I1686" s="95">
        <v>43161598.425109237</v>
      </c>
      <c r="J1686" s="95">
        <v>44349499.664626904</v>
      </c>
      <c r="K1686" s="95">
        <v>48358382.569386646</v>
      </c>
      <c r="L1686" s="95">
        <v>55785975.989500619</v>
      </c>
      <c r="M1686" s="95">
        <v>62942916.173335895</v>
      </c>
      <c r="N1686" s="95">
        <v>70259486.003796831</v>
      </c>
      <c r="O1686" s="95">
        <v>78063418.91910696</v>
      </c>
      <c r="P1686" s="95">
        <v>86388348.591863498</v>
      </c>
      <c r="Q1686" s="95">
        <v>94672897.158233434</v>
      </c>
      <c r="R1686" s="95">
        <v>102845755.72954641</v>
      </c>
      <c r="S1686" s="95">
        <v>111255268.28486302</v>
      </c>
      <c r="T1686" s="95">
        <v>119779805.25109774</v>
      </c>
      <c r="U1686" s="95">
        <v>128399141.06899682</v>
      </c>
      <c r="V1686" s="95">
        <v>137327343.64060828</v>
      </c>
      <c r="W1686" s="95">
        <v>146428206.9534815</v>
      </c>
      <c r="X1686" s="95">
        <v>155639425.31425455</v>
      </c>
      <c r="Y1686" s="95">
        <v>165180714.70891103</v>
      </c>
    </row>
    <row r="1687" spans="1:25" x14ac:dyDescent="0.25">
      <c r="A1687" s="1" t="s">
        <v>411</v>
      </c>
      <c r="B1687" s="1" t="s">
        <v>412</v>
      </c>
      <c r="C1687" s="91"/>
      <c r="D1687" s="92"/>
      <c r="E1687" s="93"/>
      <c r="F1687" s="42"/>
      <c r="G1687" s="42"/>
      <c r="H1687" s="42"/>
      <c r="I1687" s="42"/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</row>
    <row r="1688" spans="1:25" x14ac:dyDescent="0.25">
      <c r="A1688" s="1" t="s">
        <v>411</v>
      </c>
      <c r="B1688" s="1" t="s">
        <v>412</v>
      </c>
      <c r="C1688" s="91"/>
      <c r="D1688" s="92"/>
      <c r="E1688" s="93"/>
      <c r="F1688" s="42"/>
      <c r="G1688" s="42"/>
      <c r="H1688" s="42"/>
      <c r="I1688" s="42"/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</row>
    <row r="1689" spans="1:25" x14ac:dyDescent="0.25">
      <c r="A1689" s="1" t="s">
        <v>411</v>
      </c>
      <c r="B1689" s="1" t="s">
        <v>412</v>
      </c>
      <c r="D1689" s="15" t="s">
        <v>397</v>
      </c>
      <c r="E1689" t="s">
        <v>211</v>
      </c>
      <c r="F1689" s="17">
        <v>2022</v>
      </c>
      <c r="G1689" s="17">
        <v>2023</v>
      </c>
      <c r="H1689" s="17">
        <v>2024</v>
      </c>
      <c r="I1689" s="17">
        <v>2025</v>
      </c>
      <c r="J1689" s="17">
        <v>2026</v>
      </c>
      <c r="K1689" s="17">
        <v>2027</v>
      </c>
      <c r="L1689" s="17">
        <v>2028</v>
      </c>
      <c r="M1689" s="17">
        <v>2029</v>
      </c>
      <c r="N1689" s="17">
        <v>2030</v>
      </c>
      <c r="O1689" s="17">
        <v>2031</v>
      </c>
      <c r="P1689" s="17">
        <v>2032</v>
      </c>
      <c r="Q1689" s="17">
        <v>2033</v>
      </c>
      <c r="R1689" s="17">
        <v>2034</v>
      </c>
      <c r="S1689" s="17">
        <v>2035</v>
      </c>
      <c r="T1689" s="17">
        <v>2036</v>
      </c>
      <c r="U1689" s="17">
        <v>2037</v>
      </c>
      <c r="V1689" s="17">
        <v>2038</v>
      </c>
      <c r="W1689" s="17">
        <v>2039</v>
      </c>
      <c r="X1689" s="17">
        <v>2040</v>
      </c>
      <c r="Y1689" s="17">
        <v>2041</v>
      </c>
    </row>
    <row r="1690" spans="1:25" x14ac:dyDescent="0.25">
      <c r="A1690" s="1" t="s">
        <v>411</v>
      </c>
      <c r="B1690" s="1" t="s">
        <v>412</v>
      </c>
      <c r="D1690" t="s">
        <v>381</v>
      </c>
      <c r="E1690" t="s">
        <v>382</v>
      </c>
      <c r="F1690" s="39">
        <v>0</v>
      </c>
      <c r="G1690" s="39">
        <v>0</v>
      </c>
      <c r="H1690" s="39">
        <v>0</v>
      </c>
      <c r="I1690" s="39">
        <v>0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>
        <v>0</v>
      </c>
      <c r="R1690" s="39">
        <v>0</v>
      </c>
      <c r="S1690" s="39">
        <v>0</v>
      </c>
      <c r="T1690" s="39">
        <v>0</v>
      </c>
      <c r="U1690" s="39">
        <v>0</v>
      </c>
      <c r="V1690" s="39">
        <v>0</v>
      </c>
      <c r="W1690" s="39">
        <v>0</v>
      </c>
      <c r="X1690" s="39">
        <v>0</v>
      </c>
      <c r="Y1690" s="39">
        <v>0</v>
      </c>
    </row>
    <row r="1691" spans="1:25" x14ac:dyDescent="0.25">
      <c r="A1691" s="1" t="s">
        <v>411</v>
      </c>
      <c r="B1691" s="1" t="s">
        <v>412</v>
      </c>
      <c r="F1691" s="19"/>
      <c r="G1691" s="19"/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</row>
    <row r="1692" spans="1:25" x14ac:dyDescent="0.25">
      <c r="A1692" s="1" t="s">
        <v>411</v>
      </c>
      <c r="B1692" s="1" t="s">
        <v>412</v>
      </c>
      <c r="D1692" t="s">
        <v>383</v>
      </c>
      <c r="E1692" t="s">
        <v>384</v>
      </c>
      <c r="F1692" s="89">
        <v>40</v>
      </c>
      <c r="G1692" s="19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</row>
    <row r="1693" spans="1:25" x14ac:dyDescent="0.25">
      <c r="A1693" s="1" t="s">
        <v>411</v>
      </c>
      <c r="B1693" s="1" t="s">
        <v>412</v>
      </c>
      <c r="D1693" s="17" t="s">
        <v>385</v>
      </c>
      <c r="E1693" t="s">
        <v>386</v>
      </c>
      <c r="F1693" s="23"/>
      <c r="G1693" s="19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</row>
    <row r="1694" spans="1:25" x14ac:dyDescent="0.25">
      <c r="A1694" s="1" t="s">
        <v>411</v>
      </c>
      <c r="B1694" s="1" t="s">
        <v>412</v>
      </c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</row>
    <row r="1695" spans="1:25" x14ac:dyDescent="0.25">
      <c r="A1695" s="1" t="s">
        <v>411</v>
      </c>
      <c r="B1695" s="1" t="s">
        <v>412</v>
      </c>
      <c r="E1695" s="90" t="s">
        <v>387</v>
      </c>
      <c r="F1695" s="17">
        <v>2022</v>
      </c>
      <c r="G1695" s="17">
        <v>2023</v>
      </c>
      <c r="H1695" s="17">
        <v>2024</v>
      </c>
      <c r="I1695" s="17">
        <v>2025</v>
      </c>
      <c r="J1695" s="17">
        <v>2026</v>
      </c>
      <c r="K1695" s="17">
        <v>2027</v>
      </c>
      <c r="L1695" s="17">
        <v>2028</v>
      </c>
      <c r="M1695" s="17">
        <v>2029</v>
      </c>
      <c r="N1695" s="17">
        <v>2030</v>
      </c>
      <c r="O1695" s="17">
        <v>2031</v>
      </c>
      <c r="P1695" s="17">
        <v>2032</v>
      </c>
      <c r="Q1695" s="17">
        <v>2033</v>
      </c>
      <c r="R1695" s="17">
        <v>2034</v>
      </c>
      <c r="S1695" s="17">
        <v>2035</v>
      </c>
      <c r="T1695" s="17">
        <v>2036</v>
      </c>
      <c r="U1695" s="17">
        <v>2037</v>
      </c>
      <c r="V1695" s="17">
        <v>2038</v>
      </c>
      <c r="W1695" s="17">
        <v>2039</v>
      </c>
      <c r="X1695" s="17">
        <v>2040</v>
      </c>
      <c r="Y1695" s="17">
        <v>2041</v>
      </c>
    </row>
    <row r="1696" spans="1:25" x14ac:dyDescent="0.25">
      <c r="A1696" s="1" t="s">
        <v>411</v>
      </c>
      <c r="B1696" s="1" t="s">
        <v>412</v>
      </c>
      <c r="C1696" s="91">
        <v>40</v>
      </c>
      <c r="D1696" s="92">
        <v>2022</v>
      </c>
      <c r="E1696" s="93">
        <v>0</v>
      </c>
      <c r="F1696" s="42">
        <v>0</v>
      </c>
      <c r="G1696" s="39">
        <v>0</v>
      </c>
      <c r="H1696" s="39">
        <v>0</v>
      </c>
      <c r="I1696" s="39">
        <v>0</v>
      </c>
      <c r="J1696" s="39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>
        <v>0</v>
      </c>
      <c r="R1696" s="39">
        <v>0</v>
      </c>
      <c r="S1696" s="39">
        <v>0</v>
      </c>
      <c r="T1696" s="39">
        <v>0</v>
      </c>
      <c r="U1696" s="39">
        <v>0</v>
      </c>
      <c r="V1696" s="39">
        <v>0</v>
      </c>
      <c r="W1696" s="39">
        <v>0</v>
      </c>
      <c r="X1696" s="39">
        <v>0</v>
      </c>
      <c r="Y1696" s="39">
        <v>0</v>
      </c>
    </row>
    <row r="1697" spans="1:25" x14ac:dyDescent="0.25">
      <c r="A1697" s="1" t="s">
        <v>411</v>
      </c>
      <c r="B1697" s="1" t="s">
        <v>412</v>
      </c>
      <c r="C1697" s="91">
        <v>40</v>
      </c>
      <c r="D1697" s="92">
        <v>2023</v>
      </c>
      <c r="E1697" s="93">
        <v>0</v>
      </c>
      <c r="F1697" s="42">
        <v>0</v>
      </c>
      <c r="G1697" s="39">
        <v>0</v>
      </c>
      <c r="H1697" s="39">
        <v>0</v>
      </c>
      <c r="I1697" s="39">
        <v>0</v>
      </c>
      <c r="J1697" s="39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  <c r="Y1697" s="39">
        <v>0</v>
      </c>
    </row>
    <row r="1698" spans="1:25" x14ac:dyDescent="0.25">
      <c r="A1698" s="1" t="s">
        <v>411</v>
      </c>
      <c r="B1698" s="1" t="s">
        <v>412</v>
      </c>
      <c r="C1698" s="91">
        <v>40</v>
      </c>
      <c r="D1698" s="92">
        <v>2024</v>
      </c>
      <c r="E1698" s="93">
        <v>0</v>
      </c>
      <c r="F1698" s="42">
        <v>0</v>
      </c>
      <c r="G1698" s="39">
        <v>0</v>
      </c>
      <c r="H1698" s="39">
        <v>0</v>
      </c>
      <c r="I1698" s="39">
        <v>0</v>
      </c>
      <c r="J1698" s="39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>
        <v>0</v>
      </c>
      <c r="R1698" s="39">
        <v>0</v>
      </c>
      <c r="S1698" s="39">
        <v>0</v>
      </c>
      <c r="T1698" s="39">
        <v>0</v>
      </c>
      <c r="U1698" s="39">
        <v>0</v>
      </c>
      <c r="V1698" s="39">
        <v>0</v>
      </c>
      <c r="W1698" s="39">
        <v>0</v>
      </c>
      <c r="X1698" s="39">
        <v>0</v>
      </c>
      <c r="Y1698" s="39">
        <v>0</v>
      </c>
    </row>
    <row r="1699" spans="1:25" x14ac:dyDescent="0.25">
      <c r="A1699" s="1" t="s">
        <v>411</v>
      </c>
      <c r="B1699" s="1" t="s">
        <v>412</v>
      </c>
      <c r="C1699" s="91">
        <v>40</v>
      </c>
      <c r="D1699" s="92">
        <v>2025</v>
      </c>
      <c r="E1699" s="93">
        <v>0</v>
      </c>
      <c r="F1699" s="42">
        <v>0</v>
      </c>
      <c r="G1699" s="39">
        <v>0</v>
      </c>
      <c r="H1699" s="39">
        <v>0</v>
      </c>
      <c r="I1699" s="39">
        <v>0</v>
      </c>
      <c r="J1699" s="39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>
        <v>0</v>
      </c>
      <c r="R1699" s="39">
        <v>0</v>
      </c>
      <c r="S1699" s="39">
        <v>0</v>
      </c>
      <c r="T1699" s="39">
        <v>0</v>
      </c>
      <c r="U1699" s="39">
        <v>0</v>
      </c>
      <c r="V1699" s="39">
        <v>0</v>
      </c>
      <c r="W1699" s="39">
        <v>0</v>
      </c>
      <c r="X1699" s="39">
        <v>0</v>
      </c>
      <c r="Y1699" s="39">
        <v>0</v>
      </c>
    </row>
    <row r="1700" spans="1:25" x14ac:dyDescent="0.25">
      <c r="A1700" s="1" t="s">
        <v>411</v>
      </c>
      <c r="B1700" s="1" t="s">
        <v>412</v>
      </c>
      <c r="C1700" s="91">
        <v>40</v>
      </c>
      <c r="D1700" s="92">
        <v>2026</v>
      </c>
      <c r="E1700" s="93">
        <v>0</v>
      </c>
      <c r="F1700" s="42">
        <v>0</v>
      </c>
      <c r="G1700" s="39">
        <v>0</v>
      </c>
      <c r="H1700" s="39">
        <v>0</v>
      </c>
      <c r="I1700" s="39">
        <v>0</v>
      </c>
      <c r="J1700" s="39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  <c r="Y1700" s="39">
        <v>0</v>
      </c>
    </row>
    <row r="1701" spans="1:25" x14ac:dyDescent="0.25">
      <c r="A1701" s="1" t="s">
        <v>411</v>
      </c>
      <c r="B1701" s="1" t="s">
        <v>412</v>
      </c>
      <c r="C1701" s="91">
        <v>40</v>
      </c>
      <c r="D1701" s="92">
        <v>2027</v>
      </c>
      <c r="E1701" s="93">
        <v>0</v>
      </c>
      <c r="F1701" s="42">
        <v>0</v>
      </c>
      <c r="G1701" s="39">
        <v>0</v>
      </c>
      <c r="H1701" s="39">
        <v>0</v>
      </c>
      <c r="I1701" s="39">
        <v>0</v>
      </c>
      <c r="J1701" s="39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>
        <v>0</v>
      </c>
      <c r="R1701" s="39">
        <v>0</v>
      </c>
      <c r="S1701" s="39">
        <v>0</v>
      </c>
      <c r="T1701" s="39">
        <v>0</v>
      </c>
      <c r="U1701" s="39">
        <v>0</v>
      </c>
      <c r="V1701" s="39">
        <v>0</v>
      </c>
      <c r="W1701" s="39">
        <v>0</v>
      </c>
      <c r="X1701" s="39">
        <v>0</v>
      </c>
      <c r="Y1701" s="39">
        <v>0</v>
      </c>
    </row>
    <row r="1702" spans="1:25" x14ac:dyDescent="0.25">
      <c r="A1702" s="1" t="s">
        <v>411</v>
      </c>
      <c r="B1702" s="1" t="s">
        <v>412</v>
      </c>
      <c r="C1702" s="91">
        <v>40</v>
      </c>
      <c r="D1702" s="92">
        <v>2028</v>
      </c>
      <c r="E1702" s="93">
        <v>0</v>
      </c>
      <c r="F1702" s="42">
        <v>0</v>
      </c>
      <c r="G1702" s="39">
        <v>0</v>
      </c>
      <c r="H1702" s="39">
        <v>0</v>
      </c>
      <c r="I1702" s="39">
        <v>0</v>
      </c>
      <c r="J1702" s="39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>
        <v>0</v>
      </c>
      <c r="R1702" s="39">
        <v>0</v>
      </c>
      <c r="S1702" s="39">
        <v>0</v>
      </c>
      <c r="T1702" s="39">
        <v>0</v>
      </c>
      <c r="U1702" s="39">
        <v>0</v>
      </c>
      <c r="V1702" s="39">
        <v>0</v>
      </c>
      <c r="W1702" s="39">
        <v>0</v>
      </c>
      <c r="X1702" s="39">
        <v>0</v>
      </c>
      <c r="Y1702" s="39">
        <v>0</v>
      </c>
    </row>
    <row r="1703" spans="1:25" x14ac:dyDescent="0.25">
      <c r="A1703" s="1" t="s">
        <v>411</v>
      </c>
      <c r="B1703" s="1" t="s">
        <v>412</v>
      </c>
      <c r="C1703" s="91">
        <v>40</v>
      </c>
      <c r="D1703" s="92">
        <v>2029</v>
      </c>
      <c r="E1703" s="93">
        <v>0</v>
      </c>
      <c r="F1703" s="42">
        <v>0</v>
      </c>
      <c r="G1703" s="39">
        <v>0</v>
      </c>
      <c r="H1703" s="39">
        <v>0</v>
      </c>
      <c r="I1703" s="39">
        <v>0</v>
      </c>
      <c r="J1703" s="39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>
        <v>0</v>
      </c>
      <c r="R1703" s="39">
        <v>0</v>
      </c>
      <c r="S1703" s="39">
        <v>0</v>
      </c>
      <c r="T1703" s="39">
        <v>0</v>
      </c>
      <c r="U1703" s="39">
        <v>0</v>
      </c>
      <c r="V1703" s="39">
        <v>0</v>
      </c>
      <c r="W1703" s="39">
        <v>0</v>
      </c>
      <c r="X1703" s="39">
        <v>0</v>
      </c>
      <c r="Y1703" s="39">
        <v>0</v>
      </c>
    </row>
    <row r="1704" spans="1:25" x14ac:dyDescent="0.25">
      <c r="A1704" s="1" t="s">
        <v>411</v>
      </c>
      <c r="B1704" s="1" t="s">
        <v>412</v>
      </c>
      <c r="C1704" s="91">
        <v>40</v>
      </c>
      <c r="D1704" s="92">
        <v>2030</v>
      </c>
      <c r="E1704" s="93">
        <v>0</v>
      </c>
      <c r="F1704" s="42">
        <v>0</v>
      </c>
      <c r="G1704" s="39">
        <v>0</v>
      </c>
      <c r="H1704" s="39">
        <v>0</v>
      </c>
      <c r="I1704" s="39">
        <v>0</v>
      </c>
      <c r="J1704" s="39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>
        <v>0</v>
      </c>
      <c r="R1704" s="39">
        <v>0</v>
      </c>
      <c r="S1704" s="39">
        <v>0</v>
      </c>
      <c r="T1704" s="39">
        <v>0</v>
      </c>
      <c r="U1704" s="39">
        <v>0</v>
      </c>
      <c r="V1704" s="39">
        <v>0</v>
      </c>
      <c r="W1704" s="39">
        <v>0</v>
      </c>
      <c r="X1704" s="39">
        <v>0</v>
      </c>
      <c r="Y1704" s="39">
        <v>0</v>
      </c>
    </row>
    <row r="1705" spans="1:25" x14ac:dyDescent="0.25">
      <c r="A1705" s="1" t="s">
        <v>411</v>
      </c>
      <c r="B1705" s="1" t="s">
        <v>412</v>
      </c>
      <c r="C1705" s="91">
        <v>40</v>
      </c>
      <c r="D1705" s="92">
        <v>2031</v>
      </c>
      <c r="E1705" s="93">
        <v>0</v>
      </c>
      <c r="F1705" s="42">
        <v>0</v>
      </c>
      <c r="G1705" s="39">
        <v>0</v>
      </c>
      <c r="H1705" s="39">
        <v>0</v>
      </c>
      <c r="I1705" s="39">
        <v>0</v>
      </c>
      <c r="J1705" s="39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  <c r="Y1705" s="39">
        <v>0</v>
      </c>
    </row>
    <row r="1706" spans="1:25" x14ac:dyDescent="0.25">
      <c r="A1706" s="1" t="s">
        <v>411</v>
      </c>
      <c r="B1706" s="1" t="s">
        <v>412</v>
      </c>
      <c r="C1706" s="91">
        <v>40</v>
      </c>
      <c r="D1706" s="92">
        <v>2032</v>
      </c>
      <c r="E1706" s="93">
        <v>0</v>
      </c>
      <c r="F1706" s="42">
        <v>0</v>
      </c>
      <c r="G1706" s="39">
        <v>0</v>
      </c>
      <c r="H1706" s="39">
        <v>0</v>
      </c>
      <c r="I1706" s="39">
        <v>0</v>
      </c>
      <c r="J1706" s="39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>
        <v>0</v>
      </c>
      <c r="R1706" s="39">
        <v>0</v>
      </c>
      <c r="S1706" s="39">
        <v>0</v>
      </c>
      <c r="T1706" s="39">
        <v>0</v>
      </c>
      <c r="U1706" s="39">
        <v>0</v>
      </c>
      <c r="V1706" s="39">
        <v>0</v>
      </c>
      <c r="W1706" s="39">
        <v>0</v>
      </c>
      <c r="X1706" s="39">
        <v>0</v>
      </c>
      <c r="Y1706" s="39">
        <v>0</v>
      </c>
    </row>
    <row r="1707" spans="1:25" x14ac:dyDescent="0.25">
      <c r="A1707" s="1" t="s">
        <v>411</v>
      </c>
      <c r="B1707" s="1" t="s">
        <v>412</v>
      </c>
      <c r="C1707" s="91">
        <v>40</v>
      </c>
      <c r="D1707" s="92">
        <v>2033</v>
      </c>
      <c r="E1707" s="93">
        <v>0</v>
      </c>
      <c r="F1707" s="42">
        <v>0</v>
      </c>
      <c r="G1707" s="39">
        <v>0</v>
      </c>
      <c r="H1707" s="39">
        <v>0</v>
      </c>
      <c r="I1707" s="39">
        <v>0</v>
      </c>
      <c r="J1707" s="39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>
        <v>0</v>
      </c>
      <c r="R1707" s="39">
        <v>0</v>
      </c>
      <c r="S1707" s="39">
        <v>0</v>
      </c>
      <c r="T1707" s="39">
        <v>0</v>
      </c>
      <c r="U1707" s="39">
        <v>0</v>
      </c>
      <c r="V1707" s="39">
        <v>0</v>
      </c>
      <c r="W1707" s="39">
        <v>0</v>
      </c>
      <c r="X1707" s="39">
        <v>0</v>
      </c>
      <c r="Y1707" s="39">
        <v>0</v>
      </c>
    </row>
    <row r="1708" spans="1:25" x14ac:dyDescent="0.25">
      <c r="A1708" s="1" t="s">
        <v>411</v>
      </c>
      <c r="B1708" s="1" t="s">
        <v>412</v>
      </c>
      <c r="C1708" s="91">
        <v>40</v>
      </c>
      <c r="D1708" s="92">
        <v>2034</v>
      </c>
      <c r="E1708" s="93">
        <v>0</v>
      </c>
      <c r="F1708" s="42">
        <v>0</v>
      </c>
      <c r="G1708" s="39">
        <v>0</v>
      </c>
      <c r="H1708" s="39">
        <v>0</v>
      </c>
      <c r="I1708" s="39">
        <v>0</v>
      </c>
      <c r="J1708" s="39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>
        <v>0</v>
      </c>
      <c r="R1708" s="39">
        <v>0</v>
      </c>
      <c r="S1708" s="39">
        <v>0</v>
      </c>
      <c r="T1708" s="39">
        <v>0</v>
      </c>
      <c r="U1708" s="39">
        <v>0</v>
      </c>
      <c r="V1708" s="39">
        <v>0</v>
      </c>
      <c r="W1708" s="39">
        <v>0</v>
      </c>
      <c r="X1708" s="39">
        <v>0</v>
      </c>
      <c r="Y1708" s="39">
        <v>0</v>
      </c>
    </row>
    <row r="1709" spans="1:25" x14ac:dyDescent="0.25">
      <c r="A1709" s="1" t="s">
        <v>411</v>
      </c>
      <c r="B1709" s="1" t="s">
        <v>412</v>
      </c>
      <c r="C1709" s="91">
        <v>40</v>
      </c>
      <c r="D1709" s="92">
        <v>2035</v>
      </c>
      <c r="E1709" s="93">
        <v>0</v>
      </c>
      <c r="F1709" s="42">
        <v>0</v>
      </c>
      <c r="G1709" s="39">
        <v>0</v>
      </c>
      <c r="H1709" s="39">
        <v>0</v>
      </c>
      <c r="I1709" s="39">
        <v>0</v>
      </c>
      <c r="J1709" s="39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>
        <v>0</v>
      </c>
      <c r="R1709" s="39">
        <v>0</v>
      </c>
      <c r="S1709" s="39">
        <v>0</v>
      </c>
      <c r="T1709" s="39">
        <v>0</v>
      </c>
      <c r="U1709" s="39">
        <v>0</v>
      </c>
      <c r="V1709" s="39">
        <v>0</v>
      </c>
      <c r="W1709" s="39">
        <v>0</v>
      </c>
      <c r="X1709" s="39">
        <v>0</v>
      </c>
      <c r="Y1709" s="39">
        <v>0</v>
      </c>
    </row>
    <row r="1710" spans="1:25" x14ac:dyDescent="0.25">
      <c r="A1710" s="1" t="s">
        <v>411</v>
      </c>
      <c r="B1710" s="1" t="s">
        <v>412</v>
      </c>
      <c r="C1710" s="91">
        <v>40</v>
      </c>
      <c r="D1710" s="92">
        <v>2036</v>
      </c>
      <c r="E1710" s="93">
        <v>0</v>
      </c>
      <c r="F1710" s="42">
        <v>0</v>
      </c>
      <c r="G1710" s="39">
        <v>0</v>
      </c>
      <c r="H1710" s="39">
        <v>0</v>
      </c>
      <c r="I1710" s="39">
        <v>0</v>
      </c>
      <c r="J1710" s="39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>
        <v>0</v>
      </c>
      <c r="R1710" s="39">
        <v>0</v>
      </c>
      <c r="S1710" s="39">
        <v>0</v>
      </c>
      <c r="T1710" s="39">
        <v>0</v>
      </c>
      <c r="U1710" s="39">
        <v>0</v>
      </c>
      <c r="V1710" s="39">
        <v>0</v>
      </c>
      <c r="W1710" s="39">
        <v>0</v>
      </c>
      <c r="X1710" s="39">
        <v>0</v>
      </c>
      <c r="Y1710" s="39">
        <v>0</v>
      </c>
    </row>
    <row r="1711" spans="1:25" x14ac:dyDescent="0.25">
      <c r="A1711" s="1" t="s">
        <v>411</v>
      </c>
      <c r="B1711" s="1" t="s">
        <v>412</v>
      </c>
      <c r="C1711" s="91">
        <v>40</v>
      </c>
      <c r="D1711" s="92">
        <v>2037</v>
      </c>
      <c r="E1711" s="93">
        <v>0</v>
      </c>
      <c r="F1711" s="42">
        <v>0</v>
      </c>
      <c r="G1711" s="39">
        <v>0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  <c r="Y1711" s="39">
        <v>0</v>
      </c>
    </row>
    <row r="1712" spans="1:25" x14ac:dyDescent="0.25">
      <c r="A1712" s="1" t="s">
        <v>411</v>
      </c>
      <c r="B1712" s="1" t="s">
        <v>412</v>
      </c>
      <c r="C1712" s="91">
        <v>40</v>
      </c>
      <c r="D1712" s="92">
        <v>2038</v>
      </c>
      <c r="E1712" s="93">
        <v>0</v>
      </c>
      <c r="F1712" s="42">
        <v>0</v>
      </c>
      <c r="G1712" s="39">
        <v>0</v>
      </c>
      <c r="H1712" s="39">
        <v>0</v>
      </c>
      <c r="I1712" s="39">
        <v>0</v>
      </c>
      <c r="J1712" s="39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>
        <v>0</v>
      </c>
      <c r="R1712" s="39">
        <v>0</v>
      </c>
      <c r="S1712" s="39">
        <v>0</v>
      </c>
      <c r="T1712" s="39">
        <v>0</v>
      </c>
      <c r="U1712" s="39">
        <v>0</v>
      </c>
      <c r="V1712" s="39">
        <v>0</v>
      </c>
      <c r="W1712" s="39">
        <v>0</v>
      </c>
      <c r="X1712" s="39">
        <v>0</v>
      </c>
      <c r="Y1712" s="39">
        <v>0</v>
      </c>
    </row>
    <row r="1713" spans="1:25" x14ac:dyDescent="0.25">
      <c r="A1713" s="1" t="s">
        <v>411</v>
      </c>
      <c r="B1713" s="1" t="s">
        <v>412</v>
      </c>
      <c r="C1713" s="91">
        <v>40</v>
      </c>
      <c r="D1713" s="92">
        <v>2039</v>
      </c>
      <c r="E1713" s="93">
        <v>0</v>
      </c>
      <c r="F1713" s="42">
        <v>0</v>
      </c>
      <c r="G1713" s="39">
        <v>0</v>
      </c>
      <c r="H1713" s="39">
        <v>0</v>
      </c>
      <c r="I1713" s="39">
        <v>0</v>
      </c>
      <c r="J1713" s="39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>
        <v>0</v>
      </c>
      <c r="R1713" s="39">
        <v>0</v>
      </c>
      <c r="S1713" s="39">
        <v>0</v>
      </c>
      <c r="T1713" s="39">
        <v>0</v>
      </c>
      <c r="U1713" s="39">
        <v>0</v>
      </c>
      <c r="V1713" s="39">
        <v>0</v>
      </c>
      <c r="W1713" s="39">
        <v>0</v>
      </c>
      <c r="X1713" s="39">
        <v>0</v>
      </c>
      <c r="Y1713" s="39">
        <v>0</v>
      </c>
    </row>
    <row r="1714" spans="1:25" x14ac:dyDescent="0.25">
      <c r="A1714" s="1" t="s">
        <v>411</v>
      </c>
      <c r="B1714" s="1" t="s">
        <v>412</v>
      </c>
      <c r="C1714" s="91">
        <v>40</v>
      </c>
      <c r="D1714" s="92">
        <v>2040</v>
      </c>
      <c r="E1714" s="93">
        <v>0</v>
      </c>
      <c r="F1714" s="42">
        <v>0</v>
      </c>
      <c r="G1714" s="39">
        <v>0</v>
      </c>
      <c r="H1714" s="39">
        <v>0</v>
      </c>
      <c r="I1714" s="39">
        <v>0</v>
      </c>
      <c r="J1714" s="39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>
        <v>0</v>
      </c>
      <c r="R1714" s="39">
        <v>0</v>
      </c>
      <c r="S1714" s="39">
        <v>0</v>
      </c>
      <c r="T1714" s="39">
        <v>0</v>
      </c>
      <c r="U1714" s="39">
        <v>0</v>
      </c>
      <c r="V1714" s="39">
        <v>0</v>
      </c>
      <c r="W1714" s="39">
        <v>0</v>
      </c>
      <c r="X1714" s="39">
        <v>0</v>
      </c>
      <c r="Y1714" s="39">
        <v>0</v>
      </c>
    </row>
    <row r="1715" spans="1:25" x14ac:dyDescent="0.25">
      <c r="A1715" s="1" t="s">
        <v>411</v>
      </c>
      <c r="B1715" s="1" t="s">
        <v>412</v>
      </c>
      <c r="C1715" s="91">
        <v>40</v>
      </c>
      <c r="D1715" s="92">
        <v>2041</v>
      </c>
      <c r="E1715" s="93">
        <v>0</v>
      </c>
      <c r="F1715" s="42">
        <v>0</v>
      </c>
      <c r="G1715" s="39">
        <v>0</v>
      </c>
      <c r="H1715" s="39">
        <v>0</v>
      </c>
      <c r="I1715" s="39">
        <v>0</v>
      </c>
      <c r="J1715" s="39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>
        <v>0</v>
      </c>
      <c r="R1715" s="39">
        <v>0</v>
      </c>
      <c r="S1715" s="39">
        <v>0</v>
      </c>
      <c r="T1715" s="39">
        <v>0</v>
      </c>
      <c r="U1715" s="39">
        <v>0</v>
      </c>
      <c r="V1715" s="39">
        <v>0</v>
      </c>
      <c r="W1715" s="39">
        <v>0</v>
      </c>
      <c r="X1715" s="39">
        <v>0</v>
      </c>
      <c r="Y1715" s="39">
        <v>0</v>
      </c>
    </row>
    <row r="1716" spans="1:25" x14ac:dyDescent="0.25">
      <c r="A1716" s="1" t="s">
        <v>411</v>
      </c>
      <c r="B1716" s="1" t="s">
        <v>412</v>
      </c>
      <c r="C1716" s="91">
        <v>40</v>
      </c>
      <c r="D1716" s="92">
        <v>2042</v>
      </c>
      <c r="E1716" s="93">
        <v>0</v>
      </c>
      <c r="F1716" s="42">
        <v>0</v>
      </c>
      <c r="G1716" s="39">
        <v>0</v>
      </c>
      <c r="H1716" s="39">
        <v>0</v>
      </c>
      <c r="I1716" s="39">
        <v>0</v>
      </c>
      <c r="J1716" s="39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>
        <v>0</v>
      </c>
      <c r="R1716" s="39">
        <v>0</v>
      </c>
      <c r="S1716" s="39">
        <v>0</v>
      </c>
      <c r="T1716" s="39">
        <v>0</v>
      </c>
      <c r="U1716" s="39">
        <v>0</v>
      </c>
      <c r="V1716" s="39">
        <v>0</v>
      </c>
      <c r="W1716" s="39">
        <v>0</v>
      </c>
      <c r="X1716" s="39">
        <v>0</v>
      </c>
      <c r="Y1716" s="39">
        <v>0</v>
      </c>
    </row>
    <row r="1717" spans="1:25" x14ac:dyDescent="0.25">
      <c r="A1717" s="1" t="s">
        <v>411</v>
      </c>
      <c r="B1717" s="1" t="s">
        <v>412</v>
      </c>
      <c r="C1717" s="91">
        <v>40</v>
      </c>
      <c r="D1717" s="92">
        <v>2043</v>
      </c>
      <c r="E1717" s="93">
        <v>0</v>
      </c>
      <c r="F1717" s="42">
        <v>0</v>
      </c>
      <c r="G1717" s="39">
        <v>0</v>
      </c>
      <c r="H1717" s="39">
        <v>0</v>
      </c>
      <c r="I1717" s="39">
        <v>0</v>
      </c>
      <c r="J1717" s="39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>
        <v>0</v>
      </c>
      <c r="R1717" s="39">
        <v>0</v>
      </c>
      <c r="S1717" s="39">
        <v>0</v>
      </c>
      <c r="T1717" s="39">
        <v>0</v>
      </c>
      <c r="U1717" s="39">
        <v>0</v>
      </c>
      <c r="V1717" s="39">
        <v>0</v>
      </c>
      <c r="W1717" s="39">
        <v>0</v>
      </c>
      <c r="X1717" s="39">
        <v>0</v>
      </c>
      <c r="Y1717" s="39">
        <v>0</v>
      </c>
    </row>
    <row r="1718" spans="1:25" x14ac:dyDescent="0.25">
      <c r="A1718" s="1" t="s">
        <v>411</v>
      </c>
      <c r="B1718" s="1" t="s">
        <v>412</v>
      </c>
      <c r="C1718" s="91">
        <v>40</v>
      </c>
      <c r="D1718" s="92">
        <v>2044</v>
      </c>
      <c r="E1718" s="93">
        <v>0</v>
      </c>
      <c r="F1718" s="42">
        <v>0</v>
      </c>
      <c r="G1718" s="39">
        <v>0</v>
      </c>
      <c r="H1718" s="39">
        <v>0</v>
      </c>
      <c r="I1718" s="39">
        <v>0</v>
      </c>
      <c r="J1718" s="39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>
        <v>0</v>
      </c>
      <c r="R1718" s="39">
        <v>0</v>
      </c>
      <c r="S1718" s="39">
        <v>0</v>
      </c>
      <c r="T1718" s="39">
        <v>0</v>
      </c>
      <c r="U1718" s="39">
        <v>0</v>
      </c>
      <c r="V1718" s="39">
        <v>0</v>
      </c>
      <c r="W1718" s="39">
        <v>0</v>
      </c>
      <c r="X1718" s="39">
        <v>0</v>
      </c>
      <c r="Y1718" s="39">
        <v>0</v>
      </c>
    </row>
    <row r="1719" spans="1:25" x14ac:dyDescent="0.25">
      <c r="A1719" s="1" t="s">
        <v>411</v>
      </c>
      <c r="B1719" s="1" t="s">
        <v>412</v>
      </c>
      <c r="C1719" s="91">
        <v>40</v>
      </c>
      <c r="D1719" s="92">
        <v>2045</v>
      </c>
      <c r="E1719" s="93">
        <v>0</v>
      </c>
      <c r="F1719" s="42">
        <v>0</v>
      </c>
      <c r="G1719" s="39">
        <v>0</v>
      </c>
      <c r="H1719" s="39">
        <v>0</v>
      </c>
      <c r="I1719" s="39">
        <v>0</v>
      </c>
      <c r="J1719" s="39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>
        <v>0</v>
      </c>
      <c r="R1719" s="39">
        <v>0</v>
      </c>
      <c r="S1719" s="39">
        <v>0</v>
      </c>
      <c r="T1719" s="39">
        <v>0</v>
      </c>
      <c r="U1719" s="39">
        <v>0</v>
      </c>
      <c r="V1719" s="39">
        <v>0</v>
      </c>
      <c r="W1719" s="39">
        <v>0</v>
      </c>
      <c r="X1719" s="39">
        <v>0</v>
      </c>
      <c r="Y1719" s="39">
        <v>0</v>
      </c>
    </row>
    <row r="1720" spans="1:25" x14ac:dyDescent="0.25">
      <c r="A1720" s="1" t="s">
        <v>411</v>
      </c>
      <c r="B1720" s="1" t="s">
        <v>412</v>
      </c>
      <c r="C1720" s="91">
        <v>40</v>
      </c>
      <c r="D1720" s="92">
        <v>2046</v>
      </c>
      <c r="E1720" s="93">
        <v>0</v>
      </c>
      <c r="F1720" s="42">
        <v>0</v>
      </c>
      <c r="G1720" s="39">
        <v>0</v>
      </c>
      <c r="H1720" s="39">
        <v>0</v>
      </c>
      <c r="I1720" s="39">
        <v>0</v>
      </c>
      <c r="J1720" s="39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>
        <v>0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  <c r="Y1720" s="39">
        <v>0</v>
      </c>
    </row>
    <row r="1721" spans="1:25" x14ac:dyDescent="0.25">
      <c r="A1721" s="1" t="s">
        <v>411</v>
      </c>
      <c r="B1721" s="1" t="s">
        <v>412</v>
      </c>
      <c r="C1721" s="91">
        <v>40</v>
      </c>
      <c r="D1721" s="92">
        <v>2047</v>
      </c>
      <c r="E1721" s="93">
        <v>0</v>
      </c>
      <c r="F1721" s="42">
        <v>0</v>
      </c>
      <c r="G1721" s="39">
        <v>0</v>
      </c>
      <c r="H1721" s="39">
        <v>0</v>
      </c>
      <c r="I1721" s="39">
        <v>0</v>
      </c>
      <c r="J1721" s="39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>
        <v>0</v>
      </c>
      <c r="R1721" s="39">
        <v>0</v>
      </c>
      <c r="S1721" s="39">
        <v>0</v>
      </c>
      <c r="T1721" s="39">
        <v>0</v>
      </c>
      <c r="U1721" s="39">
        <v>0</v>
      </c>
      <c r="V1721" s="39">
        <v>0</v>
      </c>
      <c r="W1721" s="39">
        <v>0</v>
      </c>
      <c r="X1721" s="39">
        <v>0</v>
      </c>
      <c r="Y1721" s="39">
        <v>0</v>
      </c>
    </row>
    <row r="1722" spans="1:25" x14ac:dyDescent="0.25">
      <c r="A1722" s="1" t="s">
        <v>411</v>
      </c>
      <c r="B1722" s="1" t="s">
        <v>412</v>
      </c>
      <c r="C1722" s="91">
        <v>40</v>
      </c>
      <c r="D1722" s="92">
        <v>2048</v>
      </c>
      <c r="E1722" s="93">
        <v>0</v>
      </c>
      <c r="F1722" s="42">
        <v>0</v>
      </c>
      <c r="G1722" s="39">
        <v>0</v>
      </c>
      <c r="H1722" s="39">
        <v>0</v>
      </c>
      <c r="I1722" s="39">
        <v>0</v>
      </c>
      <c r="J1722" s="39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>
        <v>0</v>
      </c>
      <c r="R1722" s="39">
        <v>0</v>
      </c>
      <c r="S1722" s="39">
        <v>0</v>
      </c>
      <c r="T1722" s="39">
        <v>0</v>
      </c>
      <c r="U1722" s="39">
        <v>0</v>
      </c>
      <c r="V1722" s="39">
        <v>0</v>
      </c>
      <c r="W1722" s="39">
        <v>0</v>
      </c>
      <c r="X1722" s="39">
        <v>0</v>
      </c>
      <c r="Y1722" s="39">
        <v>0</v>
      </c>
    </row>
    <row r="1723" spans="1:25" x14ac:dyDescent="0.25">
      <c r="A1723" s="1" t="s">
        <v>411</v>
      </c>
      <c r="B1723" s="1" t="s">
        <v>412</v>
      </c>
      <c r="C1723" s="91">
        <v>40</v>
      </c>
      <c r="D1723" s="92">
        <v>2049</v>
      </c>
      <c r="E1723" s="93">
        <v>0</v>
      </c>
      <c r="F1723" s="42">
        <v>0</v>
      </c>
      <c r="G1723" s="39">
        <v>0</v>
      </c>
      <c r="H1723" s="39">
        <v>0</v>
      </c>
      <c r="I1723" s="39">
        <v>0</v>
      </c>
      <c r="J1723" s="39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>
        <v>0</v>
      </c>
      <c r="R1723" s="39">
        <v>0</v>
      </c>
      <c r="S1723" s="39">
        <v>0</v>
      </c>
      <c r="T1723" s="39">
        <v>0</v>
      </c>
      <c r="U1723" s="39">
        <v>0</v>
      </c>
      <c r="V1723" s="39">
        <v>0</v>
      </c>
      <c r="W1723" s="39">
        <v>0</v>
      </c>
      <c r="X1723" s="39">
        <v>0</v>
      </c>
      <c r="Y1723" s="39">
        <v>0</v>
      </c>
    </row>
    <row r="1724" spans="1:25" x14ac:dyDescent="0.25">
      <c r="A1724" s="1" t="s">
        <v>411</v>
      </c>
      <c r="B1724" s="1" t="s">
        <v>412</v>
      </c>
      <c r="C1724" s="91">
        <v>40</v>
      </c>
      <c r="D1724" s="92">
        <v>2050</v>
      </c>
      <c r="E1724" s="93">
        <v>0</v>
      </c>
      <c r="F1724" s="42">
        <v>0</v>
      </c>
      <c r="G1724" s="39">
        <v>0</v>
      </c>
      <c r="H1724" s="39">
        <v>0</v>
      </c>
      <c r="I1724" s="39">
        <v>0</v>
      </c>
      <c r="J1724" s="39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>
        <v>0</v>
      </c>
      <c r="R1724" s="39">
        <v>0</v>
      </c>
      <c r="S1724" s="39">
        <v>0</v>
      </c>
      <c r="T1724" s="39">
        <v>0</v>
      </c>
      <c r="U1724" s="39">
        <v>0</v>
      </c>
      <c r="V1724" s="39">
        <v>0</v>
      </c>
      <c r="W1724" s="39">
        <v>0</v>
      </c>
      <c r="X1724" s="39">
        <v>0</v>
      </c>
      <c r="Y1724" s="39">
        <v>0</v>
      </c>
    </row>
    <row r="1725" spans="1:25" x14ac:dyDescent="0.25">
      <c r="A1725" s="1" t="s">
        <v>411</v>
      </c>
      <c r="B1725" s="1" t="s">
        <v>412</v>
      </c>
      <c r="C1725" s="91">
        <v>40</v>
      </c>
      <c r="D1725" s="92">
        <v>2051</v>
      </c>
      <c r="E1725" s="93">
        <v>0</v>
      </c>
      <c r="F1725" s="42">
        <v>0</v>
      </c>
      <c r="G1725" s="39">
        <v>0</v>
      </c>
      <c r="H1725" s="39">
        <v>0</v>
      </c>
      <c r="I1725" s="39">
        <v>0</v>
      </c>
      <c r="J1725" s="39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>
        <v>0</v>
      </c>
      <c r="R1725" s="39">
        <v>0</v>
      </c>
      <c r="S1725" s="39">
        <v>0</v>
      </c>
      <c r="T1725" s="39">
        <v>0</v>
      </c>
      <c r="U1725" s="39">
        <v>0</v>
      </c>
      <c r="V1725" s="39">
        <v>0</v>
      </c>
      <c r="W1725" s="39">
        <v>0</v>
      </c>
      <c r="X1725" s="39">
        <v>0</v>
      </c>
      <c r="Y1725" s="39">
        <v>0</v>
      </c>
    </row>
    <row r="1726" spans="1:25" x14ac:dyDescent="0.25">
      <c r="A1726" s="1" t="s">
        <v>411</v>
      </c>
      <c r="B1726" s="1" t="s">
        <v>412</v>
      </c>
      <c r="D1726" s="94" t="s">
        <v>388</v>
      </c>
      <c r="F1726" s="95">
        <v>0</v>
      </c>
      <c r="G1726" s="95">
        <v>0</v>
      </c>
      <c r="H1726" s="95">
        <v>0</v>
      </c>
      <c r="I1726" s="95">
        <v>0</v>
      </c>
      <c r="J1726" s="95">
        <v>0</v>
      </c>
      <c r="K1726" s="95">
        <v>0</v>
      </c>
      <c r="L1726" s="95">
        <v>0</v>
      </c>
      <c r="M1726" s="95">
        <v>0</v>
      </c>
      <c r="N1726" s="95">
        <v>0</v>
      </c>
      <c r="O1726" s="95">
        <v>0</v>
      </c>
      <c r="P1726" s="95">
        <v>0</v>
      </c>
      <c r="Q1726" s="95">
        <v>0</v>
      </c>
      <c r="R1726" s="95">
        <v>0</v>
      </c>
      <c r="S1726" s="95">
        <v>0</v>
      </c>
      <c r="T1726" s="95">
        <v>0</v>
      </c>
      <c r="U1726" s="95">
        <v>0</v>
      </c>
      <c r="V1726" s="95">
        <v>0</v>
      </c>
      <c r="W1726" s="95">
        <v>0</v>
      </c>
      <c r="X1726" s="95">
        <v>0</v>
      </c>
      <c r="Y1726" s="95">
        <v>0</v>
      </c>
    </row>
    <row r="1727" spans="1:25" x14ac:dyDescent="0.25">
      <c r="A1727" s="1" t="s">
        <v>411</v>
      </c>
      <c r="B1727" s="1" t="s">
        <v>412</v>
      </c>
      <c r="D1727" s="94"/>
      <c r="F1727" s="96"/>
      <c r="G1727" s="96"/>
      <c r="H1727" s="96"/>
      <c r="I1727" s="96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</row>
    <row r="1728" spans="1:25" x14ac:dyDescent="0.25">
      <c r="A1728" s="1" t="s">
        <v>411</v>
      </c>
      <c r="B1728" s="1" t="s">
        <v>412</v>
      </c>
      <c r="F1728" s="17">
        <v>2022</v>
      </c>
      <c r="G1728" s="17">
        <v>2023</v>
      </c>
      <c r="H1728" s="17">
        <v>2024</v>
      </c>
      <c r="I1728" s="17">
        <v>2025</v>
      </c>
      <c r="J1728" s="17">
        <v>2026</v>
      </c>
      <c r="K1728" s="17">
        <v>2027</v>
      </c>
      <c r="L1728" s="17">
        <v>2028</v>
      </c>
      <c r="M1728" s="17">
        <v>2029</v>
      </c>
      <c r="N1728" s="17">
        <v>2030</v>
      </c>
      <c r="O1728" s="17">
        <v>2031</v>
      </c>
      <c r="P1728" s="17">
        <v>2032</v>
      </c>
      <c r="Q1728" s="17">
        <v>2033</v>
      </c>
      <c r="R1728" s="17">
        <v>2034</v>
      </c>
      <c r="S1728" s="17">
        <v>2035</v>
      </c>
      <c r="T1728" s="17">
        <v>2036</v>
      </c>
      <c r="U1728" s="17">
        <v>2037</v>
      </c>
      <c r="V1728" s="17">
        <v>2038</v>
      </c>
      <c r="W1728" s="17">
        <v>2039</v>
      </c>
      <c r="X1728" s="17">
        <v>2040</v>
      </c>
      <c r="Y1728" s="17">
        <v>2041</v>
      </c>
    </row>
    <row r="1729" spans="1:25" x14ac:dyDescent="0.25">
      <c r="A1729" s="1" t="s">
        <v>411</v>
      </c>
      <c r="B1729" s="1" t="s">
        <v>412</v>
      </c>
      <c r="D1729" s="15" t="s">
        <v>398</v>
      </c>
      <c r="E1729" t="s">
        <v>211</v>
      </c>
      <c r="F1729" s="19"/>
      <c r="G1729" s="19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</row>
    <row r="1730" spans="1:25" x14ac:dyDescent="0.25">
      <c r="A1730" s="1" t="s">
        <v>411</v>
      </c>
      <c r="B1730" s="1" t="s">
        <v>412</v>
      </c>
      <c r="D1730" s="97" t="s">
        <v>390</v>
      </c>
      <c r="E1730" t="s">
        <v>391</v>
      </c>
      <c r="F1730" s="89">
        <v>20</v>
      </c>
      <c r="G1730" s="19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</row>
    <row r="1731" spans="1:25" x14ac:dyDescent="0.25">
      <c r="A1731" s="1" t="s">
        <v>411</v>
      </c>
      <c r="B1731" s="1" t="s">
        <v>412</v>
      </c>
      <c r="F1731" s="19"/>
      <c r="G1731" s="19"/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</row>
    <row r="1732" spans="1:25" x14ac:dyDescent="0.25">
      <c r="A1732" s="1" t="s">
        <v>411</v>
      </c>
      <c r="B1732" s="1" t="s">
        <v>412</v>
      </c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</row>
    <row r="1733" spans="1:25" x14ac:dyDescent="0.25">
      <c r="A1733" s="1" t="s">
        <v>411</v>
      </c>
      <c r="B1733" s="1" t="s">
        <v>412</v>
      </c>
      <c r="E1733" s="90" t="s">
        <v>387</v>
      </c>
      <c r="F1733" s="17">
        <v>2022</v>
      </c>
      <c r="G1733" s="17">
        <v>2023</v>
      </c>
      <c r="H1733" s="17">
        <v>2024</v>
      </c>
      <c r="I1733" s="17">
        <v>2025</v>
      </c>
      <c r="J1733" s="17">
        <v>2026</v>
      </c>
      <c r="K1733" s="17">
        <v>2027</v>
      </c>
      <c r="L1733" s="17">
        <v>2028</v>
      </c>
      <c r="M1733" s="17">
        <v>2029</v>
      </c>
      <c r="N1733" s="17">
        <v>2030</v>
      </c>
      <c r="O1733" s="17">
        <v>2031</v>
      </c>
      <c r="P1733" s="17">
        <v>2032</v>
      </c>
      <c r="Q1733" s="17">
        <v>2033</v>
      </c>
      <c r="R1733" s="17">
        <v>2034</v>
      </c>
      <c r="S1733" s="17">
        <v>2035</v>
      </c>
      <c r="T1733" s="17">
        <v>2036</v>
      </c>
      <c r="U1733" s="17">
        <v>2037</v>
      </c>
      <c r="V1733" s="17">
        <v>2038</v>
      </c>
      <c r="W1733" s="17">
        <v>2039</v>
      </c>
      <c r="X1733" s="17">
        <v>2040</v>
      </c>
      <c r="Y1733" s="17">
        <v>2041</v>
      </c>
    </row>
    <row r="1734" spans="1:25" x14ac:dyDescent="0.25">
      <c r="A1734" s="1" t="s">
        <v>411</v>
      </c>
      <c r="B1734" s="1" t="s">
        <v>412</v>
      </c>
      <c r="C1734" s="91">
        <v>20</v>
      </c>
      <c r="D1734" s="92">
        <v>2022</v>
      </c>
      <c r="E1734" s="93">
        <v>0</v>
      </c>
      <c r="F1734" s="42">
        <v>0</v>
      </c>
      <c r="G1734" s="42">
        <v>0</v>
      </c>
      <c r="H1734" s="42">
        <v>0</v>
      </c>
      <c r="I1734" s="42">
        <v>0</v>
      </c>
      <c r="J1734" s="42">
        <v>0</v>
      </c>
      <c r="K1734" s="42">
        <v>0</v>
      </c>
      <c r="L1734" s="42">
        <v>0</v>
      </c>
      <c r="M1734" s="42">
        <v>0</v>
      </c>
      <c r="N1734" s="42">
        <v>0</v>
      </c>
      <c r="O1734" s="42">
        <v>0</v>
      </c>
      <c r="P1734" s="42">
        <v>0</v>
      </c>
      <c r="Q1734" s="42">
        <v>0</v>
      </c>
      <c r="R1734" s="42">
        <v>0</v>
      </c>
      <c r="S1734" s="42">
        <v>0</v>
      </c>
      <c r="T1734" s="42">
        <v>0</v>
      </c>
      <c r="U1734" s="42">
        <v>0</v>
      </c>
      <c r="V1734" s="42">
        <v>0</v>
      </c>
      <c r="W1734" s="42">
        <v>0</v>
      </c>
      <c r="X1734" s="42">
        <v>0</v>
      </c>
      <c r="Y1734" s="42">
        <v>0</v>
      </c>
    </row>
    <row r="1735" spans="1:25" x14ac:dyDescent="0.25">
      <c r="A1735" s="1" t="s">
        <v>411</v>
      </c>
      <c r="B1735" s="1" t="s">
        <v>412</v>
      </c>
      <c r="C1735" s="91">
        <v>20</v>
      </c>
      <c r="D1735" s="92">
        <v>2023</v>
      </c>
      <c r="E1735" s="93">
        <v>0</v>
      </c>
      <c r="F1735" s="42">
        <v>0</v>
      </c>
      <c r="G1735" s="42">
        <v>0</v>
      </c>
      <c r="H1735" s="42">
        <v>0</v>
      </c>
      <c r="I1735" s="42">
        <v>0</v>
      </c>
      <c r="J1735" s="42">
        <v>0</v>
      </c>
      <c r="K1735" s="42">
        <v>0</v>
      </c>
      <c r="L1735" s="42">
        <v>0</v>
      </c>
      <c r="M1735" s="42">
        <v>0</v>
      </c>
      <c r="N1735" s="42">
        <v>0</v>
      </c>
      <c r="O1735" s="42">
        <v>0</v>
      </c>
      <c r="P1735" s="42">
        <v>0</v>
      </c>
      <c r="Q1735" s="42">
        <v>0</v>
      </c>
      <c r="R1735" s="42">
        <v>0</v>
      </c>
      <c r="S1735" s="42">
        <v>0</v>
      </c>
      <c r="T1735" s="42">
        <v>0</v>
      </c>
      <c r="U1735" s="42">
        <v>0</v>
      </c>
      <c r="V1735" s="42">
        <v>0</v>
      </c>
      <c r="W1735" s="42">
        <v>0</v>
      </c>
      <c r="X1735" s="42">
        <v>0</v>
      </c>
      <c r="Y1735" s="42">
        <v>0</v>
      </c>
    </row>
    <row r="1736" spans="1:25" x14ac:dyDescent="0.25">
      <c r="A1736" s="1" t="s">
        <v>411</v>
      </c>
      <c r="B1736" s="1" t="s">
        <v>412</v>
      </c>
      <c r="C1736" s="91">
        <v>20</v>
      </c>
      <c r="D1736" s="92">
        <v>2024</v>
      </c>
      <c r="E1736" s="93">
        <v>0</v>
      </c>
      <c r="F1736" s="42">
        <v>0</v>
      </c>
      <c r="G1736" s="42">
        <v>0</v>
      </c>
      <c r="H1736" s="42">
        <v>0</v>
      </c>
      <c r="I1736" s="42">
        <v>0</v>
      </c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0</v>
      </c>
      <c r="P1736" s="42">
        <v>0</v>
      </c>
      <c r="Q1736" s="42">
        <v>0</v>
      </c>
      <c r="R1736" s="42">
        <v>0</v>
      </c>
      <c r="S1736" s="42">
        <v>0</v>
      </c>
      <c r="T1736" s="42">
        <v>0</v>
      </c>
      <c r="U1736" s="42">
        <v>0</v>
      </c>
      <c r="V1736" s="42">
        <v>0</v>
      </c>
      <c r="W1736" s="42">
        <v>0</v>
      </c>
      <c r="X1736" s="42">
        <v>0</v>
      </c>
      <c r="Y1736" s="42">
        <v>0</v>
      </c>
    </row>
    <row r="1737" spans="1:25" x14ac:dyDescent="0.25">
      <c r="A1737" s="1" t="s">
        <v>411</v>
      </c>
      <c r="B1737" s="1" t="s">
        <v>412</v>
      </c>
      <c r="C1737" s="91">
        <v>20</v>
      </c>
      <c r="D1737" s="92">
        <v>2025</v>
      </c>
      <c r="E1737" s="93">
        <v>0</v>
      </c>
      <c r="F1737" s="42">
        <v>0</v>
      </c>
      <c r="G1737" s="42">
        <v>0</v>
      </c>
      <c r="H1737" s="42">
        <v>0</v>
      </c>
      <c r="I1737" s="42">
        <v>0</v>
      </c>
      <c r="J1737" s="42">
        <v>0</v>
      </c>
      <c r="K1737" s="42">
        <v>0</v>
      </c>
      <c r="L1737" s="42">
        <v>0</v>
      </c>
      <c r="M1737" s="42">
        <v>0</v>
      </c>
      <c r="N1737" s="42">
        <v>0</v>
      </c>
      <c r="O1737" s="42">
        <v>0</v>
      </c>
      <c r="P1737" s="42">
        <v>0</v>
      </c>
      <c r="Q1737" s="42">
        <v>0</v>
      </c>
      <c r="R1737" s="42">
        <v>0</v>
      </c>
      <c r="S1737" s="42">
        <v>0</v>
      </c>
      <c r="T1737" s="42">
        <v>0</v>
      </c>
      <c r="U1737" s="42">
        <v>0</v>
      </c>
      <c r="V1737" s="42">
        <v>0</v>
      </c>
      <c r="W1737" s="42">
        <v>0</v>
      </c>
      <c r="X1737" s="42">
        <v>0</v>
      </c>
      <c r="Y1737" s="42">
        <v>0</v>
      </c>
    </row>
    <row r="1738" spans="1:25" x14ac:dyDescent="0.25">
      <c r="A1738" s="1" t="s">
        <v>411</v>
      </c>
      <c r="B1738" s="1" t="s">
        <v>412</v>
      </c>
      <c r="C1738" s="91">
        <v>20</v>
      </c>
      <c r="D1738" s="92">
        <v>2026</v>
      </c>
      <c r="E1738" s="93">
        <v>0</v>
      </c>
      <c r="F1738" s="42">
        <v>0</v>
      </c>
      <c r="G1738" s="42">
        <v>0</v>
      </c>
      <c r="H1738" s="42">
        <v>0</v>
      </c>
      <c r="I1738" s="42">
        <v>0</v>
      </c>
      <c r="J1738" s="42">
        <v>0</v>
      </c>
      <c r="K1738" s="42">
        <v>0</v>
      </c>
      <c r="L1738" s="42">
        <v>0</v>
      </c>
      <c r="M1738" s="42">
        <v>0</v>
      </c>
      <c r="N1738" s="42">
        <v>0</v>
      </c>
      <c r="O1738" s="42">
        <v>0</v>
      </c>
      <c r="P1738" s="42">
        <v>0</v>
      </c>
      <c r="Q1738" s="42">
        <v>0</v>
      </c>
      <c r="R1738" s="42">
        <v>0</v>
      </c>
      <c r="S1738" s="42">
        <v>0</v>
      </c>
      <c r="T1738" s="42">
        <v>0</v>
      </c>
      <c r="U1738" s="42">
        <v>0</v>
      </c>
      <c r="V1738" s="42">
        <v>0</v>
      </c>
      <c r="W1738" s="42">
        <v>0</v>
      </c>
      <c r="X1738" s="42">
        <v>0</v>
      </c>
      <c r="Y1738" s="42">
        <v>0</v>
      </c>
    </row>
    <row r="1739" spans="1:25" x14ac:dyDescent="0.25">
      <c r="A1739" s="1" t="s">
        <v>411</v>
      </c>
      <c r="B1739" s="1" t="s">
        <v>412</v>
      </c>
      <c r="C1739" s="91">
        <v>20</v>
      </c>
      <c r="D1739" s="92">
        <v>2027</v>
      </c>
      <c r="E1739" s="93">
        <v>0</v>
      </c>
      <c r="F1739" s="42">
        <v>0</v>
      </c>
      <c r="G1739" s="42">
        <v>0</v>
      </c>
      <c r="H1739" s="42">
        <v>0</v>
      </c>
      <c r="I1739" s="42">
        <v>0</v>
      </c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>
        <v>0</v>
      </c>
      <c r="X1739" s="42">
        <v>0</v>
      </c>
      <c r="Y1739" s="42">
        <v>0</v>
      </c>
    </row>
    <row r="1740" spans="1:25" x14ac:dyDescent="0.25">
      <c r="A1740" s="1" t="s">
        <v>411</v>
      </c>
      <c r="B1740" s="1" t="s">
        <v>412</v>
      </c>
      <c r="C1740" s="91">
        <v>20</v>
      </c>
      <c r="D1740" s="92">
        <v>2028</v>
      </c>
      <c r="E1740" s="93">
        <v>0</v>
      </c>
      <c r="F1740" s="42">
        <v>0</v>
      </c>
      <c r="G1740" s="42">
        <v>0</v>
      </c>
      <c r="H1740" s="42">
        <v>0</v>
      </c>
      <c r="I1740" s="42">
        <v>0</v>
      </c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>
        <v>0</v>
      </c>
      <c r="X1740" s="42">
        <v>0</v>
      </c>
      <c r="Y1740" s="42">
        <v>0</v>
      </c>
    </row>
    <row r="1741" spans="1:25" x14ac:dyDescent="0.25">
      <c r="A1741" s="1" t="s">
        <v>411</v>
      </c>
      <c r="B1741" s="1" t="s">
        <v>412</v>
      </c>
      <c r="C1741" s="91">
        <v>20</v>
      </c>
      <c r="D1741" s="92">
        <v>2029</v>
      </c>
      <c r="E1741" s="93">
        <v>0</v>
      </c>
      <c r="F1741" s="42">
        <v>0</v>
      </c>
      <c r="G1741" s="42">
        <v>0</v>
      </c>
      <c r="H1741" s="42">
        <v>0</v>
      </c>
      <c r="I1741" s="42">
        <v>0</v>
      </c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>
        <v>0</v>
      </c>
      <c r="X1741" s="42">
        <v>0</v>
      </c>
      <c r="Y1741" s="42">
        <v>0</v>
      </c>
    </row>
    <row r="1742" spans="1:25" x14ac:dyDescent="0.25">
      <c r="A1742" s="1" t="s">
        <v>411</v>
      </c>
      <c r="B1742" s="1" t="s">
        <v>412</v>
      </c>
      <c r="C1742" s="91">
        <v>20</v>
      </c>
      <c r="D1742" s="92">
        <v>2030</v>
      </c>
      <c r="E1742" s="93">
        <v>0</v>
      </c>
      <c r="F1742" s="42">
        <v>0</v>
      </c>
      <c r="G1742" s="42">
        <v>0</v>
      </c>
      <c r="H1742" s="42">
        <v>0</v>
      </c>
      <c r="I1742" s="42">
        <v>0</v>
      </c>
      <c r="J1742" s="42">
        <v>0</v>
      </c>
      <c r="K1742" s="42">
        <v>0</v>
      </c>
      <c r="L1742" s="42">
        <v>0</v>
      </c>
      <c r="M1742" s="42">
        <v>0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0</v>
      </c>
      <c r="T1742" s="42">
        <v>0</v>
      </c>
      <c r="U1742" s="42">
        <v>0</v>
      </c>
      <c r="V1742" s="42">
        <v>0</v>
      </c>
      <c r="W1742" s="42">
        <v>0</v>
      </c>
      <c r="X1742" s="42">
        <v>0</v>
      </c>
      <c r="Y1742" s="42">
        <v>0</v>
      </c>
    </row>
    <row r="1743" spans="1:25" x14ac:dyDescent="0.25">
      <c r="A1743" s="1" t="s">
        <v>411</v>
      </c>
      <c r="B1743" s="1" t="s">
        <v>412</v>
      </c>
      <c r="C1743" s="91">
        <v>20</v>
      </c>
      <c r="D1743" s="92">
        <v>2031</v>
      </c>
      <c r="E1743" s="93">
        <v>0</v>
      </c>
      <c r="F1743" s="42">
        <v>0</v>
      </c>
      <c r="G1743" s="42">
        <v>0</v>
      </c>
      <c r="H1743" s="42">
        <v>0</v>
      </c>
      <c r="I1743" s="42">
        <v>0</v>
      </c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>
        <v>0</v>
      </c>
      <c r="X1743" s="42">
        <v>0</v>
      </c>
      <c r="Y1743" s="42">
        <v>0</v>
      </c>
    </row>
    <row r="1744" spans="1:25" x14ac:dyDescent="0.25">
      <c r="A1744" s="1" t="s">
        <v>411</v>
      </c>
      <c r="B1744" s="1" t="s">
        <v>412</v>
      </c>
      <c r="C1744" s="91">
        <v>20</v>
      </c>
      <c r="D1744" s="92">
        <v>2032</v>
      </c>
      <c r="E1744" s="93">
        <v>0</v>
      </c>
      <c r="F1744" s="42">
        <v>0</v>
      </c>
      <c r="G1744" s="42">
        <v>0</v>
      </c>
      <c r="H1744" s="42">
        <v>0</v>
      </c>
      <c r="I1744" s="42">
        <v>0</v>
      </c>
      <c r="J1744" s="42">
        <v>0</v>
      </c>
      <c r="K1744" s="42">
        <v>0</v>
      </c>
      <c r="L1744" s="42">
        <v>0</v>
      </c>
      <c r="M1744" s="42">
        <v>0</v>
      </c>
      <c r="N1744" s="42">
        <v>0</v>
      </c>
      <c r="O1744" s="42">
        <v>0</v>
      </c>
      <c r="P1744" s="42">
        <v>0</v>
      </c>
      <c r="Q1744" s="42">
        <v>0</v>
      </c>
      <c r="R1744" s="42">
        <v>0</v>
      </c>
      <c r="S1744" s="42">
        <v>0</v>
      </c>
      <c r="T1744" s="42">
        <v>0</v>
      </c>
      <c r="U1744" s="42">
        <v>0</v>
      </c>
      <c r="V1744" s="42">
        <v>0</v>
      </c>
      <c r="W1744" s="42">
        <v>0</v>
      </c>
      <c r="X1744" s="42">
        <v>0</v>
      </c>
      <c r="Y1744" s="42">
        <v>0</v>
      </c>
    </row>
    <row r="1745" spans="1:25" x14ac:dyDescent="0.25">
      <c r="A1745" s="1" t="s">
        <v>411</v>
      </c>
      <c r="B1745" s="1" t="s">
        <v>412</v>
      </c>
      <c r="C1745" s="91">
        <v>20</v>
      </c>
      <c r="D1745" s="92">
        <v>2033</v>
      </c>
      <c r="E1745" s="93">
        <v>0</v>
      </c>
      <c r="F1745" s="42">
        <v>0</v>
      </c>
      <c r="G1745" s="42">
        <v>0</v>
      </c>
      <c r="H1745" s="42">
        <v>0</v>
      </c>
      <c r="I1745" s="42">
        <v>0</v>
      </c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>
        <v>0</v>
      </c>
      <c r="X1745" s="42">
        <v>0</v>
      </c>
      <c r="Y1745" s="42">
        <v>0</v>
      </c>
    </row>
    <row r="1746" spans="1:25" x14ac:dyDescent="0.25">
      <c r="A1746" s="1" t="s">
        <v>411</v>
      </c>
      <c r="B1746" s="1" t="s">
        <v>412</v>
      </c>
      <c r="C1746" s="91">
        <v>20</v>
      </c>
      <c r="D1746" s="92">
        <v>2034</v>
      </c>
      <c r="E1746" s="93">
        <v>0</v>
      </c>
      <c r="F1746" s="42">
        <v>0</v>
      </c>
      <c r="G1746" s="42">
        <v>0</v>
      </c>
      <c r="H1746" s="42">
        <v>0</v>
      </c>
      <c r="I1746" s="42">
        <v>0</v>
      </c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>
        <v>0</v>
      </c>
      <c r="X1746" s="42">
        <v>0</v>
      </c>
      <c r="Y1746" s="42">
        <v>0</v>
      </c>
    </row>
    <row r="1747" spans="1:25" x14ac:dyDescent="0.25">
      <c r="A1747" s="1" t="s">
        <v>411</v>
      </c>
      <c r="B1747" s="1" t="s">
        <v>412</v>
      </c>
      <c r="C1747" s="91">
        <v>20</v>
      </c>
      <c r="D1747" s="92">
        <v>2035</v>
      </c>
      <c r="E1747" s="93">
        <v>0</v>
      </c>
      <c r="F1747" s="42">
        <v>0</v>
      </c>
      <c r="G1747" s="42">
        <v>0</v>
      </c>
      <c r="H1747" s="42">
        <v>0</v>
      </c>
      <c r="I1747" s="42">
        <v>0</v>
      </c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0</v>
      </c>
      <c r="V1747" s="42">
        <v>0</v>
      </c>
      <c r="W1747" s="42">
        <v>0</v>
      </c>
      <c r="X1747" s="42">
        <v>0</v>
      </c>
      <c r="Y1747" s="42">
        <v>0</v>
      </c>
    </row>
    <row r="1748" spans="1:25" x14ac:dyDescent="0.25">
      <c r="A1748" s="1" t="s">
        <v>411</v>
      </c>
      <c r="B1748" s="1" t="s">
        <v>412</v>
      </c>
      <c r="C1748" s="91">
        <v>20</v>
      </c>
      <c r="D1748" s="92">
        <v>2036</v>
      </c>
      <c r="E1748" s="93">
        <v>0</v>
      </c>
      <c r="F1748" s="42">
        <v>0</v>
      </c>
      <c r="G1748" s="42">
        <v>0</v>
      </c>
      <c r="H1748" s="42">
        <v>0</v>
      </c>
      <c r="I1748" s="42">
        <v>0</v>
      </c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>
        <v>0</v>
      </c>
      <c r="X1748" s="42">
        <v>0</v>
      </c>
      <c r="Y1748" s="42">
        <v>0</v>
      </c>
    </row>
    <row r="1749" spans="1:25" x14ac:dyDescent="0.25">
      <c r="A1749" s="1" t="s">
        <v>411</v>
      </c>
      <c r="B1749" s="1" t="s">
        <v>412</v>
      </c>
      <c r="C1749" s="91">
        <v>20</v>
      </c>
      <c r="D1749" s="92">
        <v>2037</v>
      </c>
      <c r="E1749" s="93">
        <v>0</v>
      </c>
      <c r="F1749" s="42">
        <v>0</v>
      </c>
      <c r="G1749" s="42">
        <v>0</v>
      </c>
      <c r="H1749" s="42">
        <v>0</v>
      </c>
      <c r="I1749" s="42">
        <v>0</v>
      </c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>
        <v>0</v>
      </c>
      <c r="X1749" s="42">
        <v>0</v>
      </c>
      <c r="Y1749" s="42">
        <v>0</v>
      </c>
    </row>
    <row r="1750" spans="1:25" x14ac:dyDescent="0.25">
      <c r="A1750" s="1" t="s">
        <v>411</v>
      </c>
      <c r="B1750" s="1" t="s">
        <v>412</v>
      </c>
      <c r="C1750" s="91">
        <v>20</v>
      </c>
      <c r="D1750" s="92">
        <v>2038</v>
      </c>
      <c r="E1750" s="93">
        <v>0</v>
      </c>
      <c r="F1750" s="42">
        <v>0</v>
      </c>
      <c r="G1750" s="42">
        <v>0</v>
      </c>
      <c r="H1750" s="42">
        <v>0</v>
      </c>
      <c r="I1750" s="42">
        <v>0</v>
      </c>
      <c r="J1750" s="42">
        <v>0</v>
      </c>
      <c r="K1750" s="42">
        <v>0</v>
      </c>
      <c r="L1750" s="42">
        <v>0</v>
      </c>
      <c r="M1750" s="42">
        <v>0</v>
      </c>
      <c r="N1750" s="42">
        <v>0</v>
      </c>
      <c r="O1750" s="42">
        <v>0</v>
      </c>
      <c r="P1750" s="42">
        <v>0</v>
      </c>
      <c r="Q1750" s="42">
        <v>0</v>
      </c>
      <c r="R1750" s="42">
        <v>0</v>
      </c>
      <c r="S1750" s="42">
        <v>0</v>
      </c>
      <c r="T1750" s="42">
        <v>0</v>
      </c>
      <c r="U1750" s="42">
        <v>0</v>
      </c>
      <c r="V1750" s="42">
        <v>0</v>
      </c>
      <c r="W1750" s="42">
        <v>0</v>
      </c>
      <c r="X1750" s="42">
        <v>0</v>
      </c>
      <c r="Y1750" s="42">
        <v>0</v>
      </c>
    </row>
    <row r="1751" spans="1:25" x14ac:dyDescent="0.25">
      <c r="A1751" s="1" t="s">
        <v>411</v>
      </c>
      <c r="B1751" s="1" t="s">
        <v>412</v>
      </c>
      <c r="C1751" s="91">
        <v>20</v>
      </c>
      <c r="D1751" s="92">
        <v>2039</v>
      </c>
      <c r="E1751" s="93">
        <v>0</v>
      </c>
      <c r="F1751" s="42">
        <v>0</v>
      </c>
      <c r="G1751" s="42">
        <v>0</v>
      </c>
      <c r="H1751" s="42">
        <v>0</v>
      </c>
      <c r="I1751" s="42">
        <v>0</v>
      </c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0</v>
      </c>
      <c r="W1751" s="42">
        <v>0</v>
      </c>
      <c r="X1751" s="42">
        <v>0</v>
      </c>
      <c r="Y1751" s="42">
        <v>0</v>
      </c>
    </row>
    <row r="1752" spans="1:25" x14ac:dyDescent="0.25">
      <c r="A1752" s="1" t="s">
        <v>411</v>
      </c>
      <c r="B1752" s="1" t="s">
        <v>412</v>
      </c>
      <c r="C1752" s="91">
        <v>20</v>
      </c>
      <c r="D1752" s="92">
        <v>2040</v>
      </c>
      <c r="E1752" s="93">
        <v>0</v>
      </c>
      <c r="F1752" s="42">
        <v>0</v>
      </c>
      <c r="G1752" s="42">
        <v>0</v>
      </c>
      <c r="H1752" s="42">
        <v>0</v>
      </c>
      <c r="I1752" s="42">
        <v>0</v>
      </c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0</v>
      </c>
      <c r="W1752" s="42">
        <v>0</v>
      </c>
      <c r="X1752" s="42">
        <v>0</v>
      </c>
      <c r="Y1752" s="42">
        <v>0</v>
      </c>
    </row>
    <row r="1753" spans="1:25" x14ac:dyDescent="0.25">
      <c r="A1753" s="1" t="s">
        <v>411</v>
      </c>
      <c r="B1753" s="1" t="s">
        <v>412</v>
      </c>
      <c r="C1753" s="91">
        <v>20</v>
      </c>
      <c r="D1753" s="92">
        <v>2041</v>
      </c>
      <c r="E1753" s="93">
        <v>0</v>
      </c>
      <c r="F1753" s="42">
        <v>0</v>
      </c>
      <c r="G1753" s="42">
        <v>0</v>
      </c>
      <c r="H1753" s="42">
        <v>0</v>
      </c>
      <c r="I1753" s="42">
        <v>0</v>
      </c>
      <c r="J1753" s="42">
        <v>0</v>
      </c>
      <c r="K1753" s="42">
        <v>0</v>
      </c>
      <c r="L1753" s="42">
        <v>0</v>
      </c>
      <c r="M1753" s="42">
        <v>0</v>
      </c>
      <c r="N1753" s="42">
        <v>0</v>
      </c>
      <c r="O1753" s="42">
        <v>0</v>
      </c>
      <c r="P1753" s="42">
        <v>0</v>
      </c>
      <c r="Q1753" s="42">
        <v>0</v>
      </c>
      <c r="R1753" s="42">
        <v>0</v>
      </c>
      <c r="S1753" s="42">
        <v>0</v>
      </c>
      <c r="T1753" s="42">
        <v>0</v>
      </c>
      <c r="U1753" s="42">
        <v>0</v>
      </c>
      <c r="V1753" s="42">
        <v>0</v>
      </c>
      <c r="W1753" s="42">
        <v>0</v>
      </c>
      <c r="X1753" s="42">
        <v>0</v>
      </c>
      <c r="Y1753" s="42">
        <v>0</v>
      </c>
    </row>
    <row r="1754" spans="1:25" x14ac:dyDescent="0.25">
      <c r="A1754" s="1" t="s">
        <v>411</v>
      </c>
      <c r="B1754" s="1" t="s">
        <v>412</v>
      </c>
      <c r="C1754" s="91">
        <v>20</v>
      </c>
      <c r="D1754" s="92">
        <v>2042</v>
      </c>
      <c r="E1754" s="93">
        <v>0</v>
      </c>
      <c r="F1754" s="42">
        <v>0</v>
      </c>
      <c r="G1754" s="42">
        <v>0</v>
      </c>
      <c r="H1754" s="42">
        <v>0</v>
      </c>
      <c r="I1754" s="42">
        <v>0</v>
      </c>
      <c r="J1754" s="42">
        <v>0</v>
      </c>
      <c r="K1754" s="42">
        <v>0</v>
      </c>
      <c r="L1754" s="42">
        <v>0</v>
      </c>
      <c r="M1754" s="42">
        <v>0</v>
      </c>
      <c r="N1754" s="42">
        <v>0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>
        <v>0</v>
      </c>
      <c r="X1754" s="42">
        <v>0</v>
      </c>
      <c r="Y1754" s="42">
        <v>0</v>
      </c>
    </row>
    <row r="1755" spans="1:25" x14ac:dyDescent="0.25">
      <c r="A1755" s="1" t="s">
        <v>411</v>
      </c>
      <c r="B1755" s="1" t="s">
        <v>412</v>
      </c>
      <c r="C1755" s="91">
        <v>20</v>
      </c>
      <c r="D1755" s="92">
        <v>2043</v>
      </c>
      <c r="E1755" s="93">
        <v>0</v>
      </c>
      <c r="F1755" s="42">
        <v>0</v>
      </c>
      <c r="G1755" s="42">
        <v>0</v>
      </c>
      <c r="H1755" s="42">
        <v>0</v>
      </c>
      <c r="I1755" s="42">
        <v>0</v>
      </c>
      <c r="J1755" s="42">
        <v>0</v>
      </c>
      <c r="K1755" s="42">
        <v>0</v>
      </c>
      <c r="L1755" s="42">
        <v>0</v>
      </c>
      <c r="M1755" s="42">
        <v>0</v>
      </c>
      <c r="N1755" s="42">
        <v>0</v>
      </c>
      <c r="O1755" s="42">
        <v>0</v>
      </c>
      <c r="P1755" s="42">
        <v>0</v>
      </c>
      <c r="Q1755" s="42">
        <v>0</v>
      </c>
      <c r="R1755" s="42">
        <v>0</v>
      </c>
      <c r="S1755" s="42">
        <v>0</v>
      </c>
      <c r="T1755" s="42">
        <v>0</v>
      </c>
      <c r="U1755" s="42">
        <v>0</v>
      </c>
      <c r="V1755" s="42">
        <v>0</v>
      </c>
      <c r="W1755" s="42">
        <v>0</v>
      </c>
      <c r="X1755" s="42">
        <v>0</v>
      </c>
      <c r="Y1755" s="42">
        <v>0</v>
      </c>
    </row>
    <row r="1756" spans="1:25" x14ac:dyDescent="0.25">
      <c r="A1756" s="1" t="s">
        <v>411</v>
      </c>
      <c r="B1756" s="1" t="s">
        <v>412</v>
      </c>
      <c r="C1756" s="91">
        <v>20</v>
      </c>
      <c r="D1756" s="92">
        <v>2044</v>
      </c>
      <c r="E1756" s="93">
        <v>0</v>
      </c>
      <c r="F1756" s="42">
        <v>0</v>
      </c>
      <c r="G1756" s="42">
        <v>0</v>
      </c>
      <c r="H1756" s="42">
        <v>0</v>
      </c>
      <c r="I1756" s="42">
        <v>0</v>
      </c>
      <c r="J1756" s="42">
        <v>0</v>
      </c>
      <c r="K1756" s="42">
        <v>0</v>
      </c>
      <c r="L1756" s="42">
        <v>0</v>
      </c>
      <c r="M1756" s="42">
        <v>0</v>
      </c>
      <c r="N1756" s="42">
        <v>0</v>
      </c>
      <c r="O1756" s="42">
        <v>0</v>
      </c>
      <c r="P1756" s="42">
        <v>0</v>
      </c>
      <c r="Q1756" s="42">
        <v>0</v>
      </c>
      <c r="R1756" s="42">
        <v>0</v>
      </c>
      <c r="S1756" s="42">
        <v>0</v>
      </c>
      <c r="T1756" s="42">
        <v>0</v>
      </c>
      <c r="U1756" s="42">
        <v>0</v>
      </c>
      <c r="V1756" s="42">
        <v>0</v>
      </c>
      <c r="W1756" s="42">
        <v>0</v>
      </c>
      <c r="X1756" s="42">
        <v>0</v>
      </c>
      <c r="Y1756" s="42">
        <v>0</v>
      </c>
    </row>
    <row r="1757" spans="1:25" x14ac:dyDescent="0.25">
      <c r="A1757" s="1" t="s">
        <v>411</v>
      </c>
      <c r="B1757" s="1" t="s">
        <v>412</v>
      </c>
      <c r="C1757" s="91">
        <v>20</v>
      </c>
      <c r="D1757" s="92">
        <v>2045</v>
      </c>
      <c r="E1757" s="93">
        <v>0</v>
      </c>
      <c r="F1757" s="42">
        <v>0</v>
      </c>
      <c r="G1757" s="42">
        <v>0</v>
      </c>
      <c r="H1757" s="42">
        <v>0</v>
      </c>
      <c r="I1757" s="42">
        <v>0</v>
      </c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0</v>
      </c>
      <c r="U1757" s="42">
        <v>0</v>
      </c>
      <c r="V1757" s="42">
        <v>0</v>
      </c>
      <c r="W1757" s="42">
        <v>0</v>
      </c>
      <c r="X1757" s="42">
        <v>0</v>
      </c>
      <c r="Y1757" s="42">
        <v>0</v>
      </c>
    </row>
    <row r="1758" spans="1:25" x14ac:dyDescent="0.25">
      <c r="A1758" s="1" t="s">
        <v>411</v>
      </c>
      <c r="B1758" s="1" t="s">
        <v>412</v>
      </c>
      <c r="C1758" s="91">
        <v>20</v>
      </c>
      <c r="D1758" s="92">
        <v>2046</v>
      </c>
      <c r="E1758" s="93">
        <v>0</v>
      </c>
      <c r="F1758" s="42">
        <v>0</v>
      </c>
      <c r="G1758" s="42">
        <v>0</v>
      </c>
      <c r="H1758" s="42">
        <v>0</v>
      </c>
      <c r="I1758" s="42">
        <v>0</v>
      </c>
      <c r="J1758" s="42">
        <v>0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>
        <v>0</v>
      </c>
      <c r="X1758" s="42">
        <v>0</v>
      </c>
      <c r="Y1758" s="42">
        <v>0</v>
      </c>
    </row>
    <row r="1759" spans="1:25" x14ac:dyDescent="0.25">
      <c r="A1759" s="1" t="s">
        <v>411</v>
      </c>
      <c r="B1759" s="1" t="s">
        <v>412</v>
      </c>
      <c r="C1759" s="91">
        <v>20</v>
      </c>
      <c r="D1759" s="92">
        <v>2047</v>
      </c>
      <c r="E1759" s="93">
        <v>0</v>
      </c>
      <c r="F1759" s="42">
        <v>0</v>
      </c>
      <c r="G1759" s="42">
        <v>0</v>
      </c>
      <c r="H1759" s="42">
        <v>0</v>
      </c>
      <c r="I1759" s="42">
        <v>0</v>
      </c>
      <c r="J1759" s="42">
        <v>0</v>
      </c>
      <c r="K1759" s="42">
        <v>0</v>
      </c>
      <c r="L1759" s="42">
        <v>0</v>
      </c>
      <c r="M1759" s="42">
        <v>0</v>
      </c>
      <c r="N1759" s="42">
        <v>0</v>
      </c>
      <c r="O1759" s="42">
        <v>0</v>
      </c>
      <c r="P1759" s="42">
        <v>0</v>
      </c>
      <c r="Q1759" s="42">
        <v>0</v>
      </c>
      <c r="R1759" s="42">
        <v>0</v>
      </c>
      <c r="S1759" s="42">
        <v>0</v>
      </c>
      <c r="T1759" s="42">
        <v>0</v>
      </c>
      <c r="U1759" s="42">
        <v>0</v>
      </c>
      <c r="V1759" s="42">
        <v>0</v>
      </c>
      <c r="W1759" s="42">
        <v>0</v>
      </c>
      <c r="X1759" s="42">
        <v>0</v>
      </c>
      <c r="Y1759" s="42">
        <v>0</v>
      </c>
    </row>
    <row r="1760" spans="1:25" x14ac:dyDescent="0.25">
      <c r="A1760" s="1" t="s">
        <v>411</v>
      </c>
      <c r="B1760" s="1" t="s">
        <v>412</v>
      </c>
      <c r="C1760" s="91">
        <v>20</v>
      </c>
      <c r="D1760" s="92">
        <v>2048</v>
      </c>
      <c r="E1760" s="93">
        <v>0</v>
      </c>
      <c r="F1760" s="42">
        <v>0</v>
      </c>
      <c r="G1760" s="42">
        <v>0</v>
      </c>
      <c r="H1760" s="42">
        <v>0</v>
      </c>
      <c r="I1760" s="42">
        <v>0</v>
      </c>
      <c r="J1760" s="42">
        <v>0</v>
      </c>
      <c r="K1760" s="42">
        <v>0</v>
      </c>
      <c r="L1760" s="42">
        <v>0</v>
      </c>
      <c r="M1760" s="42">
        <v>0</v>
      </c>
      <c r="N1760" s="42">
        <v>0</v>
      </c>
      <c r="O1760" s="42">
        <v>0</v>
      </c>
      <c r="P1760" s="42">
        <v>0</v>
      </c>
      <c r="Q1760" s="42">
        <v>0</v>
      </c>
      <c r="R1760" s="42">
        <v>0</v>
      </c>
      <c r="S1760" s="42">
        <v>0</v>
      </c>
      <c r="T1760" s="42">
        <v>0</v>
      </c>
      <c r="U1760" s="42">
        <v>0</v>
      </c>
      <c r="V1760" s="42">
        <v>0</v>
      </c>
      <c r="W1760" s="42">
        <v>0</v>
      </c>
      <c r="X1760" s="42">
        <v>0</v>
      </c>
      <c r="Y1760" s="42">
        <v>0</v>
      </c>
    </row>
    <row r="1761" spans="1:25" x14ac:dyDescent="0.25">
      <c r="A1761" s="1" t="s">
        <v>411</v>
      </c>
      <c r="B1761" s="1" t="s">
        <v>412</v>
      </c>
      <c r="C1761" s="91">
        <v>20</v>
      </c>
      <c r="D1761" s="92">
        <v>2049</v>
      </c>
      <c r="E1761" s="93">
        <v>0</v>
      </c>
      <c r="F1761" s="42">
        <v>0</v>
      </c>
      <c r="G1761" s="42">
        <v>0</v>
      </c>
      <c r="H1761" s="42">
        <v>0</v>
      </c>
      <c r="I1761" s="42">
        <v>0</v>
      </c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0</v>
      </c>
      <c r="P1761" s="42">
        <v>0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>
        <v>0</v>
      </c>
      <c r="X1761" s="42">
        <v>0</v>
      </c>
      <c r="Y1761" s="42">
        <v>0</v>
      </c>
    </row>
    <row r="1762" spans="1:25" x14ac:dyDescent="0.25">
      <c r="A1762" s="1" t="s">
        <v>411</v>
      </c>
      <c r="B1762" s="1" t="s">
        <v>412</v>
      </c>
      <c r="C1762" s="91">
        <v>20</v>
      </c>
      <c r="D1762" s="92">
        <v>2050</v>
      </c>
      <c r="E1762" s="93">
        <v>0</v>
      </c>
      <c r="F1762" s="42">
        <v>0</v>
      </c>
      <c r="G1762" s="42">
        <v>0</v>
      </c>
      <c r="H1762" s="42">
        <v>0</v>
      </c>
      <c r="I1762" s="42">
        <v>0</v>
      </c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0</v>
      </c>
      <c r="U1762" s="42">
        <v>0</v>
      </c>
      <c r="V1762" s="42">
        <v>0</v>
      </c>
      <c r="W1762" s="42">
        <v>0</v>
      </c>
      <c r="X1762" s="42">
        <v>0</v>
      </c>
      <c r="Y1762" s="42">
        <v>0</v>
      </c>
    </row>
    <row r="1763" spans="1:25" x14ac:dyDescent="0.25">
      <c r="A1763" s="1" t="s">
        <v>411</v>
      </c>
      <c r="B1763" s="1" t="s">
        <v>412</v>
      </c>
      <c r="C1763" s="91">
        <v>20</v>
      </c>
      <c r="D1763" s="92">
        <v>2051</v>
      </c>
      <c r="E1763" s="93">
        <v>0</v>
      </c>
      <c r="F1763" s="42">
        <v>0</v>
      </c>
      <c r="G1763" s="42">
        <v>0</v>
      </c>
      <c r="H1763" s="42">
        <v>0</v>
      </c>
      <c r="I1763" s="42">
        <v>0</v>
      </c>
      <c r="J1763" s="42">
        <v>0</v>
      </c>
      <c r="K1763" s="42">
        <v>0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0</v>
      </c>
      <c r="S1763" s="42">
        <v>0</v>
      </c>
      <c r="T1763" s="42">
        <v>0</v>
      </c>
      <c r="U1763" s="42">
        <v>0</v>
      </c>
      <c r="V1763" s="42">
        <v>0</v>
      </c>
      <c r="W1763" s="42">
        <v>0</v>
      </c>
      <c r="X1763" s="42">
        <v>0</v>
      </c>
      <c r="Y1763" s="42">
        <v>0</v>
      </c>
    </row>
    <row r="1764" spans="1:25" x14ac:dyDescent="0.25">
      <c r="A1764" s="1" t="s">
        <v>411</v>
      </c>
      <c r="B1764" s="1" t="s">
        <v>412</v>
      </c>
      <c r="D1764" s="94" t="s">
        <v>392</v>
      </c>
      <c r="F1764" s="95">
        <v>0</v>
      </c>
      <c r="G1764" s="95">
        <v>0</v>
      </c>
      <c r="H1764" s="95">
        <v>0</v>
      </c>
      <c r="I1764" s="95">
        <v>0</v>
      </c>
      <c r="J1764" s="95">
        <v>0</v>
      </c>
      <c r="K1764" s="95">
        <v>0</v>
      </c>
      <c r="L1764" s="95">
        <v>0</v>
      </c>
      <c r="M1764" s="95">
        <v>0</v>
      </c>
      <c r="N1764" s="95">
        <v>0</v>
      </c>
      <c r="O1764" s="95">
        <v>0</v>
      </c>
      <c r="P1764" s="95">
        <v>0</v>
      </c>
      <c r="Q1764" s="95">
        <v>0</v>
      </c>
      <c r="R1764" s="95">
        <v>0</v>
      </c>
      <c r="S1764" s="95">
        <v>0</v>
      </c>
      <c r="T1764" s="95">
        <v>0</v>
      </c>
      <c r="U1764" s="95">
        <v>0</v>
      </c>
      <c r="V1764" s="95">
        <v>0</v>
      </c>
      <c r="W1764" s="95">
        <v>0</v>
      </c>
      <c r="X1764" s="95">
        <v>0</v>
      </c>
      <c r="Y1764" s="95">
        <v>0</v>
      </c>
    </row>
    <row r="1765" spans="1:25" x14ac:dyDescent="0.25">
      <c r="A1765" s="1" t="s">
        <v>411</v>
      </c>
      <c r="B1765" s="1" t="s">
        <v>412</v>
      </c>
      <c r="C1765" s="91"/>
      <c r="D1765" s="92"/>
      <c r="E1765" s="93"/>
      <c r="F1765" s="42"/>
      <c r="G1765" s="42"/>
      <c r="H1765" s="42"/>
      <c r="I1765" s="42"/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</row>
    <row r="1766" spans="1:25" x14ac:dyDescent="0.25">
      <c r="A1766" s="1" t="s">
        <v>411</v>
      </c>
      <c r="B1766" s="1" t="s">
        <v>412</v>
      </c>
      <c r="C1766" s="91"/>
      <c r="D1766" s="92"/>
      <c r="E1766" s="93"/>
      <c r="F1766" s="42"/>
      <c r="G1766" s="42"/>
      <c r="H1766" s="42"/>
      <c r="I1766" s="42"/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</row>
    <row r="1767" spans="1:25" x14ac:dyDescent="0.25">
      <c r="A1767" s="1" t="s">
        <v>411</v>
      </c>
      <c r="B1767" s="1" t="s">
        <v>412</v>
      </c>
      <c r="D1767" s="15" t="s">
        <v>399</v>
      </c>
      <c r="E1767" t="s">
        <v>400</v>
      </c>
      <c r="F1767" s="17">
        <v>2022</v>
      </c>
      <c r="G1767" s="17">
        <v>2023</v>
      </c>
      <c r="H1767" s="17">
        <v>2024</v>
      </c>
      <c r="I1767" s="17">
        <v>2025</v>
      </c>
      <c r="J1767" s="17">
        <v>2026</v>
      </c>
      <c r="K1767" s="17">
        <v>2027</v>
      </c>
      <c r="L1767" s="17">
        <v>2028</v>
      </c>
      <c r="M1767" s="17">
        <v>2029</v>
      </c>
      <c r="N1767" s="17">
        <v>2030</v>
      </c>
      <c r="O1767" s="17">
        <v>2031</v>
      </c>
      <c r="P1767" s="17">
        <v>2032</v>
      </c>
      <c r="Q1767" s="17">
        <v>2033</v>
      </c>
      <c r="R1767" s="17">
        <v>2034</v>
      </c>
      <c r="S1767" s="17">
        <v>2035</v>
      </c>
      <c r="T1767" s="17">
        <v>2036</v>
      </c>
      <c r="U1767" s="17">
        <v>2037</v>
      </c>
      <c r="V1767" s="17">
        <v>2038</v>
      </c>
      <c r="W1767" s="17">
        <v>2039</v>
      </c>
      <c r="X1767" s="17">
        <v>2040</v>
      </c>
      <c r="Y1767" s="17">
        <v>2041</v>
      </c>
    </row>
    <row r="1768" spans="1:25" x14ac:dyDescent="0.25">
      <c r="A1768" s="1" t="s">
        <v>411</v>
      </c>
      <c r="B1768" s="1" t="s">
        <v>412</v>
      </c>
      <c r="D1768" t="s">
        <v>381</v>
      </c>
      <c r="E1768" t="s">
        <v>382</v>
      </c>
      <c r="F1768" s="39">
        <v>0</v>
      </c>
      <c r="G1768" s="39">
        <v>0</v>
      </c>
      <c r="H1768" s="39">
        <v>0</v>
      </c>
      <c r="I1768" s="39">
        <v>0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>
        <v>0</v>
      </c>
      <c r="R1768" s="39">
        <v>0</v>
      </c>
      <c r="S1768" s="39">
        <v>0</v>
      </c>
      <c r="T1768" s="39">
        <v>0</v>
      </c>
      <c r="U1768" s="39">
        <v>0</v>
      </c>
      <c r="V1768" s="39">
        <v>0</v>
      </c>
      <c r="W1768" s="39">
        <v>0</v>
      </c>
      <c r="X1768" s="39">
        <v>0</v>
      </c>
      <c r="Y1768" s="39">
        <v>0</v>
      </c>
    </row>
    <row r="1769" spans="1:25" x14ac:dyDescent="0.25">
      <c r="A1769" s="1" t="s">
        <v>411</v>
      </c>
      <c r="B1769" s="1" t="s">
        <v>412</v>
      </c>
      <c r="F1769" s="19"/>
      <c r="G1769" s="39"/>
      <c r="H1769" s="3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</row>
    <row r="1770" spans="1:25" x14ac:dyDescent="0.25">
      <c r="A1770" s="1" t="s">
        <v>411</v>
      </c>
      <c r="B1770" s="1" t="s">
        <v>412</v>
      </c>
      <c r="D1770" t="s">
        <v>383</v>
      </c>
      <c r="E1770" t="s">
        <v>384</v>
      </c>
      <c r="F1770" s="89">
        <v>30</v>
      </c>
      <c r="G1770" s="19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</row>
    <row r="1771" spans="1:25" x14ac:dyDescent="0.25">
      <c r="A1771" s="1" t="s">
        <v>411</v>
      </c>
      <c r="B1771" s="1" t="s">
        <v>412</v>
      </c>
      <c r="D1771" s="17" t="s">
        <v>385</v>
      </c>
      <c r="E1771" t="s">
        <v>386</v>
      </c>
      <c r="F1771" s="23"/>
      <c r="G1771" s="19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</row>
    <row r="1772" spans="1:25" x14ac:dyDescent="0.25">
      <c r="A1772" s="1" t="s">
        <v>411</v>
      </c>
      <c r="B1772" s="1" t="s">
        <v>412</v>
      </c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</row>
    <row r="1773" spans="1:25" x14ac:dyDescent="0.25">
      <c r="A1773" s="1" t="s">
        <v>411</v>
      </c>
      <c r="B1773" s="1" t="s">
        <v>412</v>
      </c>
      <c r="E1773" s="90" t="s">
        <v>387</v>
      </c>
      <c r="F1773" s="17">
        <v>2022</v>
      </c>
      <c r="G1773" s="17">
        <v>2023</v>
      </c>
      <c r="H1773" s="17">
        <v>2024</v>
      </c>
      <c r="I1773" s="17">
        <v>2025</v>
      </c>
      <c r="J1773" s="17">
        <v>2026</v>
      </c>
      <c r="K1773" s="17">
        <v>2027</v>
      </c>
      <c r="L1773" s="17">
        <v>2028</v>
      </c>
      <c r="M1773" s="17">
        <v>2029</v>
      </c>
      <c r="N1773" s="17">
        <v>2030</v>
      </c>
      <c r="O1773" s="17">
        <v>2031</v>
      </c>
      <c r="P1773" s="17">
        <v>2032</v>
      </c>
      <c r="Q1773" s="17">
        <v>2033</v>
      </c>
      <c r="R1773" s="17">
        <v>2034</v>
      </c>
      <c r="S1773" s="17">
        <v>2035</v>
      </c>
      <c r="T1773" s="17">
        <v>2036</v>
      </c>
      <c r="U1773" s="17">
        <v>2037</v>
      </c>
      <c r="V1773" s="17">
        <v>2038</v>
      </c>
      <c r="W1773" s="17">
        <v>2039</v>
      </c>
      <c r="X1773" s="17">
        <v>2040</v>
      </c>
      <c r="Y1773" s="17">
        <v>2041</v>
      </c>
    </row>
    <row r="1774" spans="1:25" x14ac:dyDescent="0.25">
      <c r="A1774" s="1" t="s">
        <v>411</v>
      </c>
      <c r="B1774" s="1" t="s">
        <v>412</v>
      </c>
      <c r="C1774" s="91">
        <v>30</v>
      </c>
      <c r="D1774" s="92">
        <v>2022</v>
      </c>
      <c r="E1774" s="93">
        <v>0</v>
      </c>
      <c r="F1774" s="42">
        <v>0</v>
      </c>
      <c r="G1774" s="39">
        <v>0</v>
      </c>
      <c r="H1774" s="39">
        <v>0</v>
      </c>
      <c r="I1774" s="39">
        <v>0</v>
      </c>
      <c r="J1774" s="39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>
        <v>0</v>
      </c>
      <c r="R1774" s="39">
        <v>0</v>
      </c>
      <c r="S1774" s="39">
        <v>0</v>
      </c>
      <c r="T1774" s="39">
        <v>0</v>
      </c>
      <c r="U1774" s="39">
        <v>0</v>
      </c>
      <c r="V1774" s="39">
        <v>0</v>
      </c>
      <c r="W1774" s="39">
        <v>0</v>
      </c>
      <c r="X1774" s="39">
        <v>0</v>
      </c>
      <c r="Y1774" s="39">
        <v>0</v>
      </c>
    </row>
    <row r="1775" spans="1:25" x14ac:dyDescent="0.25">
      <c r="A1775" s="1" t="s">
        <v>411</v>
      </c>
      <c r="B1775" s="1" t="s">
        <v>412</v>
      </c>
      <c r="C1775" s="91">
        <v>30</v>
      </c>
      <c r="D1775" s="92">
        <v>2023</v>
      </c>
      <c r="E1775" s="93">
        <v>0</v>
      </c>
      <c r="F1775" s="42">
        <v>0</v>
      </c>
      <c r="G1775" s="39">
        <v>0</v>
      </c>
      <c r="H1775" s="39">
        <v>0</v>
      </c>
      <c r="I1775" s="39">
        <v>0</v>
      </c>
      <c r="J1775" s="39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>
        <v>0</v>
      </c>
      <c r="R1775" s="39">
        <v>0</v>
      </c>
      <c r="S1775" s="39">
        <v>0</v>
      </c>
      <c r="T1775" s="39">
        <v>0</v>
      </c>
      <c r="U1775" s="39">
        <v>0</v>
      </c>
      <c r="V1775" s="39">
        <v>0</v>
      </c>
      <c r="W1775" s="39">
        <v>0</v>
      </c>
      <c r="X1775" s="39">
        <v>0</v>
      </c>
      <c r="Y1775" s="39">
        <v>0</v>
      </c>
    </row>
    <row r="1776" spans="1:25" x14ac:dyDescent="0.25">
      <c r="A1776" s="1" t="s">
        <v>411</v>
      </c>
      <c r="B1776" s="1" t="s">
        <v>412</v>
      </c>
      <c r="C1776" s="91">
        <v>30</v>
      </c>
      <c r="D1776" s="92">
        <v>2024</v>
      </c>
      <c r="E1776" s="93">
        <v>0</v>
      </c>
      <c r="F1776" s="42">
        <v>0</v>
      </c>
      <c r="G1776" s="39">
        <v>0</v>
      </c>
      <c r="H1776" s="39">
        <v>0</v>
      </c>
      <c r="I1776" s="39">
        <v>0</v>
      </c>
      <c r="J1776" s="39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>
        <v>0</v>
      </c>
      <c r="R1776" s="39">
        <v>0</v>
      </c>
      <c r="S1776" s="39">
        <v>0</v>
      </c>
      <c r="T1776" s="39">
        <v>0</v>
      </c>
      <c r="U1776" s="39">
        <v>0</v>
      </c>
      <c r="V1776" s="39">
        <v>0</v>
      </c>
      <c r="W1776" s="39">
        <v>0</v>
      </c>
      <c r="X1776" s="39">
        <v>0</v>
      </c>
      <c r="Y1776" s="39">
        <v>0</v>
      </c>
    </row>
    <row r="1777" spans="1:25" x14ac:dyDescent="0.25">
      <c r="A1777" s="1" t="s">
        <v>411</v>
      </c>
      <c r="B1777" s="1" t="s">
        <v>412</v>
      </c>
      <c r="C1777" s="91">
        <v>30</v>
      </c>
      <c r="D1777" s="92">
        <v>2025</v>
      </c>
      <c r="E1777" s="93">
        <v>0</v>
      </c>
      <c r="F1777" s="42">
        <v>0</v>
      </c>
      <c r="G1777" s="39">
        <v>0</v>
      </c>
      <c r="H1777" s="39">
        <v>0</v>
      </c>
      <c r="I1777" s="39">
        <v>0</v>
      </c>
      <c r="J1777" s="39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>
        <v>0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>
        <v>0</v>
      </c>
      <c r="X1777" s="39">
        <v>0</v>
      </c>
      <c r="Y1777" s="39">
        <v>0</v>
      </c>
    </row>
    <row r="1778" spans="1:25" x14ac:dyDescent="0.25">
      <c r="A1778" s="1" t="s">
        <v>411</v>
      </c>
      <c r="B1778" s="1" t="s">
        <v>412</v>
      </c>
      <c r="C1778" s="91">
        <v>30</v>
      </c>
      <c r="D1778" s="92">
        <v>2026</v>
      </c>
      <c r="E1778" s="93">
        <v>0</v>
      </c>
      <c r="F1778" s="42">
        <v>0</v>
      </c>
      <c r="G1778" s="39">
        <v>0</v>
      </c>
      <c r="H1778" s="39">
        <v>0</v>
      </c>
      <c r="I1778" s="39">
        <v>0</v>
      </c>
      <c r="J1778" s="39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>
        <v>0</v>
      </c>
      <c r="R1778" s="39">
        <v>0</v>
      </c>
      <c r="S1778" s="39">
        <v>0</v>
      </c>
      <c r="T1778" s="39">
        <v>0</v>
      </c>
      <c r="U1778" s="39">
        <v>0</v>
      </c>
      <c r="V1778" s="39">
        <v>0</v>
      </c>
      <c r="W1778" s="39">
        <v>0</v>
      </c>
      <c r="X1778" s="39">
        <v>0</v>
      </c>
      <c r="Y1778" s="39">
        <v>0</v>
      </c>
    </row>
    <row r="1779" spans="1:25" x14ac:dyDescent="0.25">
      <c r="A1779" s="1" t="s">
        <v>411</v>
      </c>
      <c r="B1779" s="1" t="s">
        <v>412</v>
      </c>
      <c r="C1779" s="91">
        <v>30</v>
      </c>
      <c r="D1779" s="92">
        <v>2027</v>
      </c>
      <c r="E1779" s="93">
        <v>0</v>
      </c>
      <c r="F1779" s="42">
        <v>0</v>
      </c>
      <c r="G1779" s="39">
        <v>0</v>
      </c>
      <c r="H1779" s="39">
        <v>0</v>
      </c>
      <c r="I1779" s="39">
        <v>0</v>
      </c>
      <c r="J1779" s="39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>
        <v>0</v>
      </c>
      <c r="R1779" s="39">
        <v>0</v>
      </c>
      <c r="S1779" s="39">
        <v>0</v>
      </c>
      <c r="T1779" s="39">
        <v>0</v>
      </c>
      <c r="U1779" s="39">
        <v>0</v>
      </c>
      <c r="V1779" s="39">
        <v>0</v>
      </c>
      <c r="W1779" s="39">
        <v>0</v>
      </c>
      <c r="X1779" s="39">
        <v>0</v>
      </c>
      <c r="Y1779" s="39">
        <v>0</v>
      </c>
    </row>
    <row r="1780" spans="1:25" x14ac:dyDescent="0.25">
      <c r="A1780" s="1" t="s">
        <v>411</v>
      </c>
      <c r="B1780" s="1" t="s">
        <v>412</v>
      </c>
      <c r="C1780" s="91">
        <v>30</v>
      </c>
      <c r="D1780" s="92">
        <v>2028</v>
      </c>
      <c r="E1780" s="93">
        <v>0</v>
      </c>
      <c r="F1780" s="42">
        <v>0</v>
      </c>
      <c r="G1780" s="39">
        <v>0</v>
      </c>
      <c r="H1780" s="39">
        <v>0</v>
      </c>
      <c r="I1780" s="39">
        <v>0</v>
      </c>
      <c r="J1780" s="39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>
        <v>0</v>
      </c>
      <c r="R1780" s="39">
        <v>0</v>
      </c>
      <c r="S1780" s="39">
        <v>0</v>
      </c>
      <c r="T1780" s="39">
        <v>0</v>
      </c>
      <c r="U1780" s="39">
        <v>0</v>
      </c>
      <c r="V1780" s="39">
        <v>0</v>
      </c>
      <c r="W1780" s="39">
        <v>0</v>
      </c>
      <c r="X1780" s="39">
        <v>0</v>
      </c>
      <c r="Y1780" s="39">
        <v>0</v>
      </c>
    </row>
    <row r="1781" spans="1:25" x14ac:dyDescent="0.25">
      <c r="A1781" s="1" t="s">
        <v>411</v>
      </c>
      <c r="B1781" s="1" t="s">
        <v>412</v>
      </c>
      <c r="C1781" s="91">
        <v>30</v>
      </c>
      <c r="D1781" s="92">
        <v>2029</v>
      </c>
      <c r="E1781" s="93">
        <v>0</v>
      </c>
      <c r="F1781" s="42">
        <v>0</v>
      </c>
      <c r="G1781" s="39">
        <v>0</v>
      </c>
      <c r="H1781" s="39">
        <v>0</v>
      </c>
      <c r="I1781" s="39">
        <v>0</v>
      </c>
      <c r="J1781" s="39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>
        <v>0</v>
      </c>
      <c r="X1781" s="39">
        <v>0</v>
      </c>
      <c r="Y1781" s="39">
        <v>0</v>
      </c>
    </row>
    <row r="1782" spans="1:25" x14ac:dyDescent="0.25">
      <c r="A1782" s="1" t="s">
        <v>411</v>
      </c>
      <c r="B1782" s="1" t="s">
        <v>412</v>
      </c>
      <c r="C1782" s="91">
        <v>30</v>
      </c>
      <c r="D1782" s="92">
        <v>2030</v>
      </c>
      <c r="E1782" s="93">
        <v>0</v>
      </c>
      <c r="F1782" s="42">
        <v>0</v>
      </c>
      <c r="G1782" s="39">
        <v>0</v>
      </c>
      <c r="H1782" s="39">
        <v>0</v>
      </c>
      <c r="I1782" s="39">
        <v>0</v>
      </c>
      <c r="J1782" s="39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>
        <v>0</v>
      </c>
      <c r="R1782" s="39">
        <v>0</v>
      </c>
      <c r="S1782" s="39">
        <v>0</v>
      </c>
      <c r="T1782" s="39">
        <v>0</v>
      </c>
      <c r="U1782" s="39">
        <v>0</v>
      </c>
      <c r="V1782" s="39">
        <v>0</v>
      </c>
      <c r="W1782" s="39">
        <v>0</v>
      </c>
      <c r="X1782" s="39">
        <v>0</v>
      </c>
      <c r="Y1782" s="39">
        <v>0</v>
      </c>
    </row>
    <row r="1783" spans="1:25" x14ac:dyDescent="0.25">
      <c r="A1783" s="1" t="s">
        <v>411</v>
      </c>
      <c r="B1783" s="1" t="s">
        <v>412</v>
      </c>
      <c r="C1783" s="91">
        <v>30</v>
      </c>
      <c r="D1783" s="92">
        <v>2031</v>
      </c>
      <c r="E1783" s="93">
        <v>0</v>
      </c>
      <c r="F1783" s="42">
        <v>0</v>
      </c>
      <c r="G1783" s="39">
        <v>0</v>
      </c>
      <c r="H1783" s="39">
        <v>0</v>
      </c>
      <c r="I1783" s="39">
        <v>0</v>
      </c>
      <c r="J1783" s="39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>
        <v>0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>
        <v>0</v>
      </c>
      <c r="X1783" s="39">
        <v>0</v>
      </c>
      <c r="Y1783" s="39">
        <v>0</v>
      </c>
    </row>
    <row r="1784" spans="1:25" x14ac:dyDescent="0.25">
      <c r="A1784" s="1" t="s">
        <v>411</v>
      </c>
      <c r="B1784" s="1" t="s">
        <v>412</v>
      </c>
      <c r="C1784" s="91">
        <v>30</v>
      </c>
      <c r="D1784" s="92">
        <v>2032</v>
      </c>
      <c r="E1784" s="93">
        <v>0</v>
      </c>
      <c r="F1784" s="42">
        <v>0</v>
      </c>
      <c r="G1784" s="39">
        <v>0</v>
      </c>
      <c r="H1784" s="39">
        <v>0</v>
      </c>
      <c r="I1784" s="39">
        <v>0</v>
      </c>
      <c r="J1784" s="39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>
        <v>0</v>
      </c>
      <c r="R1784" s="39">
        <v>0</v>
      </c>
      <c r="S1784" s="39">
        <v>0</v>
      </c>
      <c r="T1784" s="39">
        <v>0</v>
      </c>
      <c r="U1784" s="39">
        <v>0</v>
      </c>
      <c r="V1784" s="39">
        <v>0</v>
      </c>
      <c r="W1784" s="39">
        <v>0</v>
      </c>
      <c r="X1784" s="39">
        <v>0</v>
      </c>
      <c r="Y1784" s="39">
        <v>0</v>
      </c>
    </row>
    <row r="1785" spans="1:25" x14ac:dyDescent="0.25">
      <c r="A1785" s="1" t="s">
        <v>411</v>
      </c>
      <c r="B1785" s="1" t="s">
        <v>412</v>
      </c>
      <c r="C1785" s="91">
        <v>30</v>
      </c>
      <c r="D1785" s="92">
        <v>2033</v>
      </c>
      <c r="E1785" s="93">
        <v>0</v>
      </c>
      <c r="F1785" s="42">
        <v>0</v>
      </c>
      <c r="G1785" s="39">
        <v>0</v>
      </c>
      <c r="H1785" s="39">
        <v>0</v>
      </c>
      <c r="I1785" s="39">
        <v>0</v>
      </c>
      <c r="J1785" s="39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>
        <v>0</v>
      </c>
      <c r="R1785" s="39">
        <v>0</v>
      </c>
      <c r="S1785" s="39">
        <v>0</v>
      </c>
      <c r="T1785" s="39">
        <v>0</v>
      </c>
      <c r="U1785" s="39">
        <v>0</v>
      </c>
      <c r="V1785" s="39">
        <v>0</v>
      </c>
      <c r="W1785" s="39">
        <v>0</v>
      </c>
      <c r="X1785" s="39">
        <v>0</v>
      </c>
      <c r="Y1785" s="39">
        <v>0</v>
      </c>
    </row>
    <row r="1786" spans="1:25" x14ac:dyDescent="0.25">
      <c r="A1786" s="1" t="s">
        <v>411</v>
      </c>
      <c r="B1786" s="1" t="s">
        <v>412</v>
      </c>
      <c r="C1786" s="91">
        <v>30</v>
      </c>
      <c r="D1786" s="92">
        <v>2034</v>
      </c>
      <c r="E1786" s="93">
        <v>0</v>
      </c>
      <c r="F1786" s="42">
        <v>0</v>
      </c>
      <c r="G1786" s="39">
        <v>0</v>
      </c>
      <c r="H1786" s="39">
        <v>0</v>
      </c>
      <c r="I1786" s="39">
        <v>0</v>
      </c>
      <c r="J1786" s="39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>
        <v>0</v>
      </c>
      <c r="R1786" s="39">
        <v>0</v>
      </c>
      <c r="S1786" s="39">
        <v>0</v>
      </c>
      <c r="T1786" s="39">
        <v>0</v>
      </c>
      <c r="U1786" s="39">
        <v>0</v>
      </c>
      <c r="V1786" s="39">
        <v>0</v>
      </c>
      <c r="W1786" s="39">
        <v>0</v>
      </c>
      <c r="X1786" s="39">
        <v>0</v>
      </c>
      <c r="Y1786" s="39">
        <v>0</v>
      </c>
    </row>
    <row r="1787" spans="1:25" x14ac:dyDescent="0.25">
      <c r="A1787" s="1" t="s">
        <v>411</v>
      </c>
      <c r="B1787" s="1" t="s">
        <v>412</v>
      </c>
      <c r="C1787" s="91">
        <v>30</v>
      </c>
      <c r="D1787" s="92">
        <v>2035</v>
      </c>
      <c r="E1787" s="93">
        <v>0</v>
      </c>
      <c r="F1787" s="42">
        <v>0</v>
      </c>
      <c r="G1787" s="39">
        <v>0</v>
      </c>
      <c r="H1787" s="39">
        <v>0</v>
      </c>
      <c r="I1787" s="39">
        <v>0</v>
      </c>
      <c r="J1787" s="39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>
        <v>0</v>
      </c>
      <c r="R1787" s="39">
        <v>0</v>
      </c>
      <c r="S1787" s="39">
        <v>0</v>
      </c>
      <c r="T1787" s="39">
        <v>0</v>
      </c>
      <c r="U1787" s="39">
        <v>0</v>
      </c>
      <c r="V1787" s="39">
        <v>0</v>
      </c>
      <c r="W1787" s="39">
        <v>0</v>
      </c>
      <c r="X1787" s="39">
        <v>0</v>
      </c>
      <c r="Y1787" s="39">
        <v>0</v>
      </c>
    </row>
    <row r="1788" spans="1:25" x14ac:dyDescent="0.25">
      <c r="A1788" s="1" t="s">
        <v>411</v>
      </c>
      <c r="B1788" s="1" t="s">
        <v>412</v>
      </c>
      <c r="C1788" s="91">
        <v>30</v>
      </c>
      <c r="D1788" s="92">
        <v>2036</v>
      </c>
      <c r="E1788" s="93">
        <v>0</v>
      </c>
      <c r="F1788" s="42">
        <v>0</v>
      </c>
      <c r="G1788" s="39">
        <v>0</v>
      </c>
      <c r="H1788" s="39">
        <v>0</v>
      </c>
      <c r="I1788" s="39">
        <v>0</v>
      </c>
      <c r="J1788" s="39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>
        <v>0</v>
      </c>
      <c r="R1788" s="39">
        <v>0</v>
      </c>
      <c r="S1788" s="39">
        <v>0</v>
      </c>
      <c r="T1788" s="39">
        <v>0</v>
      </c>
      <c r="U1788" s="39">
        <v>0</v>
      </c>
      <c r="V1788" s="39">
        <v>0</v>
      </c>
      <c r="W1788" s="39">
        <v>0</v>
      </c>
      <c r="X1788" s="39">
        <v>0</v>
      </c>
      <c r="Y1788" s="39">
        <v>0</v>
      </c>
    </row>
    <row r="1789" spans="1:25" x14ac:dyDescent="0.25">
      <c r="A1789" s="1" t="s">
        <v>411</v>
      </c>
      <c r="B1789" s="1" t="s">
        <v>412</v>
      </c>
      <c r="C1789" s="91">
        <v>30</v>
      </c>
      <c r="D1789" s="92">
        <v>2037</v>
      </c>
      <c r="E1789" s="93">
        <v>0</v>
      </c>
      <c r="F1789" s="42">
        <v>0</v>
      </c>
      <c r="G1789" s="39">
        <v>0</v>
      </c>
      <c r="H1789" s="39">
        <v>0</v>
      </c>
      <c r="I1789" s="39">
        <v>0</v>
      </c>
      <c r="J1789" s="39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>
        <v>0</v>
      </c>
      <c r="R1789" s="39">
        <v>0</v>
      </c>
      <c r="S1789" s="39">
        <v>0</v>
      </c>
      <c r="T1789" s="39">
        <v>0</v>
      </c>
      <c r="U1789" s="39">
        <v>0</v>
      </c>
      <c r="V1789" s="39">
        <v>0</v>
      </c>
      <c r="W1789" s="39">
        <v>0</v>
      </c>
      <c r="X1789" s="39">
        <v>0</v>
      </c>
      <c r="Y1789" s="39">
        <v>0</v>
      </c>
    </row>
    <row r="1790" spans="1:25" x14ac:dyDescent="0.25">
      <c r="A1790" s="1" t="s">
        <v>411</v>
      </c>
      <c r="B1790" s="1" t="s">
        <v>412</v>
      </c>
      <c r="C1790" s="91">
        <v>30</v>
      </c>
      <c r="D1790" s="92">
        <v>2038</v>
      </c>
      <c r="E1790" s="93">
        <v>0</v>
      </c>
      <c r="F1790" s="42">
        <v>0</v>
      </c>
      <c r="G1790" s="39">
        <v>0</v>
      </c>
      <c r="H1790" s="39">
        <v>0</v>
      </c>
      <c r="I1790" s="39">
        <v>0</v>
      </c>
      <c r="J1790" s="39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>
        <v>0</v>
      </c>
      <c r="R1790" s="39">
        <v>0</v>
      </c>
      <c r="S1790" s="39">
        <v>0</v>
      </c>
      <c r="T1790" s="39">
        <v>0</v>
      </c>
      <c r="U1790" s="39">
        <v>0</v>
      </c>
      <c r="V1790" s="39">
        <v>0</v>
      </c>
      <c r="W1790" s="39">
        <v>0</v>
      </c>
      <c r="X1790" s="39">
        <v>0</v>
      </c>
      <c r="Y1790" s="39">
        <v>0</v>
      </c>
    </row>
    <row r="1791" spans="1:25" x14ac:dyDescent="0.25">
      <c r="A1791" s="1" t="s">
        <v>411</v>
      </c>
      <c r="B1791" s="1" t="s">
        <v>412</v>
      </c>
      <c r="C1791" s="91">
        <v>30</v>
      </c>
      <c r="D1791" s="92">
        <v>2039</v>
      </c>
      <c r="E1791" s="93">
        <v>0</v>
      </c>
      <c r="F1791" s="42">
        <v>0</v>
      </c>
      <c r="G1791" s="39">
        <v>0</v>
      </c>
      <c r="H1791" s="39">
        <v>0</v>
      </c>
      <c r="I1791" s="39">
        <v>0</v>
      </c>
      <c r="J1791" s="39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>
        <v>0</v>
      </c>
      <c r="R1791" s="39">
        <v>0</v>
      </c>
      <c r="S1791" s="39">
        <v>0</v>
      </c>
      <c r="T1791" s="39">
        <v>0</v>
      </c>
      <c r="U1791" s="39">
        <v>0</v>
      </c>
      <c r="V1791" s="39">
        <v>0</v>
      </c>
      <c r="W1791" s="39">
        <v>0</v>
      </c>
      <c r="X1791" s="39">
        <v>0</v>
      </c>
      <c r="Y1791" s="39">
        <v>0</v>
      </c>
    </row>
    <row r="1792" spans="1:25" x14ac:dyDescent="0.25">
      <c r="A1792" s="1" t="s">
        <v>411</v>
      </c>
      <c r="B1792" s="1" t="s">
        <v>412</v>
      </c>
      <c r="C1792" s="91">
        <v>30</v>
      </c>
      <c r="D1792" s="92">
        <v>2040</v>
      </c>
      <c r="E1792" s="93">
        <v>0</v>
      </c>
      <c r="F1792" s="42">
        <v>0</v>
      </c>
      <c r="G1792" s="39">
        <v>0</v>
      </c>
      <c r="H1792" s="39">
        <v>0</v>
      </c>
      <c r="I1792" s="39">
        <v>0</v>
      </c>
      <c r="J1792" s="39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>
        <v>0</v>
      </c>
      <c r="R1792" s="39">
        <v>0</v>
      </c>
      <c r="S1792" s="39">
        <v>0</v>
      </c>
      <c r="T1792" s="39">
        <v>0</v>
      </c>
      <c r="U1792" s="39">
        <v>0</v>
      </c>
      <c r="V1792" s="39">
        <v>0</v>
      </c>
      <c r="W1792" s="39">
        <v>0</v>
      </c>
      <c r="X1792" s="39">
        <v>0</v>
      </c>
      <c r="Y1792" s="39">
        <v>0</v>
      </c>
    </row>
    <row r="1793" spans="1:25" x14ac:dyDescent="0.25">
      <c r="A1793" s="1" t="s">
        <v>411</v>
      </c>
      <c r="B1793" s="1" t="s">
        <v>412</v>
      </c>
      <c r="C1793" s="91">
        <v>30</v>
      </c>
      <c r="D1793" s="92">
        <v>2041</v>
      </c>
      <c r="E1793" s="93">
        <v>0</v>
      </c>
      <c r="F1793" s="42">
        <v>0</v>
      </c>
      <c r="G1793" s="39">
        <v>0</v>
      </c>
      <c r="H1793" s="39">
        <v>0</v>
      </c>
      <c r="I1793" s="39">
        <v>0</v>
      </c>
      <c r="J1793" s="39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>
        <v>0</v>
      </c>
      <c r="R1793" s="39">
        <v>0</v>
      </c>
      <c r="S1793" s="39">
        <v>0</v>
      </c>
      <c r="T1793" s="39">
        <v>0</v>
      </c>
      <c r="U1793" s="39">
        <v>0</v>
      </c>
      <c r="V1793" s="39">
        <v>0</v>
      </c>
      <c r="W1793" s="39">
        <v>0</v>
      </c>
      <c r="X1793" s="39">
        <v>0</v>
      </c>
      <c r="Y1793" s="39">
        <v>0</v>
      </c>
    </row>
    <row r="1794" spans="1:25" x14ac:dyDescent="0.25">
      <c r="A1794" s="1" t="s">
        <v>411</v>
      </c>
      <c r="B1794" s="1" t="s">
        <v>412</v>
      </c>
      <c r="C1794" s="91">
        <v>30</v>
      </c>
      <c r="D1794" s="92">
        <v>2042</v>
      </c>
      <c r="E1794" s="93">
        <v>0</v>
      </c>
      <c r="F1794" s="42">
        <v>0</v>
      </c>
      <c r="G1794" s="39">
        <v>0</v>
      </c>
      <c r="H1794" s="39">
        <v>0</v>
      </c>
      <c r="I1794" s="39">
        <v>0</v>
      </c>
      <c r="J1794" s="39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>
        <v>0</v>
      </c>
      <c r="R1794" s="39">
        <v>0</v>
      </c>
      <c r="S1794" s="39">
        <v>0</v>
      </c>
      <c r="T1794" s="39">
        <v>0</v>
      </c>
      <c r="U1794" s="39">
        <v>0</v>
      </c>
      <c r="V1794" s="39">
        <v>0</v>
      </c>
      <c r="W1794" s="39">
        <v>0</v>
      </c>
      <c r="X1794" s="39">
        <v>0</v>
      </c>
      <c r="Y1794" s="39">
        <v>0</v>
      </c>
    </row>
    <row r="1795" spans="1:25" x14ac:dyDescent="0.25">
      <c r="A1795" s="1" t="s">
        <v>411</v>
      </c>
      <c r="B1795" s="1" t="s">
        <v>412</v>
      </c>
      <c r="C1795" s="91">
        <v>30</v>
      </c>
      <c r="D1795" s="92">
        <v>2043</v>
      </c>
      <c r="E1795" s="93">
        <v>0</v>
      </c>
      <c r="F1795" s="42">
        <v>0</v>
      </c>
      <c r="G1795" s="39">
        <v>0</v>
      </c>
      <c r="H1795" s="39">
        <v>0</v>
      </c>
      <c r="I1795" s="39">
        <v>0</v>
      </c>
      <c r="J1795" s="39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>
        <v>0</v>
      </c>
      <c r="R1795" s="39">
        <v>0</v>
      </c>
      <c r="S1795" s="39">
        <v>0</v>
      </c>
      <c r="T1795" s="39">
        <v>0</v>
      </c>
      <c r="U1795" s="39">
        <v>0</v>
      </c>
      <c r="V1795" s="39">
        <v>0</v>
      </c>
      <c r="W1795" s="39">
        <v>0</v>
      </c>
      <c r="X1795" s="39">
        <v>0</v>
      </c>
      <c r="Y1795" s="39">
        <v>0</v>
      </c>
    </row>
    <row r="1796" spans="1:25" x14ac:dyDescent="0.25">
      <c r="A1796" s="1" t="s">
        <v>411</v>
      </c>
      <c r="B1796" s="1" t="s">
        <v>412</v>
      </c>
      <c r="C1796" s="91">
        <v>30</v>
      </c>
      <c r="D1796" s="92">
        <v>2044</v>
      </c>
      <c r="E1796" s="93">
        <v>0</v>
      </c>
      <c r="F1796" s="42">
        <v>0</v>
      </c>
      <c r="G1796" s="39">
        <v>0</v>
      </c>
      <c r="H1796" s="39">
        <v>0</v>
      </c>
      <c r="I1796" s="39">
        <v>0</v>
      </c>
      <c r="J1796" s="39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>
        <v>0</v>
      </c>
      <c r="R1796" s="39">
        <v>0</v>
      </c>
      <c r="S1796" s="39">
        <v>0</v>
      </c>
      <c r="T1796" s="39">
        <v>0</v>
      </c>
      <c r="U1796" s="39">
        <v>0</v>
      </c>
      <c r="V1796" s="39">
        <v>0</v>
      </c>
      <c r="W1796" s="39">
        <v>0</v>
      </c>
      <c r="X1796" s="39">
        <v>0</v>
      </c>
      <c r="Y1796" s="39">
        <v>0</v>
      </c>
    </row>
    <row r="1797" spans="1:25" x14ac:dyDescent="0.25">
      <c r="A1797" s="1" t="s">
        <v>411</v>
      </c>
      <c r="B1797" s="1" t="s">
        <v>412</v>
      </c>
      <c r="C1797" s="91">
        <v>30</v>
      </c>
      <c r="D1797" s="92">
        <v>2045</v>
      </c>
      <c r="E1797" s="93">
        <v>0</v>
      </c>
      <c r="F1797" s="42">
        <v>0</v>
      </c>
      <c r="G1797" s="39">
        <v>0</v>
      </c>
      <c r="H1797" s="39">
        <v>0</v>
      </c>
      <c r="I1797" s="39">
        <v>0</v>
      </c>
      <c r="J1797" s="39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>
        <v>0</v>
      </c>
      <c r="R1797" s="39">
        <v>0</v>
      </c>
      <c r="S1797" s="39">
        <v>0</v>
      </c>
      <c r="T1797" s="39">
        <v>0</v>
      </c>
      <c r="U1797" s="39">
        <v>0</v>
      </c>
      <c r="V1797" s="39">
        <v>0</v>
      </c>
      <c r="W1797" s="39">
        <v>0</v>
      </c>
      <c r="X1797" s="39">
        <v>0</v>
      </c>
      <c r="Y1797" s="39">
        <v>0</v>
      </c>
    </row>
    <row r="1798" spans="1:25" x14ac:dyDescent="0.25">
      <c r="A1798" s="1" t="s">
        <v>411</v>
      </c>
      <c r="B1798" s="1" t="s">
        <v>412</v>
      </c>
      <c r="C1798" s="91">
        <v>30</v>
      </c>
      <c r="D1798" s="92">
        <v>2046</v>
      </c>
      <c r="E1798" s="93">
        <v>0</v>
      </c>
      <c r="F1798" s="42">
        <v>0</v>
      </c>
      <c r="G1798" s="39">
        <v>0</v>
      </c>
      <c r="H1798" s="39">
        <v>0</v>
      </c>
      <c r="I1798" s="39">
        <v>0</v>
      </c>
      <c r="J1798" s="39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>
        <v>0</v>
      </c>
      <c r="R1798" s="39">
        <v>0</v>
      </c>
      <c r="S1798" s="39">
        <v>0</v>
      </c>
      <c r="T1798" s="39">
        <v>0</v>
      </c>
      <c r="U1798" s="39">
        <v>0</v>
      </c>
      <c r="V1798" s="39">
        <v>0</v>
      </c>
      <c r="W1798" s="39">
        <v>0</v>
      </c>
      <c r="X1798" s="39">
        <v>0</v>
      </c>
      <c r="Y1798" s="39">
        <v>0</v>
      </c>
    </row>
    <row r="1799" spans="1:25" x14ac:dyDescent="0.25">
      <c r="A1799" s="1" t="s">
        <v>411</v>
      </c>
      <c r="B1799" s="1" t="s">
        <v>412</v>
      </c>
      <c r="C1799" s="91">
        <v>30</v>
      </c>
      <c r="D1799" s="92">
        <v>2047</v>
      </c>
      <c r="E1799" s="93">
        <v>0</v>
      </c>
      <c r="F1799" s="42">
        <v>0</v>
      </c>
      <c r="G1799" s="39">
        <v>0</v>
      </c>
      <c r="H1799" s="39">
        <v>0</v>
      </c>
      <c r="I1799" s="39">
        <v>0</v>
      </c>
      <c r="J1799" s="39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>
        <v>0</v>
      </c>
      <c r="R1799" s="39">
        <v>0</v>
      </c>
      <c r="S1799" s="39">
        <v>0</v>
      </c>
      <c r="T1799" s="39">
        <v>0</v>
      </c>
      <c r="U1799" s="39">
        <v>0</v>
      </c>
      <c r="V1799" s="39">
        <v>0</v>
      </c>
      <c r="W1799" s="39">
        <v>0</v>
      </c>
      <c r="X1799" s="39">
        <v>0</v>
      </c>
      <c r="Y1799" s="39">
        <v>0</v>
      </c>
    </row>
    <row r="1800" spans="1:25" x14ac:dyDescent="0.25">
      <c r="A1800" s="1" t="s">
        <v>411</v>
      </c>
      <c r="B1800" s="1" t="s">
        <v>412</v>
      </c>
      <c r="C1800" s="91">
        <v>30</v>
      </c>
      <c r="D1800" s="92">
        <v>2048</v>
      </c>
      <c r="E1800" s="93">
        <v>0</v>
      </c>
      <c r="F1800" s="42">
        <v>0</v>
      </c>
      <c r="G1800" s="39">
        <v>0</v>
      </c>
      <c r="H1800" s="39">
        <v>0</v>
      </c>
      <c r="I1800" s="39">
        <v>0</v>
      </c>
      <c r="J1800" s="39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>
        <v>0</v>
      </c>
      <c r="R1800" s="39">
        <v>0</v>
      </c>
      <c r="S1800" s="39">
        <v>0</v>
      </c>
      <c r="T1800" s="39">
        <v>0</v>
      </c>
      <c r="U1800" s="39">
        <v>0</v>
      </c>
      <c r="V1800" s="39">
        <v>0</v>
      </c>
      <c r="W1800" s="39">
        <v>0</v>
      </c>
      <c r="X1800" s="39">
        <v>0</v>
      </c>
      <c r="Y1800" s="39">
        <v>0</v>
      </c>
    </row>
    <row r="1801" spans="1:25" x14ac:dyDescent="0.25">
      <c r="A1801" s="1" t="s">
        <v>411</v>
      </c>
      <c r="B1801" s="1" t="s">
        <v>412</v>
      </c>
      <c r="C1801" s="91">
        <v>30</v>
      </c>
      <c r="D1801" s="92">
        <v>2049</v>
      </c>
      <c r="E1801" s="93">
        <v>0</v>
      </c>
      <c r="F1801" s="42">
        <v>0</v>
      </c>
      <c r="G1801" s="39">
        <v>0</v>
      </c>
      <c r="H1801" s="39">
        <v>0</v>
      </c>
      <c r="I1801" s="39">
        <v>0</v>
      </c>
      <c r="J1801" s="39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>
        <v>0</v>
      </c>
      <c r="R1801" s="39">
        <v>0</v>
      </c>
      <c r="S1801" s="39">
        <v>0</v>
      </c>
      <c r="T1801" s="39">
        <v>0</v>
      </c>
      <c r="U1801" s="39">
        <v>0</v>
      </c>
      <c r="V1801" s="39">
        <v>0</v>
      </c>
      <c r="W1801" s="39">
        <v>0</v>
      </c>
      <c r="X1801" s="39">
        <v>0</v>
      </c>
      <c r="Y1801" s="39">
        <v>0</v>
      </c>
    </row>
    <row r="1802" spans="1:25" x14ac:dyDescent="0.25">
      <c r="A1802" s="1" t="s">
        <v>411</v>
      </c>
      <c r="B1802" s="1" t="s">
        <v>412</v>
      </c>
      <c r="C1802" s="91">
        <v>30</v>
      </c>
      <c r="D1802" s="92">
        <v>2050</v>
      </c>
      <c r="E1802" s="93">
        <v>0</v>
      </c>
      <c r="F1802" s="42">
        <v>0</v>
      </c>
      <c r="G1802" s="39">
        <v>0</v>
      </c>
      <c r="H1802" s="39">
        <v>0</v>
      </c>
      <c r="I1802" s="39">
        <v>0</v>
      </c>
      <c r="J1802" s="39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>
        <v>0</v>
      </c>
      <c r="R1802" s="39">
        <v>0</v>
      </c>
      <c r="S1802" s="39">
        <v>0</v>
      </c>
      <c r="T1802" s="39">
        <v>0</v>
      </c>
      <c r="U1802" s="39">
        <v>0</v>
      </c>
      <c r="V1802" s="39">
        <v>0</v>
      </c>
      <c r="W1802" s="39">
        <v>0</v>
      </c>
      <c r="X1802" s="39">
        <v>0</v>
      </c>
      <c r="Y1802" s="39">
        <v>0</v>
      </c>
    </row>
    <row r="1803" spans="1:25" x14ac:dyDescent="0.25">
      <c r="A1803" s="1" t="s">
        <v>411</v>
      </c>
      <c r="B1803" s="1" t="s">
        <v>412</v>
      </c>
      <c r="C1803" s="91">
        <v>30</v>
      </c>
      <c r="D1803" s="92">
        <v>2051</v>
      </c>
      <c r="E1803" s="93">
        <v>0</v>
      </c>
      <c r="F1803" s="42">
        <v>0</v>
      </c>
      <c r="G1803" s="39">
        <v>0</v>
      </c>
      <c r="H1803" s="39">
        <v>0</v>
      </c>
      <c r="I1803" s="39">
        <v>0</v>
      </c>
      <c r="J1803" s="39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>
        <v>0</v>
      </c>
      <c r="R1803" s="39">
        <v>0</v>
      </c>
      <c r="S1803" s="39">
        <v>0</v>
      </c>
      <c r="T1803" s="39">
        <v>0</v>
      </c>
      <c r="U1803" s="39">
        <v>0</v>
      </c>
      <c r="V1803" s="39">
        <v>0</v>
      </c>
      <c r="W1803" s="39">
        <v>0</v>
      </c>
      <c r="X1803" s="39">
        <v>0</v>
      </c>
      <c r="Y1803" s="39">
        <v>0</v>
      </c>
    </row>
    <row r="1804" spans="1:25" x14ac:dyDescent="0.25">
      <c r="A1804" s="1" t="s">
        <v>411</v>
      </c>
      <c r="B1804" s="1" t="s">
        <v>412</v>
      </c>
      <c r="D1804" s="94" t="s">
        <v>388</v>
      </c>
      <c r="F1804" s="95">
        <v>0</v>
      </c>
      <c r="G1804" s="95">
        <v>0</v>
      </c>
      <c r="H1804" s="95">
        <v>0</v>
      </c>
      <c r="I1804" s="95">
        <v>0</v>
      </c>
      <c r="J1804" s="95">
        <v>0</v>
      </c>
      <c r="K1804" s="95">
        <v>0</v>
      </c>
      <c r="L1804" s="95">
        <v>0</v>
      </c>
      <c r="M1804" s="95">
        <v>0</v>
      </c>
      <c r="N1804" s="95">
        <v>0</v>
      </c>
      <c r="O1804" s="95">
        <v>0</v>
      </c>
      <c r="P1804" s="95">
        <v>0</v>
      </c>
      <c r="Q1804" s="95">
        <v>0</v>
      </c>
      <c r="R1804" s="95">
        <v>0</v>
      </c>
      <c r="S1804" s="95">
        <v>0</v>
      </c>
      <c r="T1804" s="95">
        <v>0</v>
      </c>
      <c r="U1804" s="95">
        <v>0</v>
      </c>
      <c r="V1804" s="95">
        <v>0</v>
      </c>
      <c r="W1804" s="95">
        <v>0</v>
      </c>
      <c r="X1804" s="95">
        <v>0</v>
      </c>
      <c r="Y1804" s="95">
        <v>0</v>
      </c>
    </row>
    <row r="1805" spans="1:25" x14ac:dyDescent="0.25">
      <c r="A1805" s="1" t="s">
        <v>411</v>
      </c>
      <c r="B1805" s="1" t="s">
        <v>412</v>
      </c>
      <c r="D1805" s="94"/>
      <c r="F1805" s="96"/>
      <c r="G1805" s="96"/>
      <c r="H1805" s="96"/>
      <c r="I1805" s="96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</row>
    <row r="1806" spans="1:25" x14ac:dyDescent="0.25">
      <c r="A1806" s="1" t="s">
        <v>411</v>
      </c>
      <c r="B1806" s="1" t="s">
        <v>412</v>
      </c>
      <c r="F1806" s="17">
        <v>2022</v>
      </c>
      <c r="G1806" s="17">
        <v>2023</v>
      </c>
      <c r="H1806" s="17">
        <v>2024</v>
      </c>
      <c r="I1806" s="17">
        <v>2025</v>
      </c>
      <c r="J1806" s="17">
        <v>2026</v>
      </c>
      <c r="K1806" s="17">
        <v>2027</v>
      </c>
      <c r="L1806" s="17">
        <v>2028</v>
      </c>
      <c r="M1806" s="17">
        <v>2029</v>
      </c>
      <c r="N1806" s="17">
        <v>2030</v>
      </c>
      <c r="O1806" s="17">
        <v>2031</v>
      </c>
      <c r="P1806" s="17">
        <v>2032</v>
      </c>
      <c r="Q1806" s="17">
        <v>2033</v>
      </c>
      <c r="R1806" s="17">
        <v>2034</v>
      </c>
      <c r="S1806" s="17">
        <v>2035</v>
      </c>
      <c r="T1806" s="17">
        <v>2036</v>
      </c>
      <c r="U1806" s="17">
        <v>2037</v>
      </c>
      <c r="V1806" s="17">
        <v>2038</v>
      </c>
      <c r="W1806" s="17">
        <v>2039</v>
      </c>
      <c r="X1806" s="17">
        <v>2040</v>
      </c>
      <c r="Y1806" s="17">
        <v>2041</v>
      </c>
    </row>
    <row r="1807" spans="1:25" x14ac:dyDescent="0.25">
      <c r="A1807" s="1" t="s">
        <v>411</v>
      </c>
      <c r="B1807" s="1" t="s">
        <v>412</v>
      </c>
      <c r="D1807" s="15" t="s">
        <v>401</v>
      </c>
      <c r="E1807" t="s">
        <v>400</v>
      </c>
      <c r="F1807" s="19"/>
      <c r="G1807" s="19"/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</row>
    <row r="1808" spans="1:25" x14ac:dyDescent="0.25">
      <c r="A1808" s="1" t="s">
        <v>411</v>
      </c>
      <c r="B1808" s="1" t="s">
        <v>412</v>
      </c>
      <c r="D1808" s="97" t="s">
        <v>390</v>
      </c>
      <c r="E1808" t="s">
        <v>391</v>
      </c>
      <c r="F1808" s="89">
        <v>20</v>
      </c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</row>
    <row r="1809" spans="1:25" x14ac:dyDescent="0.25">
      <c r="A1809" s="1" t="s">
        <v>411</v>
      </c>
      <c r="B1809" s="1" t="s">
        <v>412</v>
      </c>
      <c r="F1809" s="19"/>
      <c r="G1809" s="19"/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</row>
    <row r="1810" spans="1:25" x14ac:dyDescent="0.25">
      <c r="A1810" s="1" t="s">
        <v>411</v>
      </c>
      <c r="B1810" s="1" t="s">
        <v>412</v>
      </c>
      <c r="F1810" s="19"/>
      <c r="G1810" s="19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</row>
    <row r="1811" spans="1:25" x14ac:dyDescent="0.25">
      <c r="A1811" s="1" t="s">
        <v>411</v>
      </c>
      <c r="B1811" s="1" t="s">
        <v>412</v>
      </c>
      <c r="E1811" s="90" t="s">
        <v>387</v>
      </c>
      <c r="F1811" s="17">
        <v>2022</v>
      </c>
      <c r="G1811" s="17">
        <v>2023</v>
      </c>
      <c r="H1811" s="17">
        <v>2024</v>
      </c>
      <c r="I1811" s="17">
        <v>2025</v>
      </c>
      <c r="J1811" s="17">
        <v>2026</v>
      </c>
      <c r="K1811" s="17">
        <v>2027</v>
      </c>
      <c r="L1811" s="17">
        <v>2028</v>
      </c>
      <c r="M1811" s="17">
        <v>2029</v>
      </c>
      <c r="N1811" s="17">
        <v>2030</v>
      </c>
      <c r="O1811" s="17">
        <v>2031</v>
      </c>
      <c r="P1811" s="17">
        <v>2032</v>
      </c>
      <c r="Q1811" s="17">
        <v>2033</v>
      </c>
      <c r="R1811" s="17">
        <v>2034</v>
      </c>
      <c r="S1811" s="17">
        <v>2035</v>
      </c>
      <c r="T1811" s="17">
        <v>2036</v>
      </c>
      <c r="U1811" s="17">
        <v>2037</v>
      </c>
      <c r="V1811" s="17">
        <v>2038</v>
      </c>
      <c r="W1811" s="17">
        <v>2039</v>
      </c>
      <c r="X1811" s="17">
        <v>2040</v>
      </c>
      <c r="Y1811" s="17">
        <v>2041</v>
      </c>
    </row>
    <row r="1812" spans="1:25" x14ac:dyDescent="0.25">
      <c r="A1812" s="1" t="s">
        <v>411</v>
      </c>
      <c r="B1812" s="1" t="s">
        <v>412</v>
      </c>
      <c r="C1812" s="91">
        <v>20</v>
      </c>
      <c r="D1812" s="92">
        <v>2022</v>
      </c>
      <c r="E1812" s="93">
        <v>0</v>
      </c>
      <c r="F1812" s="42">
        <v>0</v>
      </c>
      <c r="G1812" s="42">
        <v>0</v>
      </c>
      <c r="H1812" s="42">
        <v>0</v>
      </c>
      <c r="I1812" s="42">
        <v>0</v>
      </c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>
        <v>0</v>
      </c>
      <c r="X1812" s="42">
        <v>0</v>
      </c>
      <c r="Y1812" s="42">
        <v>0</v>
      </c>
    </row>
    <row r="1813" spans="1:25" x14ac:dyDescent="0.25">
      <c r="A1813" s="1" t="s">
        <v>411</v>
      </c>
      <c r="B1813" s="1" t="s">
        <v>412</v>
      </c>
      <c r="C1813" s="91">
        <v>20</v>
      </c>
      <c r="D1813" s="92">
        <v>2023</v>
      </c>
      <c r="E1813" s="93">
        <v>0</v>
      </c>
      <c r="F1813" s="42">
        <v>0</v>
      </c>
      <c r="G1813" s="42">
        <v>0</v>
      </c>
      <c r="H1813" s="42">
        <v>0</v>
      </c>
      <c r="I1813" s="42">
        <v>0</v>
      </c>
      <c r="J1813" s="42">
        <v>0</v>
      </c>
      <c r="K1813" s="42">
        <v>0</v>
      </c>
      <c r="L1813" s="42">
        <v>0</v>
      </c>
      <c r="M1813" s="42">
        <v>0</v>
      </c>
      <c r="N1813" s="42">
        <v>0</v>
      </c>
      <c r="O1813" s="42">
        <v>0</v>
      </c>
      <c r="P1813" s="42">
        <v>0</v>
      </c>
      <c r="Q1813" s="42">
        <v>0</v>
      </c>
      <c r="R1813" s="42">
        <v>0</v>
      </c>
      <c r="S1813" s="42">
        <v>0</v>
      </c>
      <c r="T1813" s="42">
        <v>0</v>
      </c>
      <c r="U1813" s="42">
        <v>0</v>
      </c>
      <c r="V1813" s="42">
        <v>0</v>
      </c>
      <c r="W1813" s="42">
        <v>0</v>
      </c>
      <c r="X1813" s="42">
        <v>0</v>
      </c>
      <c r="Y1813" s="42">
        <v>0</v>
      </c>
    </row>
    <row r="1814" spans="1:25" x14ac:dyDescent="0.25">
      <c r="A1814" s="1" t="s">
        <v>411</v>
      </c>
      <c r="B1814" s="1" t="s">
        <v>412</v>
      </c>
      <c r="C1814" s="91">
        <v>20</v>
      </c>
      <c r="D1814" s="92">
        <v>2024</v>
      </c>
      <c r="E1814" s="93">
        <v>0</v>
      </c>
      <c r="F1814" s="42">
        <v>0</v>
      </c>
      <c r="G1814" s="42">
        <v>0</v>
      </c>
      <c r="H1814" s="42">
        <v>0</v>
      </c>
      <c r="I1814" s="42">
        <v>0</v>
      </c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>
        <v>0</v>
      </c>
      <c r="X1814" s="42">
        <v>0</v>
      </c>
      <c r="Y1814" s="42">
        <v>0</v>
      </c>
    </row>
    <row r="1815" spans="1:25" x14ac:dyDescent="0.25">
      <c r="A1815" s="1" t="s">
        <v>411</v>
      </c>
      <c r="B1815" s="1" t="s">
        <v>412</v>
      </c>
      <c r="C1815" s="91">
        <v>20</v>
      </c>
      <c r="D1815" s="92">
        <v>2025</v>
      </c>
      <c r="E1815" s="93">
        <v>0</v>
      </c>
      <c r="F1815" s="42">
        <v>0</v>
      </c>
      <c r="G1815" s="42">
        <v>0</v>
      </c>
      <c r="H1815" s="42">
        <v>0</v>
      </c>
      <c r="I1815" s="42">
        <v>0</v>
      </c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>
        <v>0</v>
      </c>
      <c r="X1815" s="42">
        <v>0</v>
      </c>
      <c r="Y1815" s="42">
        <v>0</v>
      </c>
    </row>
    <row r="1816" spans="1:25" x14ac:dyDescent="0.25">
      <c r="A1816" s="1" t="s">
        <v>411</v>
      </c>
      <c r="B1816" s="1" t="s">
        <v>412</v>
      </c>
      <c r="C1816" s="91">
        <v>20</v>
      </c>
      <c r="D1816" s="92">
        <v>2026</v>
      </c>
      <c r="E1816" s="93">
        <v>0</v>
      </c>
      <c r="F1816" s="42">
        <v>0</v>
      </c>
      <c r="G1816" s="42">
        <v>0</v>
      </c>
      <c r="H1816" s="42">
        <v>0</v>
      </c>
      <c r="I1816" s="42">
        <v>0</v>
      </c>
      <c r="J1816" s="42">
        <v>0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0</v>
      </c>
      <c r="Q1816" s="42">
        <v>0</v>
      </c>
      <c r="R1816" s="42">
        <v>0</v>
      </c>
      <c r="S1816" s="42">
        <v>0</v>
      </c>
      <c r="T1816" s="42">
        <v>0</v>
      </c>
      <c r="U1816" s="42">
        <v>0</v>
      </c>
      <c r="V1816" s="42">
        <v>0</v>
      </c>
      <c r="W1816" s="42">
        <v>0</v>
      </c>
      <c r="X1816" s="42">
        <v>0</v>
      </c>
      <c r="Y1816" s="42">
        <v>0</v>
      </c>
    </row>
    <row r="1817" spans="1:25" x14ac:dyDescent="0.25">
      <c r="A1817" s="1" t="s">
        <v>411</v>
      </c>
      <c r="B1817" s="1" t="s">
        <v>412</v>
      </c>
      <c r="C1817" s="91">
        <v>20</v>
      </c>
      <c r="D1817" s="92">
        <v>2027</v>
      </c>
      <c r="E1817" s="93">
        <v>0</v>
      </c>
      <c r="F1817" s="42">
        <v>0</v>
      </c>
      <c r="G1817" s="42">
        <v>0</v>
      </c>
      <c r="H1817" s="42">
        <v>0</v>
      </c>
      <c r="I1817" s="42">
        <v>0</v>
      </c>
      <c r="J1817" s="42">
        <v>0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0</v>
      </c>
      <c r="Q1817" s="42">
        <v>0</v>
      </c>
      <c r="R1817" s="42">
        <v>0</v>
      </c>
      <c r="S1817" s="42">
        <v>0</v>
      </c>
      <c r="T1817" s="42">
        <v>0</v>
      </c>
      <c r="U1817" s="42">
        <v>0</v>
      </c>
      <c r="V1817" s="42">
        <v>0</v>
      </c>
      <c r="W1817" s="42">
        <v>0</v>
      </c>
      <c r="X1817" s="42">
        <v>0</v>
      </c>
      <c r="Y1817" s="42">
        <v>0</v>
      </c>
    </row>
    <row r="1818" spans="1:25" x14ac:dyDescent="0.25">
      <c r="A1818" s="1" t="s">
        <v>411</v>
      </c>
      <c r="B1818" s="1" t="s">
        <v>412</v>
      </c>
      <c r="C1818" s="91">
        <v>20</v>
      </c>
      <c r="D1818" s="92">
        <v>2028</v>
      </c>
      <c r="E1818" s="93">
        <v>0</v>
      </c>
      <c r="F1818" s="42">
        <v>0</v>
      </c>
      <c r="G1818" s="42">
        <v>0</v>
      </c>
      <c r="H1818" s="42">
        <v>0</v>
      </c>
      <c r="I1818" s="42">
        <v>0</v>
      </c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>
        <v>0</v>
      </c>
      <c r="X1818" s="42">
        <v>0</v>
      </c>
      <c r="Y1818" s="42">
        <v>0</v>
      </c>
    </row>
    <row r="1819" spans="1:25" x14ac:dyDescent="0.25">
      <c r="A1819" s="1" t="s">
        <v>411</v>
      </c>
      <c r="B1819" s="1" t="s">
        <v>412</v>
      </c>
      <c r="C1819" s="91">
        <v>20</v>
      </c>
      <c r="D1819" s="92">
        <v>2029</v>
      </c>
      <c r="E1819" s="93">
        <v>0</v>
      </c>
      <c r="F1819" s="42">
        <v>0</v>
      </c>
      <c r="G1819" s="42">
        <v>0</v>
      </c>
      <c r="H1819" s="42">
        <v>0</v>
      </c>
      <c r="I1819" s="42">
        <v>0</v>
      </c>
      <c r="J1819" s="42">
        <v>0</v>
      </c>
      <c r="K1819" s="42">
        <v>0</v>
      </c>
      <c r="L1819" s="42">
        <v>0</v>
      </c>
      <c r="M1819" s="42">
        <v>0</v>
      </c>
      <c r="N1819" s="42">
        <v>0</v>
      </c>
      <c r="O1819" s="42">
        <v>0</v>
      </c>
      <c r="P1819" s="42">
        <v>0</v>
      </c>
      <c r="Q1819" s="42">
        <v>0</v>
      </c>
      <c r="R1819" s="42">
        <v>0</v>
      </c>
      <c r="S1819" s="42">
        <v>0</v>
      </c>
      <c r="T1819" s="42">
        <v>0</v>
      </c>
      <c r="U1819" s="42">
        <v>0</v>
      </c>
      <c r="V1819" s="42">
        <v>0</v>
      </c>
      <c r="W1819" s="42">
        <v>0</v>
      </c>
      <c r="X1819" s="42">
        <v>0</v>
      </c>
      <c r="Y1819" s="42">
        <v>0</v>
      </c>
    </row>
    <row r="1820" spans="1:25" x14ac:dyDescent="0.25">
      <c r="A1820" s="1" t="s">
        <v>411</v>
      </c>
      <c r="B1820" s="1" t="s">
        <v>412</v>
      </c>
      <c r="C1820" s="91">
        <v>20</v>
      </c>
      <c r="D1820" s="92">
        <v>2030</v>
      </c>
      <c r="E1820" s="93">
        <v>0</v>
      </c>
      <c r="F1820" s="42">
        <v>0</v>
      </c>
      <c r="G1820" s="42">
        <v>0</v>
      </c>
      <c r="H1820" s="42">
        <v>0</v>
      </c>
      <c r="I1820" s="42">
        <v>0</v>
      </c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>
        <v>0</v>
      </c>
      <c r="X1820" s="42">
        <v>0</v>
      </c>
      <c r="Y1820" s="42">
        <v>0</v>
      </c>
    </row>
    <row r="1821" spans="1:25" x14ac:dyDescent="0.25">
      <c r="A1821" s="1" t="s">
        <v>411</v>
      </c>
      <c r="B1821" s="1" t="s">
        <v>412</v>
      </c>
      <c r="C1821" s="91">
        <v>20</v>
      </c>
      <c r="D1821" s="92">
        <v>2031</v>
      </c>
      <c r="E1821" s="93">
        <v>0</v>
      </c>
      <c r="F1821" s="42">
        <v>0</v>
      </c>
      <c r="G1821" s="42">
        <v>0</v>
      </c>
      <c r="H1821" s="42">
        <v>0</v>
      </c>
      <c r="I1821" s="42">
        <v>0</v>
      </c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>
        <v>0</v>
      </c>
      <c r="X1821" s="42">
        <v>0</v>
      </c>
      <c r="Y1821" s="42">
        <v>0</v>
      </c>
    </row>
    <row r="1822" spans="1:25" x14ac:dyDescent="0.25">
      <c r="A1822" s="1" t="s">
        <v>411</v>
      </c>
      <c r="B1822" s="1" t="s">
        <v>412</v>
      </c>
      <c r="C1822" s="91">
        <v>20</v>
      </c>
      <c r="D1822" s="92">
        <v>2032</v>
      </c>
      <c r="E1822" s="93">
        <v>0</v>
      </c>
      <c r="F1822" s="42">
        <v>0</v>
      </c>
      <c r="G1822" s="42">
        <v>0</v>
      </c>
      <c r="H1822" s="42">
        <v>0</v>
      </c>
      <c r="I1822" s="42">
        <v>0</v>
      </c>
      <c r="J1822" s="42">
        <v>0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0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>
        <v>0</v>
      </c>
      <c r="X1822" s="42">
        <v>0</v>
      </c>
      <c r="Y1822" s="42">
        <v>0</v>
      </c>
    </row>
    <row r="1823" spans="1:25" x14ac:dyDescent="0.25">
      <c r="A1823" s="1" t="s">
        <v>411</v>
      </c>
      <c r="B1823" s="1" t="s">
        <v>412</v>
      </c>
      <c r="C1823" s="91">
        <v>20</v>
      </c>
      <c r="D1823" s="92">
        <v>2033</v>
      </c>
      <c r="E1823" s="93">
        <v>0</v>
      </c>
      <c r="F1823" s="42">
        <v>0</v>
      </c>
      <c r="G1823" s="42">
        <v>0</v>
      </c>
      <c r="H1823" s="42">
        <v>0</v>
      </c>
      <c r="I1823" s="42">
        <v>0</v>
      </c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>
        <v>0</v>
      </c>
      <c r="X1823" s="42">
        <v>0</v>
      </c>
      <c r="Y1823" s="42">
        <v>0</v>
      </c>
    </row>
    <row r="1824" spans="1:25" x14ac:dyDescent="0.25">
      <c r="A1824" s="1" t="s">
        <v>411</v>
      </c>
      <c r="B1824" s="1" t="s">
        <v>412</v>
      </c>
      <c r="C1824" s="91">
        <v>20</v>
      </c>
      <c r="D1824" s="92">
        <v>2034</v>
      </c>
      <c r="E1824" s="93">
        <v>0</v>
      </c>
      <c r="F1824" s="42">
        <v>0</v>
      </c>
      <c r="G1824" s="42">
        <v>0</v>
      </c>
      <c r="H1824" s="42">
        <v>0</v>
      </c>
      <c r="I1824" s="42">
        <v>0</v>
      </c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>
        <v>0</v>
      </c>
      <c r="X1824" s="42">
        <v>0</v>
      </c>
      <c r="Y1824" s="42">
        <v>0</v>
      </c>
    </row>
    <row r="1825" spans="1:25" x14ac:dyDescent="0.25">
      <c r="A1825" s="1" t="s">
        <v>411</v>
      </c>
      <c r="B1825" s="1" t="s">
        <v>412</v>
      </c>
      <c r="C1825" s="91">
        <v>20</v>
      </c>
      <c r="D1825" s="92">
        <v>2035</v>
      </c>
      <c r="E1825" s="93">
        <v>0</v>
      </c>
      <c r="F1825" s="42">
        <v>0</v>
      </c>
      <c r="G1825" s="42">
        <v>0</v>
      </c>
      <c r="H1825" s="42">
        <v>0</v>
      </c>
      <c r="I1825" s="42">
        <v>0</v>
      </c>
      <c r="J1825" s="42">
        <v>0</v>
      </c>
      <c r="K1825" s="42">
        <v>0</v>
      </c>
      <c r="L1825" s="42">
        <v>0</v>
      </c>
      <c r="M1825" s="42">
        <v>0</v>
      </c>
      <c r="N1825" s="42">
        <v>0</v>
      </c>
      <c r="O1825" s="42">
        <v>0</v>
      </c>
      <c r="P1825" s="42">
        <v>0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0</v>
      </c>
      <c r="W1825" s="42">
        <v>0</v>
      </c>
      <c r="X1825" s="42">
        <v>0</v>
      </c>
      <c r="Y1825" s="42">
        <v>0</v>
      </c>
    </row>
    <row r="1826" spans="1:25" x14ac:dyDescent="0.25">
      <c r="A1826" s="1" t="s">
        <v>411</v>
      </c>
      <c r="B1826" s="1" t="s">
        <v>412</v>
      </c>
      <c r="C1826" s="91">
        <v>20</v>
      </c>
      <c r="D1826" s="92">
        <v>2036</v>
      </c>
      <c r="E1826" s="93">
        <v>0</v>
      </c>
      <c r="F1826" s="42">
        <v>0</v>
      </c>
      <c r="G1826" s="42">
        <v>0</v>
      </c>
      <c r="H1826" s="42">
        <v>0</v>
      </c>
      <c r="I1826" s="42">
        <v>0</v>
      </c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>
        <v>0</v>
      </c>
      <c r="X1826" s="42">
        <v>0</v>
      </c>
      <c r="Y1826" s="42">
        <v>0</v>
      </c>
    </row>
    <row r="1827" spans="1:25" x14ac:dyDescent="0.25">
      <c r="A1827" s="1" t="s">
        <v>411</v>
      </c>
      <c r="B1827" s="1" t="s">
        <v>412</v>
      </c>
      <c r="C1827" s="91">
        <v>20</v>
      </c>
      <c r="D1827" s="92">
        <v>2037</v>
      </c>
      <c r="E1827" s="93">
        <v>0</v>
      </c>
      <c r="F1827" s="42">
        <v>0</v>
      </c>
      <c r="G1827" s="42">
        <v>0</v>
      </c>
      <c r="H1827" s="42">
        <v>0</v>
      </c>
      <c r="I1827" s="42">
        <v>0</v>
      </c>
      <c r="J1827" s="42">
        <v>0</v>
      </c>
      <c r="K1827" s="42">
        <v>0</v>
      </c>
      <c r="L1827" s="42">
        <v>0</v>
      </c>
      <c r="M1827" s="42">
        <v>0</v>
      </c>
      <c r="N1827" s="42">
        <v>0</v>
      </c>
      <c r="O1827" s="42">
        <v>0</v>
      </c>
      <c r="P1827" s="42">
        <v>0</v>
      </c>
      <c r="Q1827" s="42">
        <v>0</v>
      </c>
      <c r="R1827" s="42">
        <v>0</v>
      </c>
      <c r="S1827" s="42">
        <v>0</v>
      </c>
      <c r="T1827" s="42">
        <v>0</v>
      </c>
      <c r="U1827" s="42">
        <v>0</v>
      </c>
      <c r="V1827" s="42">
        <v>0</v>
      </c>
      <c r="W1827" s="42">
        <v>0</v>
      </c>
      <c r="X1827" s="42">
        <v>0</v>
      </c>
      <c r="Y1827" s="42">
        <v>0</v>
      </c>
    </row>
    <row r="1828" spans="1:25" x14ac:dyDescent="0.25">
      <c r="A1828" s="1" t="s">
        <v>411</v>
      </c>
      <c r="B1828" s="1" t="s">
        <v>412</v>
      </c>
      <c r="C1828" s="91">
        <v>20</v>
      </c>
      <c r="D1828" s="92">
        <v>2038</v>
      </c>
      <c r="E1828" s="93">
        <v>0</v>
      </c>
      <c r="F1828" s="42">
        <v>0</v>
      </c>
      <c r="G1828" s="42">
        <v>0</v>
      </c>
      <c r="H1828" s="42">
        <v>0</v>
      </c>
      <c r="I1828" s="42">
        <v>0</v>
      </c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>
        <v>0</v>
      </c>
      <c r="X1828" s="42">
        <v>0</v>
      </c>
      <c r="Y1828" s="42">
        <v>0</v>
      </c>
    </row>
    <row r="1829" spans="1:25" x14ac:dyDescent="0.25">
      <c r="A1829" s="1" t="s">
        <v>411</v>
      </c>
      <c r="B1829" s="1" t="s">
        <v>412</v>
      </c>
      <c r="C1829" s="91">
        <v>20</v>
      </c>
      <c r="D1829" s="92">
        <v>2039</v>
      </c>
      <c r="E1829" s="93">
        <v>0</v>
      </c>
      <c r="F1829" s="42">
        <v>0</v>
      </c>
      <c r="G1829" s="42">
        <v>0</v>
      </c>
      <c r="H1829" s="42">
        <v>0</v>
      </c>
      <c r="I1829" s="42">
        <v>0</v>
      </c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>
        <v>0</v>
      </c>
      <c r="X1829" s="42">
        <v>0</v>
      </c>
      <c r="Y1829" s="42">
        <v>0</v>
      </c>
    </row>
    <row r="1830" spans="1:25" x14ac:dyDescent="0.25">
      <c r="A1830" s="1" t="s">
        <v>411</v>
      </c>
      <c r="B1830" s="1" t="s">
        <v>412</v>
      </c>
      <c r="C1830" s="91">
        <v>20</v>
      </c>
      <c r="D1830" s="92">
        <v>2040</v>
      </c>
      <c r="E1830" s="93">
        <v>0</v>
      </c>
      <c r="F1830" s="42">
        <v>0</v>
      </c>
      <c r="G1830" s="42">
        <v>0</v>
      </c>
      <c r="H1830" s="42">
        <v>0</v>
      </c>
      <c r="I1830" s="42">
        <v>0</v>
      </c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>
        <v>0</v>
      </c>
      <c r="X1830" s="42">
        <v>0</v>
      </c>
      <c r="Y1830" s="42">
        <v>0</v>
      </c>
    </row>
    <row r="1831" spans="1:25" x14ac:dyDescent="0.25">
      <c r="A1831" s="1" t="s">
        <v>411</v>
      </c>
      <c r="B1831" s="1" t="s">
        <v>412</v>
      </c>
      <c r="C1831" s="91">
        <v>20</v>
      </c>
      <c r="D1831" s="92">
        <v>2041</v>
      </c>
      <c r="E1831" s="93">
        <v>0</v>
      </c>
      <c r="F1831" s="42">
        <v>0</v>
      </c>
      <c r="G1831" s="42">
        <v>0</v>
      </c>
      <c r="H1831" s="42">
        <v>0</v>
      </c>
      <c r="I1831" s="42">
        <v>0</v>
      </c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>
        <v>0</v>
      </c>
      <c r="X1831" s="42">
        <v>0</v>
      </c>
      <c r="Y1831" s="42">
        <v>0</v>
      </c>
    </row>
    <row r="1832" spans="1:25" x14ac:dyDescent="0.25">
      <c r="A1832" s="1" t="s">
        <v>411</v>
      </c>
      <c r="B1832" s="1" t="s">
        <v>412</v>
      </c>
      <c r="C1832" s="91">
        <v>20</v>
      </c>
      <c r="D1832" s="92">
        <v>2042</v>
      </c>
      <c r="E1832" s="93">
        <v>0</v>
      </c>
      <c r="F1832" s="42">
        <v>0</v>
      </c>
      <c r="G1832" s="42">
        <v>0</v>
      </c>
      <c r="H1832" s="42">
        <v>0</v>
      </c>
      <c r="I1832" s="42">
        <v>0</v>
      </c>
      <c r="J1832" s="42">
        <v>0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0</v>
      </c>
      <c r="U1832" s="42">
        <v>0</v>
      </c>
      <c r="V1832" s="42">
        <v>0</v>
      </c>
      <c r="W1832" s="42">
        <v>0</v>
      </c>
      <c r="X1832" s="42">
        <v>0</v>
      </c>
      <c r="Y1832" s="42">
        <v>0</v>
      </c>
    </row>
    <row r="1833" spans="1:25" x14ac:dyDescent="0.25">
      <c r="A1833" s="1" t="s">
        <v>411</v>
      </c>
      <c r="B1833" s="1" t="s">
        <v>412</v>
      </c>
      <c r="C1833" s="91">
        <v>20</v>
      </c>
      <c r="D1833" s="92">
        <v>2043</v>
      </c>
      <c r="E1833" s="93">
        <v>0</v>
      </c>
      <c r="F1833" s="42">
        <v>0</v>
      </c>
      <c r="G1833" s="42">
        <v>0</v>
      </c>
      <c r="H1833" s="42">
        <v>0</v>
      </c>
      <c r="I1833" s="42">
        <v>0</v>
      </c>
      <c r="J1833" s="42">
        <v>0</v>
      </c>
      <c r="K1833" s="42">
        <v>0</v>
      </c>
      <c r="L1833" s="42">
        <v>0</v>
      </c>
      <c r="M1833" s="42">
        <v>0</v>
      </c>
      <c r="N1833" s="42">
        <v>0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>
        <v>0</v>
      </c>
      <c r="X1833" s="42">
        <v>0</v>
      </c>
      <c r="Y1833" s="42">
        <v>0</v>
      </c>
    </row>
    <row r="1834" spans="1:25" x14ac:dyDescent="0.25">
      <c r="A1834" s="1" t="s">
        <v>411</v>
      </c>
      <c r="B1834" s="1" t="s">
        <v>412</v>
      </c>
      <c r="C1834" s="91">
        <v>20</v>
      </c>
      <c r="D1834" s="92">
        <v>2044</v>
      </c>
      <c r="E1834" s="93">
        <v>0</v>
      </c>
      <c r="F1834" s="42">
        <v>0</v>
      </c>
      <c r="G1834" s="42">
        <v>0</v>
      </c>
      <c r="H1834" s="42">
        <v>0</v>
      </c>
      <c r="I1834" s="42">
        <v>0</v>
      </c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>
        <v>0</v>
      </c>
      <c r="X1834" s="42">
        <v>0</v>
      </c>
      <c r="Y1834" s="42">
        <v>0</v>
      </c>
    </row>
    <row r="1835" spans="1:25" x14ac:dyDescent="0.25">
      <c r="A1835" s="1" t="s">
        <v>411</v>
      </c>
      <c r="B1835" s="1" t="s">
        <v>412</v>
      </c>
      <c r="C1835" s="91">
        <v>20</v>
      </c>
      <c r="D1835" s="92">
        <v>2045</v>
      </c>
      <c r="E1835" s="93">
        <v>0</v>
      </c>
      <c r="F1835" s="42">
        <v>0</v>
      </c>
      <c r="G1835" s="42">
        <v>0</v>
      </c>
      <c r="H1835" s="42">
        <v>0</v>
      </c>
      <c r="I1835" s="42">
        <v>0</v>
      </c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>
        <v>0</v>
      </c>
      <c r="X1835" s="42">
        <v>0</v>
      </c>
      <c r="Y1835" s="42">
        <v>0</v>
      </c>
    </row>
    <row r="1836" spans="1:25" x14ac:dyDescent="0.25">
      <c r="A1836" s="1" t="s">
        <v>411</v>
      </c>
      <c r="B1836" s="1" t="s">
        <v>412</v>
      </c>
      <c r="C1836" s="91">
        <v>20</v>
      </c>
      <c r="D1836" s="92">
        <v>2046</v>
      </c>
      <c r="E1836" s="93">
        <v>0</v>
      </c>
      <c r="F1836" s="42">
        <v>0</v>
      </c>
      <c r="G1836" s="42">
        <v>0</v>
      </c>
      <c r="H1836" s="42">
        <v>0</v>
      </c>
      <c r="I1836" s="42">
        <v>0</v>
      </c>
      <c r="J1836" s="42">
        <v>0</v>
      </c>
      <c r="K1836" s="42">
        <v>0</v>
      </c>
      <c r="L1836" s="42">
        <v>0</v>
      </c>
      <c r="M1836" s="42">
        <v>0</v>
      </c>
      <c r="N1836" s="42">
        <v>0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>
        <v>0</v>
      </c>
      <c r="X1836" s="42">
        <v>0</v>
      </c>
      <c r="Y1836" s="42">
        <v>0</v>
      </c>
    </row>
    <row r="1837" spans="1:25" x14ac:dyDescent="0.25">
      <c r="A1837" s="1" t="s">
        <v>411</v>
      </c>
      <c r="B1837" s="1" t="s">
        <v>412</v>
      </c>
      <c r="C1837" s="91">
        <v>20</v>
      </c>
      <c r="D1837" s="92">
        <v>2047</v>
      </c>
      <c r="E1837" s="93">
        <v>0</v>
      </c>
      <c r="F1837" s="42">
        <v>0</v>
      </c>
      <c r="G1837" s="42">
        <v>0</v>
      </c>
      <c r="H1837" s="42">
        <v>0</v>
      </c>
      <c r="I1837" s="42">
        <v>0</v>
      </c>
      <c r="J1837" s="42">
        <v>0</v>
      </c>
      <c r="K1837" s="42">
        <v>0</v>
      </c>
      <c r="L1837" s="42">
        <v>0</v>
      </c>
      <c r="M1837" s="42">
        <v>0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0</v>
      </c>
      <c r="U1837" s="42">
        <v>0</v>
      </c>
      <c r="V1837" s="42">
        <v>0</v>
      </c>
      <c r="W1837" s="42">
        <v>0</v>
      </c>
      <c r="X1837" s="42">
        <v>0</v>
      </c>
      <c r="Y1837" s="42">
        <v>0</v>
      </c>
    </row>
    <row r="1838" spans="1:25" x14ac:dyDescent="0.25">
      <c r="A1838" s="1" t="s">
        <v>411</v>
      </c>
      <c r="B1838" s="1" t="s">
        <v>412</v>
      </c>
      <c r="C1838" s="91">
        <v>20</v>
      </c>
      <c r="D1838" s="92">
        <v>2048</v>
      </c>
      <c r="E1838" s="93">
        <v>0</v>
      </c>
      <c r="F1838" s="42">
        <v>0</v>
      </c>
      <c r="G1838" s="42">
        <v>0</v>
      </c>
      <c r="H1838" s="42">
        <v>0</v>
      </c>
      <c r="I1838" s="42">
        <v>0</v>
      </c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>
        <v>0</v>
      </c>
      <c r="X1838" s="42">
        <v>0</v>
      </c>
      <c r="Y1838" s="42">
        <v>0</v>
      </c>
    </row>
    <row r="1839" spans="1:25" x14ac:dyDescent="0.25">
      <c r="A1839" s="1" t="s">
        <v>411</v>
      </c>
      <c r="B1839" s="1" t="s">
        <v>412</v>
      </c>
      <c r="C1839" s="91">
        <v>20</v>
      </c>
      <c r="D1839" s="92">
        <v>2049</v>
      </c>
      <c r="E1839" s="93">
        <v>0</v>
      </c>
      <c r="F1839" s="42">
        <v>0</v>
      </c>
      <c r="G1839" s="42">
        <v>0</v>
      </c>
      <c r="H1839" s="42">
        <v>0</v>
      </c>
      <c r="I1839" s="42">
        <v>0</v>
      </c>
      <c r="J1839" s="42">
        <v>0</v>
      </c>
      <c r="K1839" s="42">
        <v>0</v>
      </c>
      <c r="L1839" s="42">
        <v>0</v>
      </c>
      <c r="M1839" s="42">
        <v>0</v>
      </c>
      <c r="N1839" s="42">
        <v>0</v>
      </c>
      <c r="O1839" s="42">
        <v>0</v>
      </c>
      <c r="P1839" s="42">
        <v>0</v>
      </c>
      <c r="Q1839" s="42">
        <v>0</v>
      </c>
      <c r="R1839" s="42">
        <v>0</v>
      </c>
      <c r="S1839" s="42">
        <v>0</v>
      </c>
      <c r="T1839" s="42">
        <v>0</v>
      </c>
      <c r="U1839" s="42">
        <v>0</v>
      </c>
      <c r="V1839" s="42">
        <v>0</v>
      </c>
      <c r="W1839" s="42">
        <v>0</v>
      </c>
      <c r="X1839" s="42">
        <v>0</v>
      </c>
      <c r="Y1839" s="42">
        <v>0</v>
      </c>
    </row>
    <row r="1840" spans="1:25" x14ac:dyDescent="0.25">
      <c r="A1840" s="1" t="s">
        <v>411</v>
      </c>
      <c r="B1840" s="1" t="s">
        <v>412</v>
      </c>
      <c r="C1840" s="91">
        <v>20</v>
      </c>
      <c r="D1840" s="92">
        <v>2050</v>
      </c>
      <c r="E1840" s="93">
        <v>0</v>
      </c>
      <c r="F1840" s="42">
        <v>0</v>
      </c>
      <c r="G1840" s="42">
        <v>0</v>
      </c>
      <c r="H1840" s="42">
        <v>0</v>
      </c>
      <c r="I1840" s="42">
        <v>0</v>
      </c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>
        <v>0</v>
      </c>
      <c r="X1840" s="42">
        <v>0</v>
      </c>
      <c r="Y1840" s="42">
        <v>0</v>
      </c>
    </row>
    <row r="1841" spans="1:25" x14ac:dyDescent="0.25">
      <c r="A1841" s="1" t="s">
        <v>411</v>
      </c>
      <c r="B1841" s="1" t="s">
        <v>412</v>
      </c>
      <c r="C1841" s="91">
        <v>20</v>
      </c>
      <c r="D1841" s="92">
        <v>2051</v>
      </c>
      <c r="E1841" s="93">
        <v>0</v>
      </c>
      <c r="F1841" s="42">
        <v>0</v>
      </c>
      <c r="G1841" s="42">
        <v>0</v>
      </c>
      <c r="H1841" s="42">
        <v>0</v>
      </c>
      <c r="I1841" s="42">
        <v>0</v>
      </c>
      <c r="J1841" s="42">
        <v>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0</v>
      </c>
      <c r="U1841" s="42">
        <v>0</v>
      </c>
      <c r="V1841" s="42">
        <v>0</v>
      </c>
      <c r="W1841" s="42">
        <v>0</v>
      </c>
      <c r="X1841" s="42">
        <v>0</v>
      </c>
      <c r="Y1841" s="42">
        <v>0</v>
      </c>
    </row>
    <row r="1842" spans="1:25" x14ac:dyDescent="0.25">
      <c r="A1842" s="1" t="s">
        <v>411</v>
      </c>
      <c r="B1842" s="1" t="s">
        <v>412</v>
      </c>
      <c r="D1842" s="94" t="s">
        <v>392</v>
      </c>
      <c r="F1842" s="95">
        <v>0</v>
      </c>
      <c r="G1842" s="95">
        <v>0</v>
      </c>
      <c r="H1842" s="95">
        <v>0</v>
      </c>
      <c r="I1842" s="95">
        <v>0</v>
      </c>
      <c r="J1842" s="95">
        <v>0</v>
      </c>
      <c r="K1842" s="95">
        <v>0</v>
      </c>
      <c r="L1842" s="95">
        <v>0</v>
      </c>
      <c r="M1842" s="95">
        <v>0</v>
      </c>
      <c r="N1842" s="95">
        <v>0</v>
      </c>
      <c r="O1842" s="95">
        <v>0</v>
      </c>
      <c r="P1842" s="95">
        <v>0</v>
      </c>
      <c r="Q1842" s="95">
        <v>0</v>
      </c>
      <c r="R1842" s="95">
        <v>0</v>
      </c>
      <c r="S1842" s="95">
        <v>0</v>
      </c>
      <c r="T1842" s="95">
        <v>0</v>
      </c>
      <c r="U1842" s="95">
        <v>0</v>
      </c>
      <c r="V1842" s="95">
        <v>0</v>
      </c>
      <c r="W1842" s="95">
        <v>0</v>
      </c>
      <c r="X1842" s="95">
        <v>0</v>
      </c>
      <c r="Y1842" s="95">
        <v>0</v>
      </c>
    </row>
    <row r="1843" spans="1:25" x14ac:dyDescent="0.25">
      <c r="A1843" s="1" t="s">
        <v>411</v>
      </c>
      <c r="B1843" s="1" t="s">
        <v>412</v>
      </c>
      <c r="C1843" s="91"/>
      <c r="D1843" s="92"/>
      <c r="E1843" s="93"/>
      <c r="F1843" s="42"/>
      <c r="G1843" s="42"/>
      <c r="H1843" s="42"/>
      <c r="I1843" s="42"/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</row>
    <row r="1844" spans="1:25" x14ac:dyDescent="0.25">
      <c r="A1844" s="1" t="s">
        <v>411</v>
      </c>
      <c r="B1844" s="1" t="s">
        <v>412</v>
      </c>
      <c r="C1844" s="91"/>
      <c r="D1844" s="92"/>
      <c r="E1844" s="93"/>
      <c r="F1844" s="42"/>
      <c r="G1844" s="42"/>
      <c r="H1844" s="42"/>
      <c r="I1844" s="42"/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</row>
    <row r="1845" spans="1:25" x14ac:dyDescent="0.25">
      <c r="A1845" s="1" t="s">
        <v>411</v>
      </c>
      <c r="B1845" s="1" t="s">
        <v>412</v>
      </c>
      <c r="D1845" s="15" t="s">
        <v>402</v>
      </c>
      <c r="E1845" t="s">
        <v>403</v>
      </c>
      <c r="F1845" s="17">
        <v>2022</v>
      </c>
      <c r="G1845" s="17">
        <v>2023</v>
      </c>
      <c r="H1845" s="17">
        <v>2024</v>
      </c>
      <c r="I1845" s="17">
        <v>2025</v>
      </c>
      <c r="J1845" s="17">
        <v>2026</v>
      </c>
      <c r="K1845" s="17">
        <v>2027</v>
      </c>
      <c r="L1845" s="17">
        <v>2028</v>
      </c>
      <c r="M1845" s="17">
        <v>2029</v>
      </c>
      <c r="N1845" s="17">
        <v>2030</v>
      </c>
      <c r="O1845" s="17">
        <v>2031</v>
      </c>
      <c r="P1845" s="17">
        <v>2032</v>
      </c>
      <c r="Q1845" s="17">
        <v>2033</v>
      </c>
      <c r="R1845" s="17">
        <v>2034</v>
      </c>
      <c r="S1845" s="17">
        <v>2035</v>
      </c>
      <c r="T1845" s="17">
        <v>2036</v>
      </c>
      <c r="U1845" s="17">
        <v>2037</v>
      </c>
      <c r="V1845" s="17">
        <v>2038</v>
      </c>
      <c r="W1845" s="17">
        <v>2039</v>
      </c>
      <c r="X1845" s="17">
        <v>2040</v>
      </c>
      <c r="Y1845" s="17">
        <v>2041</v>
      </c>
    </row>
    <row r="1846" spans="1:25" x14ac:dyDescent="0.25">
      <c r="A1846" s="1" t="s">
        <v>411</v>
      </c>
      <c r="B1846" s="1" t="s">
        <v>412</v>
      </c>
      <c r="D1846" t="s">
        <v>381</v>
      </c>
      <c r="E1846" t="s">
        <v>382</v>
      </c>
      <c r="F1846" s="39">
        <v>111165158.09495175</v>
      </c>
      <c r="G1846" s="39">
        <v>0</v>
      </c>
      <c r="H1846" s="39">
        <v>0</v>
      </c>
      <c r="I1846" s="39">
        <v>0</v>
      </c>
      <c r="J1846" s="39">
        <v>0</v>
      </c>
      <c r="K1846" s="39">
        <v>0</v>
      </c>
      <c r="L1846" s="39">
        <v>0</v>
      </c>
      <c r="M1846" s="39">
        <v>0</v>
      </c>
      <c r="N1846" s="39">
        <v>0</v>
      </c>
      <c r="O1846" s="39">
        <v>0</v>
      </c>
      <c r="P1846" s="39">
        <v>0</v>
      </c>
      <c r="Q1846" s="39">
        <v>0</v>
      </c>
      <c r="R1846" s="39">
        <v>0</v>
      </c>
      <c r="S1846" s="39">
        <v>380417095.57448208</v>
      </c>
      <c r="T1846" s="39">
        <v>0</v>
      </c>
      <c r="U1846" s="39">
        <v>71363799.009090051</v>
      </c>
      <c r="V1846" s="39">
        <v>0</v>
      </c>
      <c r="W1846" s="39">
        <v>0</v>
      </c>
      <c r="X1846" s="39">
        <v>0</v>
      </c>
      <c r="Y1846" s="39">
        <v>0</v>
      </c>
    </row>
    <row r="1847" spans="1:25" x14ac:dyDescent="0.25">
      <c r="A1847" s="1" t="s">
        <v>411</v>
      </c>
      <c r="B1847" s="1" t="s">
        <v>412</v>
      </c>
      <c r="F1847" s="19"/>
      <c r="G1847" s="19"/>
      <c r="H1847" s="3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</row>
    <row r="1848" spans="1:25" x14ac:dyDescent="0.25">
      <c r="A1848" s="1" t="s">
        <v>411</v>
      </c>
      <c r="B1848" s="1" t="s">
        <v>412</v>
      </c>
      <c r="D1848" t="s">
        <v>383</v>
      </c>
      <c r="E1848" t="s">
        <v>384</v>
      </c>
      <c r="F1848" s="89">
        <v>30</v>
      </c>
      <c r="G1848" s="19"/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</row>
    <row r="1849" spans="1:25" x14ac:dyDescent="0.25">
      <c r="A1849" s="1" t="s">
        <v>411</v>
      </c>
      <c r="B1849" s="1" t="s">
        <v>412</v>
      </c>
      <c r="D1849" s="17" t="s">
        <v>385</v>
      </c>
      <c r="E1849" t="s">
        <v>386</v>
      </c>
      <c r="F1849" s="23"/>
      <c r="G1849" s="19"/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</row>
    <row r="1850" spans="1:25" x14ac:dyDescent="0.25">
      <c r="A1850" s="1" t="s">
        <v>411</v>
      </c>
      <c r="B1850" s="1" t="s">
        <v>412</v>
      </c>
      <c r="F1850" s="19"/>
      <c r="G1850" s="19"/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</row>
    <row r="1851" spans="1:25" x14ac:dyDescent="0.25">
      <c r="A1851" s="1" t="s">
        <v>411</v>
      </c>
      <c r="B1851" s="1" t="s">
        <v>412</v>
      </c>
      <c r="E1851" s="90" t="s">
        <v>387</v>
      </c>
      <c r="F1851" s="17">
        <v>2022</v>
      </c>
      <c r="G1851" s="17">
        <v>2023</v>
      </c>
      <c r="H1851" s="17">
        <v>2024</v>
      </c>
      <c r="I1851" s="17">
        <v>2025</v>
      </c>
      <c r="J1851" s="17">
        <v>2026</v>
      </c>
      <c r="K1851" s="17">
        <v>2027</v>
      </c>
      <c r="L1851" s="17">
        <v>2028</v>
      </c>
      <c r="M1851" s="17">
        <v>2029</v>
      </c>
      <c r="N1851" s="17">
        <v>2030</v>
      </c>
      <c r="O1851" s="17">
        <v>2031</v>
      </c>
      <c r="P1851" s="17">
        <v>2032</v>
      </c>
      <c r="Q1851" s="17">
        <v>2033</v>
      </c>
      <c r="R1851" s="17">
        <v>2034</v>
      </c>
      <c r="S1851" s="17">
        <v>2035</v>
      </c>
      <c r="T1851" s="17">
        <v>2036</v>
      </c>
      <c r="U1851" s="17">
        <v>2037</v>
      </c>
      <c r="V1851" s="17">
        <v>2038</v>
      </c>
      <c r="W1851" s="17">
        <v>2039</v>
      </c>
      <c r="X1851" s="17">
        <v>2040</v>
      </c>
      <c r="Y1851" s="17">
        <v>2041</v>
      </c>
    </row>
    <row r="1852" spans="1:25" x14ac:dyDescent="0.25">
      <c r="A1852" s="1" t="s">
        <v>411</v>
      </c>
      <c r="B1852" s="1" t="s">
        <v>412</v>
      </c>
      <c r="C1852" s="91">
        <v>30</v>
      </c>
      <c r="D1852" s="92">
        <v>2022</v>
      </c>
      <c r="E1852" s="93">
        <v>111165158.09495175</v>
      </c>
      <c r="F1852" s="42">
        <v>3705505.2698317249</v>
      </c>
      <c r="G1852" s="39">
        <v>3705505.2698317249</v>
      </c>
      <c r="H1852" s="39">
        <v>3705505.2698317249</v>
      </c>
      <c r="I1852" s="39">
        <v>3705505.2698317249</v>
      </c>
      <c r="J1852" s="39">
        <v>3705505.2698317249</v>
      </c>
      <c r="K1852" s="39">
        <v>3705505.2698317249</v>
      </c>
      <c r="L1852" s="39">
        <v>3705505.2698317249</v>
      </c>
      <c r="M1852" s="39">
        <v>3705505.2698317249</v>
      </c>
      <c r="N1852" s="39">
        <v>3705505.2698317249</v>
      </c>
      <c r="O1852" s="39">
        <v>3705505.2698317249</v>
      </c>
      <c r="P1852" s="39">
        <v>3705505.2698317249</v>
      </c>
      <c r="Q1852" s="39">
        <v>3705505.2698317249</v>
      </c>
      <c r="R1852" s="39">
        <v>3705505.2698317249</v>
      </c>
      <c r="S1852" s="39">
        <v>3705505.2698317249</v>
      </c>
      <c r="T1852" s="39">
        <v>3705505.2698317249</v>
      </c>
      <c r="U1852" s="39">
        <v>3705505.2698317249</v>
      </c>
      <c r="V1852" s="39">
        <v>3705505.2698317249</v>
      </c>
      <c r="W1852" s="39">
        <v>3705505.2698317249</v>
      </c>
      <c r="X1852" s="39">
        <v>3705505.2698317249</v>
      </c>
      <c r="Y1852" s="39">
        <v>3705505.2698317249</v>
      </c>
    </row>
    <row r="1853" spans="1:25" x14ac:dyDescent="0.25">
      <c r="A1853" s="1" t="s">
        <v>411</v>
      </c>
      <c r="B1853" s="1" t="s">
        <v>412</v>
      </c>
      <c r="C1853" s="91">
        <v>30</v>
      </c>
      <c r="D1853" s="92">
        <v>2023</v>
      </c>
      <c r="E1853" s="93">
        <v>0</v>
      </c>
      <c r="F1853" s="42">
        <v>0</v>
      </c>
      <c r="G1853" s="39">
        <v>0</v>
      </c>
      <c r="H1853" s="39">
        <v>0</v>
      </c>
      <c r="I1853" s="39">
        <v>0</v>
      </c>
      <c r="J1853" s="39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>
        <v>0</v>
      </c>
      <c r="R1853" s="39">
        <v>0</v>
      </c>
      <c r="S1853" s="39">
        <v>0</v>
      </c>
      <c r="T1853" s="39">
        <v>0</v>
      </c>
      <c r="U1853" s="39">
        <v>0</v>
      </c>
      <c r="V1853" s="39">
        <v>0</v>
      </c>
      <c r="W1853" s="39">
        <v>0</v>
      </c>
      <c r="X1853" s="39">
        <v>0</v>
      </c>
      <c r="Y1853" s="39">
        <v>0</v>
      </c>
    </row>
    <row r="1854" spans="1:25" x14ac:dyDescent="0.25">
      <c r="A1854" s="1" t="s">
        <v>411</v>
      </c>
      <c r="B1854" s="1" t="s">
        <v>412</v>
      </c>
      <c r="C1854" s="91">
        <v>30</v>
      </c>
      <c r="D1854" s="92">
        <v>2024</v>
      </c>
      <c r="E1854" s="93">
        <v>0</v>
      </c>
      <c r="F1854" s="42">
        <v>0</v>
      </c>
      <c r="G1854" s="39">
        <v>0</v>
      </c>
      <c r="H1854" s="39">
        <v>0</v>
      </c>
      <c r="I1854" s="39">
        <v>0</v>
      </c>
      <c r="J1854" s="39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>
        <v>0</v>
      </c>
      <c r="R1854" s="39">
        <v>0</v>
      </c>
      <c r="S1854" s="39">
        <v>0</v>
      </c>
      <c r="T1854" s="39">
        <v>0</v>
      </c>
      <c r="U1854" s="39">
        <v>0</v>
      </c>
      <c r="V1854" s="39">
        <v>0</v>
      </c>
      <c r="W1854" s="39">
        <v>0</v>
      </c>
      <c r="X1854" s="39">
        <v>0</v>
      </c>
      <c r="Y1854" s="39">
        <v>0</v>
      </c>
    </row>
    <row r="1855" spans="1:25" x14ac:dyDescent="0.25">
      <c r="A1855" s="1" t="s">
        <v>411</v>
      </c>
      <c r="B1855" s="1" t="s">
        <v>412</v>
      </c>
      <c r="C1855" s="91">
        <v>30</v>
      </c>
      <c r="D1855" s="92">
        <v>2025</v>
      </c>
      <c r="E1855" s="93">
        <v>0</v>
      </c>
      <c r="F1855" s="42">
        <v>0</v>
      </c>
      <c r="G1855" s="39">
        <v>0</v>
      </c>
      <c r="H1855" s="39">
        <v>0</v>
      </c>
      <c r="I1855" s="39">
        <v>0</v>
      </c>
      <c r="J1855" s="39">
        <v>0</v>
      </c>
      <c r="K1855" s="39">
        <v>0</v>
      </c>
      <c r="L1855" s="39">
        <v>0</v>
      </c>
      <c r="M1855" s="39">
        <v>0</v>
      </c>
      <c r="N1855" s="39">
        <v>0</v>
      </c>
      <c r="O1855" s="39">
        <v>0</v>
      </c>
      <c r="P1855" s="39">
        <v>0</v>
      </c>
      <c r="Q1855" s="39">
        <v>0</v>
      </c>
      <c r="R1855" s="39">
        <v>0</v>
      </c>
      <c r="S1855" s="39">
        <v>0</v>
      </c>
      <c r="T1855" s="39">
        <v>0</v>
      </c>
      <c r="U1855" s="39">
        <v>0</v>
      </c>
      <c r="V1855" s="39">
        <v>0</v>
      </c>
      <c r="W1855" s="39">
        <v>0</v>
      </c>
      <c r="X1855" s="39">
        <v>0</v>
      </c>
      <c r="Y1855" s="39">
        <v>0</v>
      </c>
    </row>
    <row r="1856" spans="1:25" x14ac:dyDescent="0.25">
      <c r="A1856" s="1" t="s">
        <v>411</v>
      </c>
      <c r="B1856" s="1" t="s">
        <v>412</v>
      </c>
      <c r="C1856" s="91">
        <v>30</v>
      </c>
      <c r="D1856" s="92">
        <v>2026</v>
      </c>
      <c r="E1856" s="93">
        <v>0</v>
      </c>
      <c r="F1856" s="42">
        <v>0</v>
      </c>
      <c r="G1856" s="39">
        <v>0</v>
      </c>
      <c r="H1856" s="39">
        <v>0</v>
      </c>
      <c r="I1856" s="39">
        <v>0</v>
      </c>
      <c r="J1856" s="39">
        <v>0</v>
      </c>
      <c r="K1856" s="39">
        <v>0</v>
      </c>
      <c r="L1856" s="39">
        <v>0</v>
      </c>
      <c r="M1856" s="39">
        <v>0</v>
      </c>
      <c r="N1856" s="39">
        <v>0</v>
      </c>
      <c r="O1856" s="39">
        <v>0</v>
      </c>
      <c r="P1856" s="39">
        <v>0</v>
      </c>
      <c r="Q1856" s="39">
        <v>0</v>
      </c>
      <c r="R1856" s="39">
        <v>0</v>
      </c>
      <c r="S1856" s="39">
        <v>0</v>
      </c>
      <c r="T1856" s="39">
        <v>0</v>
      </c>
      <c r="U1856" s="39">
        <v>0</v>
      </c>
      <c r="V1856" s="39">
        <v>0</v>
      </c>
      <c r="W1856" s="39">
        <v>0</v>
      </c>
      <c r="X1856" s="39">
        <v>0</v>
      </c>
      <c r="Y1856" s="39">
        <v>0</v>
      </c>
    </row>
    <row r="1857" spans="1:25" x14ac:dyDescent="0.25">
      <c r="A1857" s="1" t="s">
        <v>411</v>
      </c>
      <c r="B1857" s="1" t="s">
        <v>412</v>
      </c>
      <c r="C1857" s="91">
        <v>30</v>
      </c>
      <c r="D1857" s="92">
        <v>2027</v>
      </c>
      <c r="E1857" s="93">
        <v>0</v>
      </c>
      <c r="F1857" s="42">
        <v>0</v>
      </c>
      <c r="G1857" s="39">
        <v>0</v>
      </c>
      <c r="H1857" s="39">
        <v>0</v>
      </c>
      <c r="I1857" s="39">
        <v>0</v>
      </c>
      <c r="J1857" s="39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0</v>
      </c>
      <c r="Q1857" s="39">
        <v>0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  <c r="Y1857" s="39">
        <v>0</v>
      </c>
    </row>
    <row r="1858" spans="1:25" x14ac:dyDescent="0.25">
      <c r="A1858" s="1" t="s">
        <v>411</v>
      </c>
      <c r="B1858" s="1" t="s">
        <v>412</v>
      </c>
      <c r="C1858" s="91">
        <v>30</v>
      </c>
      <c r="D1858" s="92">
        <v>2028</v>
      </c>
      <c r="E1858" s="93">
        <v>0</v>
      </c>
      <c r="F1858" s="42">
        <v>0</v>
      </c>
      <c r="G1858" s="39">
        <v>0</v>
      </c>
      <c r="H1858" s="39">
        <v>0</v>
      </c>
      <c r="I1858" s="39">
        <v>0</v>
      </c>
      <c r="J1858" s="39">
        <v>0</v>
      </c>
      <c r="K1858" s="39">
        <v>0</v>
      </c>
      <c r="L1858" s="39">
        <v>0</v>
      </c>
      <c r="M1858" s="39">
        <v>0</v>
      </c>
      <c r="N1858" s="39">
        <v>0</v>
      </c>
      <c r="O1858" s="39">
        <v>0</v>
      </c>
      <c r="P1858" s="39">
        <v>0</v>
      </c>
      <c r="Q1858" s="39">
        <v>0</v>
      </c>
      <c r="R1858" s="39">
        <v>0</v>
      </c>
      <c r="S1858" s="39">
        <v>0</v>
      </c>
      <c r="T1858" s="39">
        <v>0</v>
      </c>
      <c r="U1858" s="39">
        <v>0</v>
      </c>
      <c r="V1858" s="39">
        <v>0</v>
      </c>
      <c r="W1858" s="39">
        <v>0</v>
      </c>
      <c r="X1858" s="39">
        <v>0</v>
      </c>
      <c r="Y1858" s="39">
        <v>0</v>
      </c>
    </row>
    <row r="1859" spans="1:25" x14ac:dyDescent="0.25">
      <c r="A1859" s="1" t="s">
        <v>411</v>
      </c>
      <c r="B1859" s="1" t="s">
        <v>412</v>
      </c>
      <c r="C1859" s="91">
        <v>30</v>
      </c>
      <c r="D1859" s="92">
        <v>2029</v>
      </c>
      <c r="E1859" s="93">
        <v>0</v>
      </c>
      <c r="F1859" s="42">
        <v>0</v>
      </c>
      <c r="G1859" s="39">
        <v>0</v>
      </c>
      <c r="H1859" s="39">
        <v>0</v>
      </c>
      <c r="I1859" s="39">
        <v>0</v>
      </c>
      <c r="J1859" s="39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0</v>
      </c>
      <c r="P1859" s="39">
        <v>0</v>
      </c>
      <c r="Q1859" s="39">
        <v>0</v>
      </c>
      <c r="R1859" s="39">
        <v>0</v>
      </c>
      <c r="S1859" s="39">
        <v>0</v>
      </c>
      <c r="T1859" s="39">
        <v>0</v>
      </c>
      <c r="U1859" s="39">
        <v>0</v>
      </c>
      <c r="V1859" s="39">
        <v>0</v>
      </c>
      <c r="W1859" s="39">
        <v>0</v>
      </c>
      <c r="X1859" s="39">
        <v>0</v>
      </c>
      <c r="Y1859" s="39">
        <v>0</v>
      </c>
    </row>
    <row r="1860" spans="1:25" x14ac:dyDescent="0.25">
      <c r="A1860" s="1" t="s">
        <v>411</v>
      </c>
      <c r="B1860" s="1" t="s">
        <v>412</v>
      </c>
      <c r="C1860" s="91">
        <v>30</v>
      </c>
      <c r="D1860" s="92">
        <v>2030</v>
      </c>
      <c r="E1860" s="93">
        <v>0</v>
      </c>
      <c r="F1860" s="42">
        <v>0</v>
      </c>
      <c r="G1860" s="39">
        <v>0</v>
      </c>
      <c r="H1860" s="39">
        <v>0</v>
      </c>
      <c r="I1860" s="39">
        <v>0</v>
      </c>
      <c r="J1860" s="39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0</v>
      </c>
      <c r="Q1860" s="39">
        <v>0</v>
      </c>
      <c r="R1860" s="39">
        <v>0</v>
      </c>
      <c r="S1860" s="39">
        <v>0</v>
      </c>
      <c r="T1860" s="39">
        <v>0</v>
      </c>
      <c r="U1860" s="39">
        <v>0</v>
      </c>
      <c r="V1860" s="39">
        <v>0</v>
      </c>
      <c r="W1860" s="39">
        <v>0</v>
      </c>
      <c r="X1860" s="39">
        <v>0</v>
      </c>
      <c r="Y1860" s="39">
        <v>0</v>
      </c>
    </row>
    <row r="1861" spans="1:25" x14ac:dyDescent="0.25">
      <c r="A1861" s="1" t="s">
        <v>411</v>
      </c>
      <c r="B1861" s="1" t="s">
        <v>412</v>
      </c>
      <c r="C1861" s="91">
        <v>30</v>
      </c>
      <c r="D1861" s="92">
        <v>2031</v>
      </c>
      <c r="E1861" s="93">
        <v>0</v>
      </c>
      <c r="F1861" s="42">
        <v>0</v>
      </c>
      <c r="G1861" s="39">
        <v>0</v>
      </c>
      <c r="H1861" s="39">
        <v>0</v>
      </c>
      <c r="I1861" s="39">
        <v>0</v>
      </c>
      <c r="J1861" s="39">
        <v>0</v>
      </c>
      <c r="K1861" s="39">
        <v>0</v>
      </c>
      <c r="L1861" s="39">
        <v>0</v>
      </c>
      <c r="M1861" s="39">
        <v>0</v>
      </c>
      <c r="N1861" s="39">
        <v>0</v>
      </c>
      <c r="O1861" s="39">
        <v>0</v>
      </c>
      <c r="P1861" s="39">
        <v>0</v>
      </c>
      <c r="Q1861" s="39">
        <v>0</v>
      </c>
      <c r="R1861" s="39">
        <v>0</v>
      </c>
      <c r="S1861" s="39">
        <v>0</v>
      </c>
      <c r="T1861" s="39">
        <v>0</v>
      </c>
      <c r="U1861" s="39">
        <v>0</v>
      </c>
      <c r="V1861" s="39">
        <v>0</v>
      </c>
      <c r="W1861" s="39">
        <v>0</v>
      </c>
      <c r="X1861" s="39">
        <v>0</v>
      </c>
      <c r="Y1861" s="39">
        <v>0</v>
      </c>
    </row>
    <row r="1862" spans="1:25" x14ac:dyDescent="0.25">
      <c r="A1862" s="1" t="s">
        <v>411</v>
      </c>
      <c r="B1862" s="1" t="s">
        <v>412</v>
      </c>
      <c r="C1862" s="91">
        <v>30</v>
      </c>
      <c r="D1862" s="92">
        <v>2032</v>
      </c>
      <c r="E1862" s="93">
        <v>0</v>
      </c>
      <c r="F1862" s="42">
        <v>0</v>
      </c>
      <c r="G1862" s="39">
        <v>0</v>
      </c>
      <c r="H1862" s="39">
        <v>0</v>
      </c>
      <c r="I1862" s="39">
        <v>0</v>
      </c>
      <c r="J1862" s="39">
        <v>0</v>
      </c>
      <c r="K1862" s="39">
        <v>0</v>
      </c>
      <c r="L1862" s="39">
        <v>0</v>
      </c>
      <c r="M1862" s="39">
        <v>0</v>
      </c>
      <c r="N1862" s="39">
        <v>0</v>
      </c>
      <c r="O1862" s="39">
        <v>0</v>
      </c>
      <c r="P1862" s="39">
        <v>0</v>
      </c>
      <c r="Q1862" s="39">
        <v>0</v>
      </c>
      <c r="R1862" s="39">
        <v>0</v>
      </c>
      <c r="S1862" s="39">
        <v>0</v>
      </c>
      <c r="T1862" s="39">
        <v>0</v>
      </c>
      <c r="U1862" s="39">
        <v>0</v>
      </c>
      <c r="V1862" s="39">
        <v>0</v>
      </c>
      <c r="W1862" s="39">
        <v>0</v>
      </c>
      <c r="X1862" s="39">
        <v>0</v>
      </c>
      <c r="Y1862" s="39">
        <v>0</v>
      </c>
    </row>
    <row r="1863" spans="1:25" x14ac:dyDescent="0.25">
      <c r="A1863" s="1" t="s">
        <v>411</v>
      </c>
      <c r="B1863" s="1" t="s">
        <v>412</v>
      </c>
      <c r="C1863" s="91">
        <v>30</v>
      </c>
      <c r="D1863" s="92">
        <v>2033</v>
      </c>
      <c r="E1863" s="93">
        <v>0</v>
      </c>
      <c r="F1863" s="42">
        <v>0</v>
      </c>
      <c r="G1863" s="39">
        <v>0</v>
      </c>
      <c r="H1863" s="39">
        <v>0</v>
      </c>
      <c r="I1863" s="39">
        <v>0</v>
      </c>
      <c r="J1863" s="39">
        <v>0</v>
      </c>
      <c r="K1863" s="39">
        <v>0</v>
      </c>
      <c r="L1863" s="39">
        <v>0</v>
      </c>
      <c r="M1863" s="39">
        <v>0</v>
      </c>
      <c r="N1863" s="39">
        <v>0</v>
      </c>
      <c r="O1863" s="39">
        <v>0</v>
      </c>
      <c r="P1863" s="39">
        <v>0</v>
      </c>
      <c r="Q1863" s="39">
        <v>0</v>
      </c>
      <c r="R1863" s="39">
        <v>0</v>
      </c>
      <c r="S1863" s="39">
        <v>0</v>
      </c>
      <c r="T1863" s="39">
        <v>0</v>
      </c>
      <c r="U1863" s="39">
        <v>0</v>
      </c>
      <c r="V1863" s="39">
        <v>0</v>
      </c>
      <c r="W1863" s="39">
        <v>0</v>
      </c>
      <c r="X1863" s="39">
        <v>0</v>
      </c>
      <c r="Y1863" s="39">
        <v>0</v>
      </c>
    </row>
    <row r="1864" spans="1:25" x14ac:dyDescent="0.25">
      <c r="A1864" s="1" t="s">
        <v>411</v>
      </c>
      <c r="B1864" s="1" t="s">
        <v>412</v>
      </c>
      <c r="C1864" s="91">
        <v>30</v>
      </c>
      <c r="D1864" s="92">
        <v>2034</v>
      </c>
      <c r="E1864" s="93">
        <v>0</v>
      </c>
      <c r="F1864" s="42">
        <v>0</v>
      </c>
      <c r="G1864" s="39">
        <v>0</v>
      </c>
      <c r="H1864" s="39">
        <v>0</v>
      </c>
      <c r="I1864" s="39">
        <v>0</v>
      </c>
      <c r="J1864" s="39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0</v>
      </c>
      <c r="Q1864" s="39">
        <v>0</v>
      </c>
      <c r="R1864" s="39">
        <v>0</v>
      </c>
      <c r="S1864" s="39">
        <v>0</v>
      </c>
      <c r="T1864" s="39">
        <v>0</v>
      </c>
      <c r="U1864" s="39">
        <v>0</v>
      </c>
      <c r="V1864" s="39">
        <v>0</v>
      </c>
      <c r="W1864" s="39">
        <v>0</v>
      </c>
      <c r="X1864" s="39">
        <v>0</v>
      </c>
      <c r="Y1864" s="39">
        <v>0</v>
      </c>
    </row>
    <row r="1865" spans="1:25" x14ac:dyDescent="0.25">
      <c r="A1865" s="1" t="s">
        <v>411</v>
      </c>
      <c r="B1865" s="1" t="s">
        <v>412</v>
      </c>
      <c r="C1865" s="91">
        <v>30</v>
      </c>
      <c r="D1865" s="92">
        <v>2035</v>
      </c>
      <c r="E1865" s="93">
        <v>380417095.57448208</v>
      </c>
      <c r="F1865" s="42">
        <v>0</v>
      </c>
      <c r="G1865" s="39">
        <v>0</v>
      </c>
      <c r="H1865" s="39">
        <v>0</v>
      </c>
      <c r="I1865" s="39">
        <v>0</v>
      </c>
      <c r="J1865" s="39">
        <v>0</v>
      </c>
      <c r="K1865" s="39">
        <v>0</v>
      </c>
      <c r="L1865" s="39">
        <v>0</v>
      </c>
      <c r="M1865" s="39">
        <v>0</v>
      </c>
      <c r="N1865" s="39">
        <v>0</v>
      </c>
      <c r="O1865" s="39">
        <v>0</v>
      </c>
      <c r="P1865" s="39">
        <v>0</v>
      </c>
      <c r="Q1865" s="39">
        <v>0</v>
      </c>
      <c r="R1865" s="39">
        <v>0</v>
      </c>
      <c r="S1865" s="39">
        <v>12680569.852482736</v>
      </c>
      <c r="T1865" s="39">
        <v>12680569.852482736</v>
      </c>
      <c r="U1865" s="39">
        <v>12680569.852482736</v>
      </c>
      <c r="V1865" s="39">
        <v>12680569.852482736</v>
      </c>
      <c r="W1865" s="39">
        <v>12680569.852482736</v>
      </c>
      <c r="X1865" s="39">
        <v>12680569.852482736</v>
      </c>
      <c r="Y1865" s="39">
        <v>12680569.852482736</v>
      </c>
    </row>
    <row r="1866" spans="1:25" x14ac:dyDescent="0.25">
      <c r="A1866" s="1" t="s">
        <v>411</v>
      </c>
      <c r="B1866" s="1" t="s">
        <v>412</v>
      </c>
      <c r="C1866" s="91">
        <v>30</v>
      </c>
      <c r="D1866" s="92">
        <v>2036</v>
      </c>
      <c r="E1866" s="93">
        <v>0</v>
      </c>
      <c r="F1866" s="42">
        <v>0</v>
      </c>
      <c r="G1866" s="39">
        <v>0</v>
      </c>
      <c r="H1866" s="39">
        <v>0</v>
      </c>
      <c r="I1866" s="39">
        <v>0</v>
      </c>
      <c r="J1866" s="39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0</v>
      </c>
      <c r="Q1866" s="39">
        <v>0</v>
      </c>
      <c r="R1866" s="39">
        <v>0</v>
      </c>
      <c r="S1866" s="39">
        <v>0</v>
      </c>
      <c r="T1866" s="39">
        <v>0</v>
      </c>
      <c r="U1866" s="39">
        <v>0</v>
      </c>
      <c r="V1866" s="39">
        <v>0</v>
      </c>
      <c r="W1866" s="39">
        <v>0</v>
      </c>
      <c r="X1866" s="39">
        <v>0</v>
      </c>
      <c r="Y1866" s="39">
        <v>0</v>
      </c>
    </row>
    <row r="1867" spans="1:25" x14ac:dyDescent="0.25">
      <c r="A1867" s="1" t="s">
        <v>411</v>
      </c>
      <c r="B1867" s="1" t="s">
        <v>412</v>
      </c>
      <c r="C1867" s="91">
        <v>30</v>
      </c>
      <c r="D1867" s="92">
        <v>2037</v>
      </c>
      <c r="E1867" s="93">
        <v>71363799.009090051</v>
      </c>
      <c r="F1867" s="42">
        <v>0</v>
      </c>
      <c r="G1867" s="39">
        <v>0</v>
      </c>
      <c r="H1867" s="39">
        <v>0</v>
      </c>
      <c r="I1867" s="39">
        <v>0</v>
      </c>
      <c r="J1867" s="39">
        <v>0</v>
      </c>
      <c r="K1867" s="39">
        <v>0</v>
      </c>
      <c r="L1867" s="39">
        <v>0</v>
      </c>
      <c r="M1867" s="39">
        <v>0</v>
      </c>
      <c r="N1867" s="39">
        <v>0</v>
      </c>
      <c r="O1867" s="39">
        <v>0</v>
      </c>
      <c r="P1867" s="39">
        <v>0</v>
      </c>
      <c r="Q1867" s="39">
        <v>0</v>
      </c>
      <c r="R1867" s="39">
        <v>0</v>
      </c>
      <c r="S1867" s="39">
        <v>0</v>
      </c>
      <c r="T1867" s="39">
        <v>0</v>
      </c>
      <c r="U1867" s="39">
        <v>2378793.3003030019</v>
      </c>
      <c r="V1867" s="39">
        <v>2378793.3003030019</v>
      </c>
      <c r="W1867" s="39">
        <v>2378793.3003030019</v>
      </c>
      <c r="X1867" s="39">
        <v>2378793.3003030019</v>
      </c>
      <c r="Y1867" s="39">
        <v>2378793.3003030019</v>
      </c>
    </row>
    <row r="1868" spans="1:25" x14ac:dyDescent="0.25">
      <c r="A1868" s="1" t="s">
        <v>411</v>
      </c>
      <c r="B1868" s="1" t="s">
        <v>412</v>
      </c>
      <c r="C1868" s="91">
        <v>30</v>
      </c>
      <c r="D1868" s="92">
        <v>2038</v>
      </c>
      <c r="E1868" s="93">
        <v>0</v>
      </c>
      <c r="F1868" s="42">
        <v>0</v>
      </c>
      <c r="G1868" s="39">
        <v>0</v>
      </c>
      <c r="H1868" s="39">
        <v>0</v>
      </c>
      <c r="I1868" s="39">
        <v>0</v>
      </c>
      <c r="J1868" s="39">
        <v>0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0</v>
      </c>
      <c r="Q1868" s="39">
        <v>0</v>
      </c>
      <c r="R1868" s="39">
        <v>0</v>
      </c>
      <c r="S1868" s="39">
        <v>0</v>
      </c>
      <c r="T1868" s="39">
        <v>0</v>
      </c>
      <c r="U1868" s="39">
        <v>0</v>
      </c>
      <c r="V1868" s="39">
        <v>0</v>
      </c>
      <c r="W1868" s="39">
        <v>0</v>
      </c>
      <c r="X1868" s="39">
        <v>0</v>
      </c>
      <c r="Y1868" s="39">
        <v>0</v>
      </c>
    </row>
    <row r="1869" spans="1:25" x14ac:dyDescent="0.25">
      <c r="A1869" s="1" t="s">
        <v>411</v>
      </c>
      <c r="B1869" s="1" t="s">
        <v>412</v>
      </c>
      <c r="C1869" s="91">
        <v>30</v>
      </c>
      <c r="D1869" s="92">
        <v>2039</v>
      </c>
      <c r="E1869" s="93">
        <v>0</v>
      </c>
      <c r="F1869" s="42">
        <v>0</v>
      </c>
      <c r="G1869" s="39">
        <v>0</v>
      </c>
      <c r="H1869" s="39">
        <v>0</v>
      </c>
      <c r="I1869" s="39">
        <v>0</v>
      </c>
      <c r="J1869" s="39">
        <v>0</v>
      </c>
      <c r="K1869" s="39">
        <v>0</v>
      </c>
      <c r="L1869" s="39">
        <v>0</v>
      </c>
      <c r="M1869" s="39">
        <v>0</v>
      </c>
      <c r="N1869" s="39">
        <v>0</v>
      </c>
      <c r="O1869" s="39">
        <v>0</v>
      </c>
      <c r="P1869" s="39">
        <v>0</v>
      </c>
      <c r="Q1869" s="39">
        <v>0</v>
      </c>
      <c r="R1869" s="39">
        <v>0</v>
      </c>
      <c r="S1869" s="39">
        <v>0</v>
      </c>
      <c r="T1869" s="39">
        <v>0</v>
      </c>
      <c r="U1869" s="39">
        <v>0</v>
      </c>
      <c r="V1869" s="39">
        <v>0</v>
      </c>
      <c r="W1869" s="39">
        <v>0</v>
      </c>
      <c r="X1869" s="39">
        <v>0</v>
      </c>
      <c r="Y1869" s="39">
        <v>0</v>
      </c>
    </row>
    <row r="1870" spans="1:25" x14ac:dyDescent="0.25">
      <c r="A1870" s="1" t="s">
        <v>411</v>
      </c>
      <c r="B1870" s="1" t="s">
        <v>412</v>
      </c>
      <c r="C1870" s="91">
        <v>30</v>
      </c>
      <c r="D1870" s="92">
        <v>2040</v>
      </c>
      <c r="E1870" s="93">
        <v>0</v>
      </c>
      <c r="F1870" s="42">
        <v>0</v>
      </c>
      <c r="G1870" s="39">
        <v>0</v>
      </c>
      <c r="H1870" s="39">
        <v>0</v>
      </c>
      <c r="I1870" s="39">
        <v>0</v>
      </c>
      <c r="J1870" s="39">
        <v>0</v>
      </c>
      <c r="K1870" s="39">
        <v>0</v>
      </c>
      <c r="L1870" s="39">
        <v>0</v>
      </c>
      <c r="M1870" s="39">
        <v>0</v>
      </c>
      <c r="N1870" s="39">
        <v>0</v>
      </c>
      <c r="O1870" s="39">
        <v>0</v>
      </c>
      <c r="P1870" s="39">
        <v>0</v>
      </c>
      <c r="Q1870" s="39">
        <v>0</v>
      </c>
      <c r="R1870" s="39">
        <v>0</v>
      </c>
      <c r="S1870" s="39">
        <v>0</v>
      </c>
      <c r="T1870" s="39">
        <v>0</v>
      </c>
      <c r="U1870" s="39">
        <v>0</v>
      </c>
      <c r="V1870" s="39">
        <v>0</v>
      </c>
      <c r="W1870" s="39">
        <v>0</v>
      </c>
      <c r="X1870" s="39">
        <v>0</v>
      </c>
      <c r="Y1870" s="39">
        <v>0</v>
      </c>
    </row>
    <row r="1871" spans="1:25" x14ac:dyDescent="0.25">
      <c r="A1871" s="1" t="s">
        <v>411</v>
      </c>
      <c r="B1871" s="1" t="s">
        <v>412</v>
      </c>
      <c r="C1871" s="91">
        <v>30</v>
      </c>
      <c r="D1871" s="92">
        <v>2041</v>
      </c>
      <c r="E1871" s="93">
        <v>0</v>
      </c>
      <c r="F1871" s="42">
        <v>0</v>
      </c>
      <c r="G1871" s="39">
        <v>0</v>
      </c>
      <c r="H1871" s="39">
        <v>0</v>
      </c>
      <c r="I1871" s="39">
        <v>0</v>
      </c>
      <c r="J1871" s="39">
        <v>0</v>
      </c>
      <c r="K1871" s="39">
        <v>0</v>
      </c>
      <c r="L1871" s="39">
        <v>0</v>
      </c>
      <c r="M1871" s="39">
        <v>0</v>
      </c>
      <c r="N1871" s="39">
        <v>0</v>
      </c>
      <c r="O1871" s="39">
        <v>0</v>
      </c>
      <c r="P1871" s="39">
        <v>0</v>
      </c>
      <c r="Q1871" s="39">
        <v>0</v>
      </c>
      <c r="R1871" s="39">
        <v>0</v>
      </c>
      <c r="S1871" s="39">
        <v>0</v>
      </c>
      <c r="T1871" s="39">
        <v>0</v>
      </c>
      <c r="U1871" s="39">
        <v>0</v>
      </c>
      <c r="V1871" s="39">
        <v>0</v>
      </c>
      <c r="W1871" s="39">
        <v>0</v>
      </c>
      <c r="X1871" s="39">
        <v>0</v>
      </c>
      <c r="Y1871" s="39">
        <v>0</v>
      </c>
    </row>
    <row r="1872" spans="1:25" x14ac:dyDescent="0.25">
      <c r="A1872" s="1" t="s">
        <v>411</v>
      </c>
      <c r="B1872" s="1" t="s">
        <v>412</v>
      </c>
      <c r="C1872" s="91">
        <v>30</v>
      </c>
      <c r="D1872" s="92">
        <v>2042</v>
      </c>
      <c r="E1872" s="93">
        <v>0</v>
      </c>
      <c r="F1872" s="42">
        <v>0</v>
      </c>
      <c r="G1872" s="39">
        <v>0</v>
      </c>
      <c r="H1872" s="39">
        <v>0</v>
      </c>
      <c r="I1872" s="39">
        <v>0</v>
      </c>
      <c r="J1872" s="39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>
        <v>0</v>
      </c>
      <c r="R1872" s="39">
        <v>0</v>
      </c>
      <c r="S1872" s="39">
        <v>0</v>
      </c>
      <c r="T1872" s="39">
        <v>0</v>
      </c>
      <c r="U1872" s="39">
        <v>0</v>
      </c>
      <c r="V1872" s="39">
        <v>0</v>
      </c>
      <c r="W1872" s="39">
        <v>0</v>
      </c>
      <c r="X1872" s="39">
        <v>0</v>
      </c>
      <c r="Y1872" s="39">
        <v>0</v>
      </c>
    </row>
    <row r="1873" spans="1:25" x14ac:dyDescent="0.25">
      <c r="A1873" s="1" t="s">
        <v>411</v>
      </c>
      <c r="B1873" s="1" t="s">
        <v>412</v>
      </c>
      <c r="C1873" s="91">
        <v>30</v>
      </c>
      <c r="D1873" s="92">
        <v>2043</v>
      </c>
      <c r="E1873" s="93">
        <v>0</v>
      </c>
      <c r="F1873" s="42">
        <v>0</v>
      </c>
      <c r="G1873" s="39">
        <v>0</v>
      </c>
      <c r="H1873" s="39">
        <v>0</v>
      </c>
      <c r="I1873" s="39">
        <v>0</v>
      </c>
      <c r="J1873" s="39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>
        <v>0</v>
      </c>
      <c r="R1873" s="39">
        <v>0</v>
      </c>
      <c r="S1873" s="39">
        <v>0</v>
      </c>
      <c r="T1873" s="39">
        <v>0</v>
      </c>
      <c r="U1873" s="39">
        <v>0</v>
      </c>
      <c r="V1873" s="39">
        <v>0</v>
      </c>
      <c r="W1873" s="39">
        <v>0</v>
      </c>
      <c r="X1873" s="39">
        <v>0</v>
      </c>
      <c r="Y1873" s="39">
        <v>0</v>
      </c>
    </row>
    <row r="1874" spans="1:25" x14ac:dyDescent="0.25">
      <c r="A1874" s="1" t="s">
        <v>411</v>
      </c>
      <c r="B1874" s="1" t="s">
        <v>412</v>
      </c>
      <c r="C1874" s="91">
        <v>30</v>
      </c>
      <c r="D1874" s="92">
        <v>2044</v>
      </c>
      <c r="E1874" s="93">
        <v>0</v>
      </c>
      <c r="F1874" s="42">
        <v>0</v>
      </c>
      <c r="G1874" s="39">
        <v>0</v>
      </c>
      <c r="H1874" s="39">
        <v>0</v>
      </c>
      <c r="I1874" s="39">
        <v>0</v>
      </c>
      <c r="J1874" s="39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>
        <v>0</v>
      </c>
      <c r="R1874" s="39">
        <v>0</v>
      </c>
      <c r="S1874" s="39">
        <v>0</v>
      </c>
      <c r="T1874" s="39">
        <v>0</v>
      </c>
      <c r="U1874" s="39">
        <v>0</v>
      </c>
      <c r="V1874" s="39">
        <v>0</v>
      </c>
      <c r="W1874" s="39">
        <v>0</v>
      </c>
      <c r="X1874" s="39">
        <v>0</v>
      </c>
      <c r="Y1874" s="39">
        <v>0</v>
      </c>
    </row>
    <row r="1875" spans="1:25" x14ac:dyDescent="0.25">
      <c r="A1875" s="1" t="s">
        <v>411</v>
      </c>
      <c r="B1875" s="1" t="s">
        <v>412</v>
      </c>
      <c r="C1875" s="91">
        <v>30</v>
      </c>
      <c r="D1875" s="92">
        <v>2045</v>
      </c>
      <c r="E1875" s="93">
        <v>0</v>
      </c>
      <c r="F1875" s="42">
        <v>0</v>
      </c>
      <c r="G1875" s="39">
        <v>0</v>
      </c>
      <c r="H1875" s="39">
        <v>0</v>
      </c>
      <c r="I1875" s="39">
        <v>0</v>
      </c>
      <c r="J1875" s="39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>
        <v>0</v>
      </c>
      <c r="R1875" s="39">
        <v>0</v>
      </c>
      <c r="S1875" s="39">
        <v>0</v>
      </c>
      <c r="T1875" s="39">
        <v>0</v>
      </c>
      <c r="U1875" s="39">
        <v>0</v>
      </c>
      <c r="V1875" s="39">
        <v>0</v>
      </c>
      <c r="W1875" s="39">
        <v>0</v>
      </c>
      <c r="X1875" s="39">
        <v>0</v>
      </c>
      <c r="Y1875" s="39">
        <v>0</v>
      </c>
    </row>
    <row r="1876" spans="1:25" x14ac:dyDescent="0.25">
      <c r="A1876" s="1" t="s">
        <v>411</v>
      </c>
      <c r="B1876" s="1" t="s">
        <v>412</v>
      </c>
      <c r="C1876" s="91">
        <v>30</v>
      </c>
      <c r="D1876" s="92">
        <v>2046</v>
      </c>
      <c r="E1876" s="93">
        <v>0</v>
      </c>
      <c r="F1876" s="42">
        <v>0</v>
      </c>
      <c r="G1876" s="39">
        <v>0</v>
      </c>
      <c r="H1876" s="39">
        <v>0</v>
      </c>
      <c r="I1876" s="39">
        <v>0</v>
      </c>
      <c r="J1876" s="39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>
        <v>0</v>
      </c>
      <c r="R1876" s="39">
        <v>0</v>
      </c>
      <c r="S1876" s="39">
        <v>0</v>
      </c>
      <c r="T1876" s="39">
        <v>0</v>
      </c>
      <c r="U1876" s="39">
        <v>0</v>
      </c>
      <c r="V1876" s="39">
        <v>0</v>
      </c>
      <c r="W1876" s="39">
        <v>0</v>
      </c>
      <c r="X1876" s="39">
        <v>0</v>
      </c>
      <c r="Y1876" s="39">
        <v>0</v>
      </c>
    </row>
    <row r="1877" spans="1:25" x14ac:dyDescent="0.25">
      <c r="A1877" s="1" t="s">
        <v>411</v>
      </c>
      <c r="B1877" s="1" t="s">
        <v>412</v>
      </c>
      <c r="C1877" s="91">
        <v>30</v>
      </c>
      <c r="D1877" s="92">
        <v>2047</v>
      </c>
      <c r="E1877" s="93">
        <v>0</v>
      </c>
      <c r="F1877" s="42">
        <v>0</v>
      </c>
      <c r="G1877" s="39">
        <v>0</v>
      </c>
      <c r="H1877" s="39">
        <v>0</v>
      </c>
      <c r="I1877" s="39">
        <v>0</v>
      </c>
      <c r="J1877" s="39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>
        <v>0</v>
      </c>
      <c r="R1877" s="39">
        <v>0</v>
      </c>
      <c r="S1877" s="39">
        <v>0</v>
      </c>
      <c r="T1877" s="39">
        <v>0</v>
      </c>
      <c r="U1877" s="39">
        <v>0</v>
      </c>
      <c r="V1877" s="39">
        <v>0</v>
      </c>
      <c r="W1877" s="39">
        <v>0</v>
      </c>
      <c r="X1877" s="39">
        <v>0</v>
      </c>
      <c r="Y1877" s="39">
        <v>0</v>
      </c>
    </row>
    <row r="1878" spans="1:25" x14ac:dyDescent="0.25">
      <c r="A1878" s="1" t="s">
        <v>411</v>
      </c>
      <c r="B1878" s="1" t="s">
        <v>412</v>
      </c>
      <c r="C1878" s="91">
        <v>30</v>
      </c>
      <c r="D1878" s="92">
        <v>2048</v>
      </c>
      <c r="E1878" s="93">
        <v>0</v>
      </c>
      <c r="F1878" s="42">
        <v>0</v>
      </c>
      <c r="G1878" s="39">
        <v>0</v>
      </c>
      <c r="H1878" s="39">
        <v>0</v>
      </c>
      <c r="I1878" s="39">
        <v>0</v>
      </c>
      <c r="J1878" s="39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>
        <v>0</v>
      </c>
      <c r="R1878" s="39">
        <v>0</v>
      </c>
      <c r="S1878" s="39">
        <v>0</v>
      </c>
      <c r="T1878" s="39">
        <v>0</v>
      </c>
      <c r="U1878" s="39">
        <v>0</v>
      </c>
      <c r="V1878" s="39">
        <v>0</v>
      </c>
      <c r="W1878" s="39">
        <v>0</v>
      </c>
      <c r="X1878" s="39">
        <v>0</v>
      </c>
      <c r="Y1878" s="39">
        <v>0</v>
      </c>
    </row>
    <row r="1879" spans="1:25" x14ac:dyDescent="0.25">
      <c r="A1879" s="1" t="s">
        <v>411</v>
      </c>
      <c r="B1879" s="1" t="s">
        <v>412</v>
      </c>
      <c r="C1879" s="91">
        <v>30</v>
      </c>
      <c r="D1879" s="92">
        <v>2049</v>
      </c>
      <c r="E1879" s="93">
        <v>0</v>
      </c>
      <c r="F1879" s="42">
        <v>0</v>
      </c>
      <c r="G1879" s="39">
        <v>0</v>
      </c>
      <c r="H1879" s="39">
        <v>0</v>
      </c>
      <c r="I1879" s="39">
        <v>0</v>
      </c>
      <c r="J1879" s="39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>
        <v>0</v>
      </c>
      <c r="R1879" s="39">
        <v>0</v>
      </c>
      <c r="S1879" s="39">
        <v>0</v>
      </c>
      <c r="T1879" s="39">
        <v>0</v>
      </c>
      <c r="U1879" s="39">
        <v>0</v>
      </c>
      <c r="V1879" s="39">
        <v>0</v>
      </c>
      <c r="W1879" s="39">
        <v>0</v>
      </c>
      <c r="X1879" s="39">
        <v>0</v>
      </c>
      <c r="Y1879" s="39">
        <v>0</v>
      </c>
    </row>
    <row r="1880" spans="1:25" x14ac:dyDescent="0.25">
      <c r="A1880" s="1" t="s">
        <v>411</v>
      </c>
      <c r="B1880" s="1" t="s">
        <v>412</v>
      </c>
      <c r="C1880" s="91">
        <v>30</v>
      </c>
      <c r="D1880" s="92">
        <v>2050</v>
      </c>
      <c r="E1880" s="93">
        <v>0</v>
      </c>
      <c r="F1880" s="42">
        <v>0</v>
      </c>
      <c r="G1880" s="39">
        <v>0</v>
      </c>
      <c r="H1880" s="39">
        <v>0</v>
      </c>
      <c r="I1880" s="39">
        <v>0</v>
      </c>
      <c r="J1880" s="39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>
        <v>0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  <c r="Y1880" s="39">
        <v>0</v>
      </c>
    </row>
    <row r="1881" spans="1:25" x14ac:dyDescent="0.25">
      <c r="A1881" s="1" t="s">
        <v>411</v>
      </c>
      <c r="B1881" s="1" t="s">
        <v>412</v>
      </c>
      <c r="C1881" s="91">
        <v>30</v>
      </c>
      <c r="D1881" s="92">
        <v>2051</v>
      </c>
      <c r="E1881" s="93">
        <v>0</v>
      </c>
      <c r="F1881" s="42">
        <v>0</v>
      </c>
      <c r="G1881" s="39">
        <v>0</v>
      </c>
      <c r="H1881" s="39">
        <v>0</v>
      </c>
      <c r="I1881" s="39">
        <v>0</v>
      </c>
      <c r="J1881" s="39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>
        <v>0</v>
      </c>
      <c r="R1881" s="39">
        <v>0</v>
      </c>
      <c r="S1881" s="39">
        <v>0</v>
      </c>
      <c r="T1881" s="39">
        <v>0</v>
      </c>
      <c r="U1881" s="39">
        <v>0</v>
      </c>
      <c r="V1881" s="39">
        <v>0</v>
      </c>
      <c r="W1881" s="39">
        <v>0</v>
      </c>
      <c r="X1881" s="39">
        <v>0</v>
      </c>
      <c r="Y1881" s="39">
        <v>0</v>
      </c>
    </row>
    <row r="1882" spans="1:25" x14ac:dyDescent="0.25">
      <c r="A1882" s="1" t="s">
        <v>411</v>
      </c>
      <c r="B1882" s="1" t="s">
        <v>412</v>
      </c>
      <c r="D1882" s="94" t="s">
        <v>388</v>
      </c>
      <c r="F1882" s="95">
        <v>3705505.2698317249</v>
      </c>
      <c r="G1882" s="95">
        <v>3705505.2698317249</v>
      </c>
      <c r="H1882" s="95">
        <v>3705505.2698317249</v>
      </c>
      <c r="I1882" s="95">
        <v>3705505.2698317249</v>
      </c>
      <c r="J1882" s="95">
        <v>3705505.2698317249</v>
      </c>
      <c r="K1882" s="95">
        <v>3705505.2698317249</v>
      </c>
      <c r="L1882" s="95">
        <v>3705505.2698317249</v>
      </c>
      <c r="M1882" s="95">
        <v>3705505.2698317249</v>
      </c>
      <c r="N1882" s="95">
        <v>3705505.2698317249</v>
      </c>
      <c r="O1882" s="95">
        <v>3705505.2698317249</v>
      </c>
      <c r="P1882" s="95">
        <v>3705505.2698317249</v>
      </c>
      <c r="Q1882" s="95">
        <v>3705505.2698317249</v>
      </c>
      <c r="R1882" s="95">
        <v>3705505.2698317249</v>
      </c>
      <c r="S1882" s="95">
        <v>16386075.122314461</v>
      </c>
      <c r="T1882" s="95">
        <v>16386075.122314461</v>
      </c>
      <c r="U1882" s="95">
        <v>18764868.422617462</v>
      </c>
      <c r="V1882" s="95">
        <v>18764868.422617462</v>
      </c>
      <c r="W1882" s="95">
        <v>18764868.422617462</v>
      </c>
      <c r="X1882" s="95">
        <v>18764868.422617462</v>
      </c>
      <c r="Y1882" s="95">
        <v>18764868.422617462</v>
      </c>
    </row>
    <row r="1883" spans="1:25" x14ac:dyDescent="0.25">
      <c r="A1883" s="1" t="s">
        <v>411</v>
      </c>
      <c r="B1883" s="1" t="s">
        <v>412</v>
      </c>
      <c r="D1883" s="94"/>
      <c r="F1883" s="96"/>
      <c r="G1883" s="96"/>
      <c r="H1883" s="96"/>
      <c r="I1883" s="96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</row>
    <row r="1884" spans="1:25" x14ac:dyDescent="0.25">
      <c r="A1884" s="1" t="s">
        <v>411</v>
      </c>
      <c r="B1884" s="1" t="s">
        <v>412</v>
      </c>
      <c r="F1884" s="17">
        <v>2022</v>
      </c>
      <c r="G1884" s="17">
        <v>2023</v>
      </c>
      <c r="H1884" s="17">
        <v>2024</v>
      </c>
      <c r="I1884" s="17">
        <v>2025</v>
      </c>
      <c r="J1884" s="17">
        <v>2026</v>
      </c>
      <c r="K1884" s="17">
        <v>2027</v>
      </c>
      <c r="L1884" s="17">
        <v>2028</v>
      </c>
      <c r="M1884" s="17">
        <v>2029</v>
      </c>
      <c r="N1884" s="17">
        <v>2030</v>
      </c>
      <c r="O1884" s="17">
        <v>2031</v>
      </c>
      <c r="P1884" s="17">
        <v>2032</v>
      </c>
      <c r="Q1884" s="17">
        <v>2033</v>
      </c>
      <c r="R1884" s="17">
        <v>2034</v>
      </c>
      <c r="S1884" s="17">
        <v>2035</v>
      </c>
      <c r="T1884" s="17">
        <v>2036</v>
      </c>
      <c r="U1884" s="17">
        <v>2037</v>
      </c>
      <c r="V1884" s="17">
        <v>2038</v>
      </c>
      <c r="W1884" s="17">
        <v>2039</v>
      </c>
      <c r="X1884" s="17">
        <v>2040</v>
      </c>
      <c r="Y1884" s="17">
        <v>2041</v>
      </c>
    </row>
    <row r="1885" spans="1:25" x14ac:dyDescent="0.25">
      <c r="A1885" s="1" t="s">
        <v>411</v>
      </c>
      <c r="B1885" s="1" t="s">
        <v>412</v>
      </c>
      <c r="D1885" s="15" t="s">
        <v>404</v>
      </c>
      <c r="E1885" t="s">
        <v>403</v>
      </c>
      <c r="F1885" s="19"/>
      <c r="G1885" s="19"/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</row>
    <row r="1886" spans="1:25" x14ac:dyDescent="0.25">
      <c r="A1886" s="1" t="s">
        <v>411</v>
      </c>
      <c r="B1886" s="1" t="s">
        <v>412</v>
      </c>
      <c r="D1886" s="97" t="s">
        <v>390</v>
      </c>
      <c r="E1886" t="s">
        <v>391</v>
      </c>
      <c r="F1886" s="89">
        <v>15</v>
      </c>
      <c r="G1886" s="19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</row>
    <row r="1887" spans="1:25" x14ac:dyDescent="0.25">
      <c r="A1887" s="1" t="s">
        <v>411</v>
      </c>
      <c r="B1887" s="1" t="s">
        <v>412</v>
      </c>
      <c r="F1887" s="19"/>
      <c r="G1887" s="19"/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</row>
    <row r="1888" spans="1:25" x14ac:dyDescent="0.25">
      <c r="A1888" s="1" t="s">
        <v>411</v>
      </c>
      <c r="B1888" s="1" t="s">
        <v>412</v>
      </c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</row>
    <row r="1889" spans="1:25" x14ac:dyDescent="0.25">
      <c r="A1889" s="1" t="s">
        <v>411</v>
      </c>
      <c r="B1889" s="1" t="s">
        <v>412</v>
      </c>
      <c r="E1889" s="90" t="s">
        <v>387</v>
      </c>
      <c r="F1889" s="17">
        <v>2022</v>
      </c>
      <c r="G1889" s="17">
        <v>2023</v>
      </c>
      <c r="H1889" s="17">
        <v>2024</v>
      </c>
      <c r="I1889" s="17">
        <v>2025</v>
      </c>
      <c r="J1889" s="17">
        <v>2026</v>
      </c>
      <c r="K1889" s="17">
        <v>2027</v>
      </c>
      <c r="L1889" s="17">
        <v>2028</v>
      </c>
      <c r="M1889" s="17">
        <v>2029</v>
      </c>
      <c r="N1889" s="17">
        <v>2030</v>
      </c>
      <c r="O1889" s="17">
        <v>2031</v>
      </c>
      <c r="P1889" s="17">
        <v>2032</v>
      </c>
      <c r="Q1889" s="17">
        <v>2033</v>
      </c>
      <c r="R1889" s="17">
        <v>2034</v>
      </c>
      <c r="S1889" s="17">
        <v>2035</v>
      </c>
      <c r="T1889" s="17">
        <v>2036</v>
      </c>
      <c r="U1889" s="17">
        <v>2037</v>
      </c>
      <c r="V1889" s="17">
        <v>2038</v>
      </c>
      <c r="W1889" s="17">
        <v>2039</v>
      </c>
      <c r="X1889" s="17">
        <v>2040</v>
      </c>
      <c r="Y1889" s="17">
        <v>2041</v>
      </c>
    </row>
    <row r="1890" spans="1:25" x14ac:dyDescent="0.25">
      <c r="A1890" s="1" t="s">
        <v>411</v>
      </c>
      <c r="B1890" s="1" t="s">
        <v>412</v>
      </c>
      <c r="C1890" s="91">
        <v>15</v>
      </c>
      <c r="D1890" s="92">
        <v>2022</v>
      </c>
      <c r="E1890" s="93">
        <v>111165158.09495175</v>
      </c>
      <c r="F1890" s="42">
        <v>5558257.9047475876</v>
      </c>
      <c r="G1890" s="42">
        <v>10560690.019020416</v>
      </c>
      <c r="H1890" s="42">
        <v>9504621.0171183757</v>
      </c>
      <c r="I1890" s="42">
        <v>8559717.1733112838</v>
      </c>
      <c r="J1890" s="42">
        <v>7703745.4559801565</v>
      </c>
      <c r="K1890" s="42">
        <v>6925589.3493154943</v>
      </c>
      <c r="L1890" s="42">
        <v>6558744.3276021527</v>
      </c>
      <c r="M1890" s="42">
        <v>6558744.3276021527</v>
      </c>
      <c r="N1890" s="42">
        <v>6569860.8434116486</v>
      </c>
      <c r="O1890" s="42">
        <v>6558744.3276021527</v>
      </c>
      <c r="P1890" s="42">
        <v>6569860.8434116486</v>
      </c>
      <c r="Q1890" s="42">
        <v>6558744.3276021527</v>
      </c>
      <c r="R1890" s="42">
        <v>6569860.8434116486</v>
      </c>
      <c r="S1890" s="42">
        <v>6558744.3276021527</v>
      </c>
      <c r="T1890" s="42">
        <v>6569860.8434116486</v>
      </c>
      <c r="U1890" s="42">
        <v>3279372.1638010764</v>
      </c>
      <c r="V1890" s="42">
        <v>0</v>
      </c>
      <c r="W1890" s="42">
        <v>0</v>
      </c>
      <c r="X1890" s="42">
        <v>0</v>
      </c>
      <c r="Y1890" s="42">
        <v>0</v>
      </c>
    </row>
    <row r="1891" spans="1:25" x14ac:dyDescent="0.25">
      <c r="A1891" s="1" t="s">
        <v>411</v>
      </c>
      <c r="B1891" s="1" t="s">
        <v>412</v>
      </c>
      <c r="C1891" s="91">
        <v>15</v>
      </c>
      <c r="D1891" s="92">
        <v>2023</v>
      </c>
      <c r="E1891" s="93">
        <v>0</v>
      </c>
      <c r="F1891" s="42">
        <v>0</v>
      </c>
      <c r="G1891" s="42">
        <v>0</v>
      </c>
      <c r="H1891" s="42">
        <v>0</v>
      </c>
      <c r="I1891" s="42">
        <v>0</v>
      </c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>
        <v>0</v>
      </c>
      <c r="X1891" s="42">
        <v>0</v>
      </c>
      <c r="Y1891" s="42">
        <v>0</v>
      </c>
    </row>
    <row r="1892" spans="1:25" x14ac:dyDescent="0.25">
      <c r="A1892" s="1" t="s">
        <v>411</v>
      </c>
      <c r="B1892" s="1" t="s">
        <v>412</v>
      </c>
      <c r="C1892" s="91">
        <v>15</v>
      </c>
      <c r="D1892" s="92">
        <v>2024</v>
      </c>
      <c r="E1892" s="93">
        <v>0</v>
      </c>
      <c r="F1892" s="42">
        <v>0</v>
      </c>
      <c r="G1892" s="42">
        <v>0</v>
      </c>
      <c r="H1892" s="42">
        <v>0</v>
      </c>
      <c r="I1892" s="42">
        <v>0</v>
      </c>
      <c r="J1892" s="42">
        <v>0</v>
      </c>
      <c r="K1892" s="42">
        <v>0</v>
      </c>
      <c r="L1892" s="42">
        <v>0</v>
      </c>
      <c r="M1892" s="42">
        <v>0</v>
      </c>
      <c r="N1892" s="42">
        <v>0</v>
      </c>
      <c r="O1892" s="42">
        <v>0</v>
      </c>
      <c r="P1892" s="42">
        <v>0</v>
      </c>
      <c r="Q1892" s="42">
        <v>0</v>
      </c>
      <c r="R1892" s="42">
        <v>0</v>
      </c>
      <c r="S1892" s="42">
        <v>0</v>
      </c>
      <c r="T1892" s="42">
        <v>0</v>
      </c>
      <c r="U1892" s="42">
        <v>0</v>
      </c>
      <c r="V1892" s="42">
        <v>0</v>
      </c>
      <c r="W1892" s="42">
        <v>0</v>
      </c>
      <c r="X1892" s="42">
        <v>0</v>
      </c>
      <c r="Y1892" s="42">
        <v>0</v>
      </c>
    </row>
    <row r="1893" spans="1:25" x14ac:dyDescent="0.25">
      <c r="A1893" s="1" t="s">
        <v>411</v>
      </c>
      <c r="B1893" s="1" t="s">
        <v>412</v>
      </c>
      <c r="C1893" s="91">
        <v>15</v>
      </c>
      <c r="D1893" s="92">
        <v>2025</v>
      </c>
      <c r="E1893" s="93">
        <v>0</v>
      </c>
      <c r="F1893" s="42">
        <v>0</v>
      </c>
      <c r="G1893" s="42">
        <v>0</v>
      </c>
      <c r="H1893" s="42">
        <v>0</v>
      </c>
      <c r="I1893" s="42">
        <v>0</v>
      </c>
      <c r="J1893" s="42">
        <v>0</v>
      </c>
      <c r="K1893" s="42">
        <v>0</v>
      </c>
      <c r="L1893" s="42">
        <v>0</v>
      </c>
      <c r="M1893" s="42">
        <v>0</v>
      </c>
      <c r="N1893" s="42">
        <v>0</v>
      </c>
      <c r="O1893" s="42">
        <v>0</v>
      </c>
      <c r="P1893" s="42">
        <v>0</v>
      </c>
      <c r="Q1893" s="42">
        <v>0</v>
      </c>
      <c r="R1893" s="42">
        <v>0</v>
      </c>
      <c r="S1893" s="42">
        <v>0</v>
      </c>
      <c r="T1893" s="42">
        <v>0</v>
      </c>
      <c r="U1893" s="42">
        <v>0</v>
      </c>
      <c r="V1893" s="42">
        <v>0</v>
      </c>
      <c r="W1893" s="42">
        <v>0</v>
      </c>
      <c r="X1893" s="42">
        <v>0</v>
      </c>
      <c r="Y1893" s="42">
        <v>0</v>
      </c>
    </row>
    <row r="1894" spans="1:25" x14ac:dyDescent="0.25">
      <c r="A1894" s="1" t="s">
        <v>411</v>
      </c>
      <c r="B1894" s="1" t="s">
        <v>412</v>
      </c>
      <c r="C1894" s="91">
        <v>15</v>
      </c>
      <c r="D1894" s="92">
        <v>2026</v>
      </c>
      <c r="E1894" s="93">
        <v>0</v>
      </c>
      <c r="F1894" s="42">
        <v>0</v>
      </c>
      <c r="G1894" s="42">
        <v>0</v>
      </c>
      <c r="H1894" s="42">
        <v>0</v>
      </c>
      <c r="I1894" s="42">
        <v>0</v>
      </c>
      <c r="J1894" s="42">
        <v>0</v>
      </c>
      <c r="K1894" s="42">
        <v>0</v>
      </c>
      <c r="L1894" s="42">
        <v>0</v>
      </c>
      <c r="M1894" s="42">
        <v>0</v>
      </c>
      <c r="N1894" s="42">
        <v>0</v>
      </c>
      <c r="O1894" s="42">
        <v>0</v>
      </c>
      <c r="P1894" s="42">
        <v>0</v>
      </c>
      <c r="Q1894" s="42">
        <v>0</v>
      </c>
      <c r="R1894" s="42">
        <v>0</v>
      </c>
      <c r="S1894" s="42">
        <v>0</v>
      </c>
      <c r="T1894" s="42">
        <v>0</v>
      </c>
      <c r="U1894" s="42">
        <v>0</v>
      </c>
      <c r="V1894" s="42">
        <v>0</v>
      </c>
      <c r="W1894" s="42">
        <v>0</v>
      </c>
      <c r="X1894" s="42">
        <v>0</v>
      </c>
      <c r="Y1894" s="42">
        <v>0</v>
      </c>
    </row>
    <row r="1895" spans="1:25" x14ac:dyDescent="0.25">
      <c r="A1895" s="1" t="s">
        <v>411</v>
      </c>
      <c r="B1895" s="1" t="s">
        <v>412</v>
      </c>
      <c r="C1895" s="91">
        <v>15</v>
      </c>
      <c r="D1895" s="92">
        <v>2027</v>
      </c>
      <c r="E1895" s="93">
        <v>0</v>
      </c>
      <c r="F1895" s="42">
        <v>0</v>
      </c>
      <c r="G1895" s="42">
        <v>0</v>
      </c>
      <c r="H1895" s="42">
        <v>0</v>
      </c>
      <c r="I1895" s="42">
        <v>0</v>
      </c>
      <c r="J1895" s="42">
        <v>0</v>
      </c>
      <c r="K1895" s="42">
        <v>0</v>
      </c>
      <c r="L1895" s="42">
        <v>0</v>
      </c>
      <c r="M1895" s="42">
        <v>0</v>
      </c>
      <c r="N1895" s="42">
        <v>0</v>
      </c>
      <c r="O1895" s="42">
        <v>0</v>
      </c>
      <c r="P1895" s="42">
        <v>0</v>
      </c>
      <c r="Q1895" s="42">
        <v>0</v>
      </c>
      <c r="R1895" s="42">
        <v>0</v>
      </c>
      <c r="S1895" s="42">
        <v>0</v>
      </c>
      <c r="T1895" s="42">
        <v>0</v>
      </c>
      <c r="U1895" s="42">
        <v>0</v>
      </c>
      <c r="V1895" s="42">
        <v>0</v>
      </c>
      <c r="W1895" s="42">
        <v>0</v>
      </c>
      <c r="X1895" s="42">
        <v>0</v>
      </c>
      <c r="Y1895" s="42">
        <v>0</v>
      </c>
    </row>
    <row r="1896" spans="1:25" x14ac:dyDescent="0.25">
      <c r="A1896" s="1" t="s">
        <v>411</v>
      </c>
      <c r="B1896" s="1" t="s">
        <v>412</v>
      </c>
      <c r="C1896" s="91">
        <v>15</v>
      </c>
      <c r="D1896" s="92">
        <v>2028</v>
      </c>
      <c r="E1896" s="93">
        <v>0</v>
      </c>
      <c r="F1896" s="42">
        <v>0</v>
      </c>
      <c r="G1896" s="42">
        <v>0</v>
      </c>
      <c r="H1896" s="42">
        <v>0</v>
      </c>
      <c r="I1896" s="42">
        <v>0</v>
      </c>
      <c r="J1896" s="42">
        <v>0</v>
      </c>
      <c r="K1896" s="42">
        <v>0</v>
      </c>
      <c r="L1896" s="42">
        <v>0</v>
      </c>
      <c r="M1896" s="42">
        <v>0</v>
      </c>
      <c r="N1896" s="42">
        <v>0</v>
      </c>
      <c r="O1896" s="42">
        <v>0</v>
      </c>
      <c r="P1896" s="42">
        <v>0</v>
      </c>
      <c r="Q1896" s="42">
        <v>0</v>
      </c>
      <c r="R1896" s="42">
        <v>0</v>
      </c>
      <c r="S1896" s="42">
        <v>0</v>
      </c>
      <c r="T1896" s="42">
        <v>0</v>
      </c>
      <c r="U1896" s="42">
        <v>0</v>
      </c>
      <c r="V1896" s="42">
        <v>0</v>
      </c>
      <c r="W1896" s="42">
        <v>0</v>
      </c>
      <c r="X1896" s="42">
        <v>0</v>
      </c>
      <c r="Y1896" s="42">
        <v>0</v>
      </c>
    </row>
    <row r="1897" spans="1:25" x14ac:dyDescent="0.25">
      <c r="A1897" s="1" t="s">
        <v>411</v>
      </c>
      <c r="B1897" s="1" t="s">
        <v>412</v>
      </c>
      <c r="C1897" s="91">
        <v>15</v>
      </c>
      <c r="D1897" s="92">
        <v>2029</v>
      </c>
      <c r="E1897" s="93">
        <v>0</v>
      </c>
      <c r="F1897" s="42">
        <v>0</v>
      </c>
      <c r="G1897" s="42">
        <v>0</v>
      </c>
      <c r="H1897" s="42">
        <v>0</v>
      </c>
      <c r="I1897" s="42">
        <v>0</v>
      </c>
      <c r="J1897" s="42">
        <v>0</v>
      </c>
      <c r="K1897" s="42">
        <v>0</v>
      </c>
      <c r="L1897" s="42">
        <v>0</v>
      </c>
      <c r="M1897" s="42">
        <v>0</v>
      </c>
      <c r="N1897" s="42">
        <v>0</v>
      </c>
      <c r="O1897" s="42">
        <v>0</v>
      </c>
      <c r="P1897" s="42">
        <v>0</v>
      </c>
      <c r="Q1897" s="42">
        <v>0</v>
      </c>
      <c r="R1897" s="42">
        <v>0</v>
      </c>
      <c r="S1897" s="42">
        <v>0</v>
      </c>
      <c r="T1897" s="42">
        <v>0</v>
      </c>
      <c r="U1897" s="42">
        <v>0</v>
      </c>
      <c r="V1897" s="42">
        <v>0</v>
      </c>
      <c r="W1897" s="42">
        <v>0</v>
      </c>
      <c r="X1897" s="42">
        <v>0</v>
      </c>
      <c r="Y1897" s="42">
        <v>0</v>
      </c>
    </row>
    <row r="1898" spans="1:25" x14ac:dyDescent="0.25">
      <c r="A1898" s="1" t="s">
        <v>411</v>
      </c>
      <c r="B1898" s="1" t="s">
        <v>412</v>
      </c>
      <c r="C1898" s="91">
        <v>15</v>
      </c>
      <c r="D1898" s="92">
        <v>2030</v>
      </c>
      <c r="E1898" s="93">
        <v>0</v>
      </c>
      <c r="F1898" s="42">
        <v>0</v>
      </c>
      <c r="G1898" s="42">
        <v>0</v>
      </c>
      <c r="H1898" s="42">
        <v>0</v>
      </c>
      <c r="I1898" s="42">
        <v>0</v>
      </c>
      <c r="J1898" s="42">
        <v>0</v>
      </c>
      <c r="K1898" s="42">
        <v>0</v>
      </c>
      <c r="L1898" s="42">
        <v>0</v>
      </c>
      <c r="M1898" s="42">
        <v>0</v>
      </c>
      <c r="N1898" s="42">
        <v>0</v>
      </c>
      <c r="O1898" s="42">
        <v>0</v>
      </c>
      <c r="P1898" s="42">
        <v>0</v>
      </c>
      <c r="Q1898" s="42">
        <v>0</v>
      </c>
      <c r="R1898" s="42">
        <v>0</v>
      </c>
      <c r="S1898" s="42">
        <v>0</v>
      </c>
      <c r="T1898" s="42">
        <v>0</v>
      </c>
      <c r="U1898" s="42">
        <v>0</v>
      </c>
      <c r="V1898" s="42">
        <v>0</v>
      </c>
      <c r="W1898" s="42">
        <v>0</v>
      </c>
      <c r="X1898" s="42">
        <v>0</v>
      </c>
      <c r="Y1898" s="42">
        <v>0</v>
      </c>
    </row>
    <row r="1899" spans="1:25" x14ac:dyDescent="0.25">
      <c r="A1899" s="1" t="s">
        <v>411</v>
      </c>
      <c r="B1899" s="1" t="s">
        <v>412</v>
      </c>
      <c r="C1899" s="91">
        <v>15</v>
      </c>
      <c r="D1899" s="92">
        <v>2031</v>
      </c>
      <c r="E1899" s="93">
        <v>0</v>
      </c>
      <c r="F1899" s="42">
        <v>0</v>
      </c>
      <c r="G1899" s="42">
        <v>0</v>
      </c>
      <c r="H1899" s="42">
        <v>0</v>
      </c>
      <c r="I1899" s="42">
        <v>0</v>
      </c>
      <c r="J1899" s="42">
        <v>0</v>
      </c>
      <c r="K1899" s="42">
        <v>0</v>
      </c>
      <c r="L1899" s="42">
        <v>0</v>
      </c>
      <c r="M1899" s="42">
        <v>0</v>
      </c>
      <c r="N1899" s="42">
        <v>0</v>
      </c>
      <c r="O1899" s="42">
        <v>0</v>
      </c>
      <c r="P1899" s="42">
        <v>0</v>
      </c>
      <c r="Q1899" s="42">
        <v>0</v>
      </c>
      <c r="R1899" s="42">
        <v>0</v>
      </c>
      <c r="S1899" s="42">
        <v>0</v>
      </c>
      <c r="T1899" s="42">
        <v>0</v>
      </c>
      <c r="U1899" s="42">
        <v>0</v>
      </c>
      <c r="V1899" s="42">
        <v>0</v>
      </c>
      <c r="W1899" s="42">
        <v>0</v>
      </c>
      <c r="X1899" s="42">
        <v>0</v>
      </c>
      <c r="Y1899" s="42">
        <v>0</v>
      </c>
    </row>
    <row r="1900" spans="1:25" x14ac:dyDescent="0.25">
      <c r="A1900" s="1" t="s">
        <v>411</v>
      </c>
      <c r="B1900" s="1" t="s">
        <v>412</v>
      </c>
      <c r="C1900" s="91">
        <v>15</v>
      </c>
      <c r="D1900" s="92">
        <v>2032</v>
      </c>
      <c r="E1900" s="93">
        <v>0</v>
      </c>
      <c r="F1900" s="42">
        <v>0</v>
      </c>
      <c r="G1900" s="42">
        <v>0</v>
      </c>
      <c r="H1900" s="42">
        <v>0</v>
      </c>
      <c r="I1900" s="42">
        <v>0</v>
      </c>
      <c r="J1900" s="42">
        <v>0</v>
      </c>
      <c r="K1900" s="42">
        <v>0</v>
      </c>
      <c r="L1900" s="42">
        <v>0</v>
      </c>
      <c r="M1900" s="42">
        <v>0</v>
      </c>
      <c r="N1900" s="42">
        <v>0</v>
      </c>
      <c r="O1900" s="42">
        <v>0</v>
      </c>
      <c r="P1900" s="42">
        <v>0</v>
      </c>
      <c r="Q1900" s="42">
        <v>0</v>
      </c>
      <c r="R1900" s="42">
        <v>0</v>
      </c>
      <c r="S1900" s="42">
        <v>0</v>
      </c>
      <c r="T1900" s="42">
        <v>0</v>
      </c>
      <c r="U1900" s="42">
        <v>0</v>
      </c>
      <c r="V1900" s="42">
        <v>0</v>
      </c>
      <c r="W1900" s="42">
        <v>0</v>
      </c>
      <c r="X1900" s="42">
        <v>0</v>
      </c>
      <c r="Y1900" s="42">
        <v>0</v>
      </c>
    </row>
    <row r="1901" spans="1:25" x14ac:dyDescent="0.25">
      <c r="A1901" s="1" t="s">
        <v>411</v>
      </c>
      <c r="B1901" s="1" t="s">
        <v>412</v>
      </c>
      <c r="C1901" s="91">
        <v>15</v>
      </c>
      <c r="D1901" s="92">
        <v>2033</v>
      </c>
      <c r="E1901" s="93">
        <v>0</v>
      </c>
      <c r="F1901" s="42">
        <v>0</v>
      </c>
      <c r="G1901" s="42">
        <v>0</v>
      </c>
      <c r="H1901" s="42">
        <v>0</v>
      </c>
      <c r="I1901" s="42">
        <v>0</v>
      </c>
      <c r="J1901" s="42">
        <v>0</v>
      </c>
      <c r="K1901" s="42">
        <v>0</v>
      </c>
      <c r="L1901" s="42">
        <v>0</v>
      </c>
      <c r="M1901" s="42">
        <v>0</v>
      </c>
      <c r="N1901" s="42">
        <v>0</v>
      </c>
      <c r="O1901" s="42">
        <v>0</v>
      </c>
      <c r="P1901" s="42">
        <v>0</v>
      </c>
      <c r="Q1901" s="42">
        <v>0</v>
      </c>
      <c r="R1901" s="42">
        <v>0</v>
      </c>
      <c r="S1901" s="42">
        <v>0</v>
      </c>
      <c r="T1901" s="42">
        <v>0</v>
      </c>
      <c r="U1901" s="42">
        <v>0</v>
      </c>
      <c r="V1901" s="42">
        <v>0</v>
      </c>
      <c r="W1901" s="42">
        <v>0</v>
      </c>
      <c r="X1901" s="42">
        <v>0</v>
      </c>
      <c r="Y1901" s="42">
        <v>0</v>
      </c>
    </row>
    <row r="1902" spans="1:25" x14ac:dyDescent="0.25">
      <c r="A1902" s="1" t="s">
        <v>411</v>
      </c>
      <c r="B1902" s="1" t="s">
        <v>412</v>
      </c>
      <c r="C1902" s="91">
        <v>15</v>
      </c>
      <c r="D1902" s="92">
        <v>2034</v>
      </c>
      <c r="E1902" s="93">
        <v>0</v>
      </c>
      <c r="F1902" s="42">
        <v>0</v>
      </c>
      <c r="G1902" s="42">
        <v>0</v>
      </c>
      <c r="H1902" s="42">
        <v>0</v>
      </c>
      <c r="I1902" s="42">
        <v>0</v>
      </c>
      <c r="J1902" s="42">
        <v>0</v>
      </c>
      <c r="K1902" s="42">
        <v>0</v>
      </c>
      <c r="L1902" s="42">
        <v>0</v>
      </c>
      <c r="M1902" s="42">
        <v>0</v>
      </c>
      <c r="N1902" s="42">
        <v>0</v>
      </c>
      <c r="O1902" s="42">
        <v>0</v>
      </c>
      <c r="P1902" s="42">
        <v>0</v>
      </c>
      <c r="Q1902" s="42">
        <v>0</v>
      </c>
      <c r="R1902" s="42">
        <v>0</v>
      </c>
      <c r="S1902" s="42">
        <v>0</v>
      </c>
      <c r="T1902" s="42">
        <v>0</v>
      </c>
      <c r="U1902" s="42">
        <v>0</v>
      </c>
      <c r="V1902" s="42">
        <v>0</v>
      </c>
      <c r="W1902" s="42">
        <v>0</v>
      </c>
      <c r="X1902" s="42">
        <v>0</v>
      </c>
      <c r="Y1902" s="42">
        <v>0</v>
      </c>
    </row>
    <row r="1903" spans="1:25" x14ac:dyDescent="0.25">
      <c r="A1903" s="1" t="s">
        <v>411</v>
      </c>
      <c r="B1903" s="1" t="s">
        <v>412</v>
      </c>
      <c r="C1903" s="91">
        <v>15</v>
      </c>
      <c r="D1903" s="92">
        <v>2035</v>
      </c>
      <c r="E1903" s="93">
        <v>380417095.57448208</v>
      </c>
      <c r="F1903" s="42">
        <v>0</v>
      </c>
      <c r="G1903" s="42">
        <v>0</v>
      </c>
      <c r="H1903" s="42">
        <v>0</v>
      </c>
      <c r="I1903" s="42">
        <v>0</v>
      </c>
      <c r="J1903" s="42">
        <v>0</v>
      </c>
      <c r="K1903" s="42">
        <v>0</v>
      </c>
      <c r="L1903" s="42">
        <v>0</v>
      </c>
      <c r="M1903" s="42">
        <v>0</v>
      </c>
      <c r="N1903" s="42">
        <v>0</v>
      </c>
      <c r="O1903" s="42">
        <v>0</v>
      </c>
      <c r="P1903" s="42">
        <v>0</v>
      </c>
      <c r="Q1903" s="42">
        <v>0</v>
      </c>
      <c r="R1903" s="42">
        <v>0</v>
      </c>
      <c r="S1903" s="42">
        <v>19020854.778724104</v>
      </c>
      <c r="T1903" s="42">
        <v>36139624.079575799</v>
      </c>
      <c r="U1903" s="42">
        <v>32525661.671618219</v>
      </c>
      <c r="V1903" s="42">
        <v>29292116.359235119</v>
      </c>
      <c r="W1903" s="42">
        <v>26362904.723311607</v>
      </c>
      <c r="X1903" s="42">
        <v>23699985.054290235</v>
      </c>
      <c r="Y1903" s="42">
        <v>22444608.638894442</v>
      </c>
    </row>
    <row r="1904" spans="1:25" x14ac:dyDescent="0.25">
      <c r="A1904" s="1" t="s">
        <v>411</v>
      </c>
      <c r="B1904" s="1" t="s">
        <v>412</v>
      </c>
      <c r="C1904" s="91">
        <v>15</v>
      </c>
      <c r="D1904" s="92">
        <v>2036</v>
      </c>
      <c r="E1904" s="93">
        <v>0</v>
      </c>
      <c r="F1904" s="42">
        <v>0</v>
      </c>
      <c r="G1904" s="42">
        <v>0</v>
      </c>
      <c r="H1904" s="42">
        <v>0</v>
      </c>
      <c r="I1904" s="42">
        <v>0</v>
      </c>
      <c r="J1904" s="42">
        <v>0</v>
      </c>
      <c r="K1904" s="42">
        <v>0</v>
      </c>
      <c r="L1904" s="42">
        <v>0</v>
      </c>
      <c r="M1904" s="42">
        <v>0</v>
      </c>
      <c r="N1904" s="42">
        <v>0</v>
      </c>
      <c r="O1904" s="42">
        <v>0</v>
      </c>
      <c r="P1904" s="42">
        <v>0</v>
      </c>
      <c r="Q1904" s="42">
        <v>0</v>
      </c>
      <c r="R1904" s="42">
        <v>0</v>
      </c>
      <c r="S1904" s="42">
        <v>0</v>
      </c>
      <c r="T1904" s="42">
        <v>0</v>
      </c>
      <c r="U1904" s="42">
        <v>0</v>
      </c>
      <c r="V1904" s="42">
        <v>0</v>
      </c>
      <c r="W1904" s="42">
        <v>0</v>
      </c>
      <c r="X1904" s="42">
        <v>0</v>
      </c>
      <c r="Y1904" s="42">
        <v>0</v>
      </c>
    </row>
    <row r="1905" spans="1:25" x14ac:dyDescent="0.25">
      <c r="A1905" s="1" t="s">
        <v>411</v>
      </c>
      <c r="B1905" s="1" t="s">
        <v>412</v>
      </c>
      <c r="C1905" s="91">
        <v>15</v>
      </c>
      <c r="D1905" s="92">
        <v>2037</v>
      </c>
      <c r="E1905" s="93">
        <v>71363799.009090051</v>
      </c>
      <c r="F1905" s="42">
        <v>0</v>
      </c>
      <c r="G1905" s="42">
        <v>0</v>
      </c>
      <c r="H1905" s="42">
        <v>0</v>
      </c>
      <c r="I1905" s="42">
        <v>0</v>
      </c>
      <c r="J1905" s="42">
        <v>0</v>
      </c>
      <c r="K1905" s="42">
        <v>0</v>
      </c>
      <c r="L1905" s="42">
        <v>0</v>
      </c>
      <c r="M1905" s="42">
        <v>0</v>
      </c>
      <c r="N1905" s="42">
        <v>0</v>
      </c>
      <c r="O1905" s="42">
        <v>0</v>
      </c>
      <c r="P1905" s="42">
        <v>0</v>
      </c>
      <c r="Q1905" s="42">
        <v>0</v>
      </c>
      <c r="R1905" s="42">
        <v>0</v>
      </c>
      <c r="S1905" s="42">
        <v>0</v>
      </c>
      <c r="T1905" s="42">
        <v>0</v>
      </c>
      <c r="U1905" s="42">
        <v>3568189.9504545028</v>
      </c>
      <c r="V1905" s="42">
        <v>6779560.9058635551</v>
      </c>
      <c r="W1905" s="42">
        <v>6101604.8152772002</v>
      </c>
      <c r="X1905" s="42">
        <v>5495012.5236999337</v>
      </c>
      <c r="Y1905" s="42">
        <v>4945511.2713299403</v>
      </c>
    </row>
    <row r="1906" spans="1:25" x14ac:dyDescent="0.25">
      <c r="A1906" s="1" t="s">
        <v>411</v>
      </c>
      <c r="B1906" s="1" t="s">
        <v>412</v>
      </c>
      <c r="C1906" s="91">
        <v>15</v>
      </c>
      <c r="D1906" s="92">
        <v>2038</v>
      </c>
      <c r="E1906" s="93">
        <v>0</v>
      </c>
      <c r="F1906" s="42">
        <v>0</v>
      </c>
      <c r="G1906" s="42">
        <v>0</v>
      </c>
      <c r="H1906" s="42">
        <v>0</v>
      </c>
      <c r="I1906" s="42">
        <v>0</v>
      </c>
      <c r="J1906" s="42">
        <v>0</v>
      </c>
      <c r="K1906" s="42">
        <v>0</v>
      </c>
      <c r="L1906" s="42">
        <v>0</v>
      </c>
      <c r="M1906" s="42">
        <v>0</v>
      </c>
      <c r="N1906" s="42">
        <v>0</v>
      </c>
      <c r="O1906" s="42">
        <v>0</v>
      </c>
      <c r="P1906" s="42">
        <v>0</v>
      </c>
      <c r="Q1906" s="42">
        <v>0</v>
      </c>
      <c r="R1906" s="42">
        <v>0</v>
      </c>
      <c r="S1906" s="42">
        <v>0</v>
      </c>
      <c r="T1906" s="42">
        <v>0</v>
      </c>
      <c r="U1906" s="42">
        <v>0</v>
      </c>
      <c r="V1906" s="42">
        <v>0</v>
      </c>
      <c r="W1906" s="42">
        <v>0</v>
      </c>
      <c r="X1906" s="42">
        <v>0</v>
      </c>
      <c r="Y1906" s="42">
        <v>0</v>
      </c>
    </row>
    <row r="1907" spans="1:25" x14ac:dyDescent="0.25">
      <c r="A1907" s="1" t="s">
        <v>411</v>
      </c>
      <c r="B1907" s="1" t="s">
        <v>412</v>
      </c>
      <c r="C1907" s="91">
        <v>15</v>
      </c>
      <c r="D1907" s="92">
        <v>2039</v>
      </c>
      <c r="E1907" s="93">
        <v>0</v>
      </c>
      <c r="F1907" s="42">
        <v>0</v>
      </c>
      <c r="G1907" s="42">
        <v>0</v>
      </c>
      <c r="H1907" s="42">
        <v>0</v>
      </c>
      <c r="I1907" s="42">
        <v>0</v>
      </c>
      <c r="J1907" s="42">
        <v>0</v>
      </c>
      <c r="K1907" s="42">
        <v>0</v>
      </c>
      <c r="L1907" s="42">
        <v>0</v>
      </c>
      <c r="M1907" s="42">
        <v>0</v>
      </c>
      <c r="N1907" s="42">
        <v>0</v>
      </c>
      <c r="O1907" s="42">
        <v>0</v>
      </c>
      <c r="P1907" s="42">
        <v>0</v>
      </c>
      <c r="Q1907" s="42">
        <v>0</v>
      </c>
      <c r="R1907" s="42">
        <v>0</v>
      </c>
      <c r="S1907" s="42">
        <v>0</v>
      </c>
      <c r="T1907" s="42">
        <v>0</v>
      </c>
      <c r="U1907" s="42">
        <v>0</v>
      </c>
      <c r="V1907" s="42">
        <v>0</v>
      </c>
      <c r="W1907" s="42">
        <v>0</v>
      </c>
      <c r="X1907" s="42">
        <v>0</v>
      </c>
      <c r="Y1907" s="42">
        <v>0</v>
      </c>
    </row>
    <row r="1908" spans="1:25" x14ac:dyDescent="0.25">
      <c r="A1908" s="1" t="s">
        <v>411</v>
      </c>
      <c r="B1908" s="1" t="s">
        <v>412</v>
      </c>
      <c r="C1908" s="91">
        <v>15</v>
      </c>
      <c r="D1908" s="92">
        <v>2040</v>
      </c>
      <c r="E1908" s="93">
        <v>0</v>
      </c>
      <c r="F1908" s="42">
        <v>0</v>
      </c>
      <c r="G1908" s="42">
        <v>0</v>
      </c>
      <c r="H1908" s="42">
        <v>0</v>
      </c>
      <c r="I1908" s="42">
        <v>0</v>
      </c>
      <c r="J1908" s="42">
        <v>0</v>
      </c>
      <c r="K1908" s="42">
        <v>0</v>
      </c>
      <c r="L1908" s="42">
        <v>0</v>
      </c>
      <c r="M1908" s="42">
        <v>0</v>
      </c>
      <c r="N1908" s="42">
        <v>0</v>
      </c>
      <c r="O1908" s="42">
        <v>0</v>
      </c>
      <c r="P1908" s="42">
        <v>0</v>
      </c>
      <c r="Q1908" s="42">
        <v>0</v>
      </c>
      <c r="R1908" s="42">
        <v>0</v>
      </c>
      <c r="S1908" s="42">
        <v>0</v>
      </c>
      <c r="T1908" s="42">
        <v>0</v>
      </c>
      <c r="U1908" s="42">
        <v>0</v>
      </c>
      <c r="V1908" s="42">
        <v>0</v>
      </c>
      <c r="W1908" s="42">
        <v>0</v>
      </c>
      <c r="X1908" s="42">
        <v>0</v>
      </c>
      <c r="Y1908" s="42">
        <v>0</v>
      </c>
    </row>
    <row r="1909" spans="1:25" x14ac:dyDescent="0.25">
      <c r="A1909" s="1" t="s">
        <v>411</v>
      </c>
      <c r="B1909" s="1" t="s">
        <v>412</v>
      </c>
      <c r="C1909" s="91">
        <v>15</v>
      </c>
      <c r="D1909" s="92">
        <v>2041</v>
      </c>
      <c r="E1909" s="93">
        <v>0</v>
      </c>
      <c r="F1909" s="42">
        <v>0</v>
      </c>
      <c r="G1909" s="42">
        <v>0</v>
      </c>
      <c r="H1909" s="42">
        <v>0</v>
      </c>
      <c r="I1909" s="42">
        <v>0</v>
      </c>
      <c r="J1909" s="42">
        <v>0</v>
      </c>
      <c r="K1909" s="42">
        <v>0</v>
      </c>
      <c r="L1909" s="42">
        <v>0</v>
      </c>
      <c r="M1909" s="42">
        <v>0</v>
      </c>
      <c r="N1909" s="42">
        <v>0</v>
      </c>
      <c r="O1909" s="42">
        <v>0</v>
      </c>
      <c r="P1909" s="42">
        <v>0</v>
      </c>
      <c r="Q1909" s="42">
        <v>0</v>
      </c>
      <c r="R1909" s="42">
        <v>0</v>
      </c>
      <c r="S1909" s="42">
        <v>0</v>
      </c>
      <c r="T1909" s="42">
        <v>0</v>
      </c>
      <c r="U1909" s="42">
        <v>0</v>
      </c>
      <c r="V1909" s="42">
        <v>0</v>
      </c>
      <c r="W1909" s="42">
        <v>0</v>
      </c>
      <c r="X1909" s="42">
        <v>0</v>
      </c>
      <c r="Y1909" s="42">
        <v>0</v>
      </c>
    </row>
    <row r="1910" spans="1:25" x14ac:dyDescent="0.25">
      <c r="A1910" s="1" t="s">
        <v>411</v>
      </c>
      <c r="B1910" s="1" t="s">
        <v>412</v>
      </c>
      <c r="C1910" s="91">
        <v>15</v>
      </c>
      <c r="D1910" s="92">
        <v>2042</v>
      </c>
      <c r="E1910" s="93">
        <v>0</v>
      </c>
      <c r="F1910" s="42">
        <v>0</v>
      </c>
      <c r="G1910" s="42">
        <v>0</v>
      </c>
      <c r="H1910" s="42">
        <v>0</v>
      </c>
      <c r="I1910" s="42">
        <v>0</v>
      </c>
      <c r="J1910" s="42">
        <v>0</v>
      </c>
      <c r="K1910" s="42">
        <v>0</v>
      </c>
      <c r="L1910" s="42">
        <v>0</v>
      </c>
      <c r="M1910" s="42">
        <v>0</v>
      </c>
      <c r="N1910" s="42">
        <v>0</v>
      </c>
      <c r="O1910" s="42">
        <v>0</v>
      </c>
      <c r="P1910" s="42">
        <v>0</v>
      </c>
      <c r="Q1910" s="42">
        <v>0</v>
      </c>
      <c r="R1910" s="42">
        <v>0</v>
      </c>
      <c r="S1910" s="42">
        <v>0</v>
      </c>
      <c r="T1910" s="42">
        <v>0</v>
      </c>
      <c r="U1910" s="42">
        <v>0</v>
      </c>
      <c r="V1910" s="42">
        <v>0</v>
      </c>
      <c r="W1910" s="42">
        <v>0</v>
      </c>
      <c r="X1910" s="42">
        <v>0</v>
      </c>
      <c r="Y1910" s="42">
        <v>0</v>
      </c>
    </row>
    <row r="1911" spans="1:25" x14ac:dyDescent="0.25">
      <c r="A1911" s="1" t="s">
        <v>411</v>
      </c>
      <c r="B1911" s="1" t="s">
        <v>412</v>
      </c>
      <c r="C1911" s="91">
        <v>15</v>
      </c>
      <c r="D1911" s="92">
        <v>2043</v>
      </c>
      <c r="E1911" s="93">
        <v>0</v>
      </c>
      <c r="F1911" s="42">
        <v>0</v>
      </c>
      <c r="G1911" s="42">
        <v>0</v>
      </c>
      <c r="H1911" s="42">
        <v>0</v>
      </c>
      <c r="I1911" s="42">
        <v>0</v>
      </c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0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>
        <v>0</v>
      </c>
      <c r="X1911" s="42">
        <v>0</v>
      </c>
      <c r="Y1911" s="42">
        <v>0</v>
      </c>
    </row>
    <row r="1912" spans="1:25" x14ac:dyDescent="0.25">
      <c r="A1912" s="1" t="s">
        <v>411</v>
      </c>
      <c r="B1912" s="1" t="s">
        <v>412</v>
      </c>
      <c r="C1912" s="91">
        <v>15</v>
      </c>
      <c r="D1912" s="92">
        <v>2044</v>
      </c>
      <c r="E1912" s="93">
        <v>0</v>
      </c>
      <c r="F1912" s="42">
        <v>0</v>
      </c>
      <c r="G1912" s="42">
        <v>0</v>
      </c>
      <c r="H1912" s="42">
        <v>0</v>
      </c>
      <c r="I1912" s="42">
        <v>0</v>
      </c>
      <c r="J1912" s="42">
        <v>0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0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>
        <v>0</v>
      </c>
      <c r="X1912" s="42">
        <v>0</v>
      </c>
      <c r="Y1912" s="42">
        <v>0</v>
      </c>
    </row>
    <row r="1913" spans="1:25" x14ac:dyDescent="0.25">
      <c r="A1913" s="1" t="s">
        <v>411</v>
      </c>
      <c r="B1913" s="1" t="s">
        <v>412</v>
      </c>
      <c r="C1913" s="91">
        <v>15</v>
      </c>
      <c r="D1913" s="92">
        <v>2045</v>
      </c>
      <c r="E1913" s="93">
        <v>0</v>
      </c>
      <c r="F1913" s="42">
        <v>0</v>
      </c>
      <c r="G1913" s="42">
        <v>0</v>
      </c>
      <c r="H1913" s="42">
        <v>0</v>
      </c>
      <c r="I1913" s="42">
        <v>0</v>
      </c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0</v>
      </c>
      <c r="Q1913" s="42">
        <v>0</v>
      </c>
      <c r="R1913" s="42">
        <v>0</v>
      </c>
      <c r="S1913" s="42">
        <v>0</v>
      </c>
      <c r="T1913" s="42">
        <v>0</v>
      </c>
      <c r="U1913" s="42">
        <v>0</v>
      </c>
      <c r="V1913" s="42">
        <v>0</v>
      </c>
      <c r="W1913" s="42">
        <v>0</v>
      </c>
      <c r="X1913" s="42">
        <v>0</v>
      </c>
      <c r="Y1913" s="42">
        <v>0</v>
      </c>
    </row>
    <row r="1914" spans="1:25" x14ac:dyDescent="0.25">
      <c r="A1914" s="1" t="s">
        <v>411</v>
      </c>
      <c r="B1914" s="1" t="s">
        <v>412</v>
      </c>
      <c r="C1914" s="91">
        <v>15</v>
      </c>
      <c r="D1914" s="92">
        <v>2046</v>
      </c>
      <c r="E1914" s="93">
        <v>0</v>
      </c>
      <c r="F1914" s="42">
        <v>0</v>
      </c>
      <c r="G1914" s="42">
        <v>0</v>
      </c>
      <c r="H1914" s="42">
        <v>0</v>
      </c>
      <c r="I1914" s="42">
        <v>0</v>
      </c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0</v>
      </c>
      <c r="T1914" s="42">
        <v>0</v>
      </c>
      <c r="U1914" s="42">
        <v>0</v>
      </c>
      <c r="V1914" s="42">
        <v>0</v>
      </c>
      <c r="W1914" s="42">
        <v>0</v>
      </c>
      <c r="X1914" s="42">
        <v>0</v>
      </c>
      <c r="Y1914" s="42">
        <v>0</v>
      </c>
    </row>
    <row r="1915" spans="1:25" x14ac:dyDescent="0.25">
      <c r="A1915" s="1" t="s">
        <v>411</v>
      </c>
      <c r="B1915" s="1" t="s">
        <v>412</v>
      </c>
      <c r="C1915" s="91">
        <v>15</v>
      </c>
      <c r="D1915" s="92">
        <v>2047</v>
      </c>
      <c r="E1915" s="93">
        <v>0</v>
      </c>
      <c r="F1915" s="42">
        <v>0</v>
      </c>
      <c r="G1915" s="42">
        <v>0</v>
      </c>
      <c r="H1915" s="42">
        <v>0</v>
      </c>
      <c r="I1915" s="42">
        <v>0</v>
      </c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>
        <v>0</v>
      </c>
      <c r="X1915" s="42">
        <v>0</v>
      </c>
      <c r="Y1915" s="42">
        <v>0</v>
      </c>
    </row>
    <row r="1916" spans="1:25" x14ac:dyDescent="0.25">
      <c r="A1916" s="1" t="s">
        <v>411</v>
      </c>
      <c r="B1916" s="1" t="s">
        <v>412</v>
      </c>
      <c r="C1916" s="91">
        <v>15</v>
      </c>
      <c r="D1916" s="92">
        <v>2048</v>
      </c>
      <c r="E1916" s="93">
        <v>0</v>
      </c>
      <c r="F1916" s="42">
        <v>0</v>
      </c>
      <c r="G1916" s="42">
        <v>0</v>
      </c>
      <c r="H1916" s="42">
        <v>0</v>
      </c>
      <c r="I1916" s="42">
        <v>0</v>
      </c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>
        <v>0</v>
      </c>
      <c r="X1916" s="42">
        <v>0</v>
      </c>
      <c r="Y1916" s="42">
        <v>0</v>
      </c>
    </row>
    <row r="1917" spans="1:25" x14ac:dyDescent="0.25">
      <c r="A1917" s="1" t="s">
        <v>411</v>
      </c>
      <c r="B1917" s="1" t="s">
        <v>412</v>
      </c>
      <c r="C1917" s="91">
        <v>15</v>
      </c>
      <c r="D1917" s="92">
        <v>2049</v>
      </c>
      <c r="E1917" s="93">
        <v>0</v>
      </c>
      <c r="F1917" s="42">
        <v>0</v>
      </c>
      <c r="G1917" s="42">
        <v>0</v>
      </c>
      <c r="H1917" s="42">
        <v>0</v>
      </c>
      <c r="I1917" s="42">
        <v>0</v>
      </c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>
        <v>0</v>
      </c>
      <c r="X1917" s="42">
        <v>0</v>
      </c>
      <c r="Y1917" s="42">
        <v>0</v>
      </c>
    </row>
    <row r="1918" spans="1:25" x14ac:dyDescent="0.25">
      <c r="A1918" s="1" t="s">
        <v>411</v>
      </c>
      <c r="B1918" s="1" t="s">
        <v>412</v>
      </c>
      <c r="C1918" s="91">
        <v>15</v>
      </c>
      <c r="D1918" s="92">
        <v>2050</v>
      </c>
      <c r="E1918" s="93">
        <v>0</v>
      </c>
      <c r="F1918" s="42">
        <v>0</v>
      </c>
      <c r="G1918" s="42">
        <v>0</v>
      </c>
      <c r="H1918" s="42">
        <v>0</v>
      </c>
      <c r="I1918" s="42">
        <v>0</v>
      </c>
      <c r="J1918" s="42">
        <v>0</v>
      </c>
      <c r="K1918" s="42">
        <v>0</v>
      </c>
      <c r="L1918" s="42">
        <v>0</v>
      </c>
      <c r="M1918" s="42">
        <v>0</v>
      </c>
      <c r="N1918" s="42">
        <v>0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0</v>
      </c>
      <c r="W1918" s="42">
        <v>0</v>
      </c>
      <c r="X1918" s="42">
        <v>0</v>
      </c>
      <c r="Y1918" s="42">
        <v>0</v>
      </c>
    </row>
    <row r="1919" spans="1:25" x14ac:dyDescent="0.25">
      <c r="A1919" s="1" t="s">
        <v>411</v>
      </c>
      <c r="B1919" s="1" t="s">
        <v>412</v>
      </c>
      <c r="C1919" s="91">
        <v>15</v>
      </c>
      <c r="D1919" s="92">
        <v>2051</v>
      </c>
      <c r="E1919" s="93">
        <v>0</v>
      </c>
      <c r="F1919" s="42">
        <v>0</v>
      </c>
      <c r="G1919" s="42">
        <v>0</v>
      </c>
      <c r="H1919" s="42">
        <v>0</v>
      </c>
      <c r="I1919" s="42">
        <v>0</v>
      </c>
      <c r="J1919" s="42">
        <v>0</v>
      </c>
      <c r="K1919" s="42">
        <v>0</v>
      </c>
      <c r="L1919" s="42">
        <v>0</v>
      </c>
      <c r="M1919" s="42">
        <v>0</v>
      </c>
      <c r="N1919" s="42">
        <v>0</v>
      </c>
      <c r="O1919" s="42">
        <v>0</v>
      </c>
      <c r="P1919" s="42">
        <v>0</v>
      </c>
      <c r="Q1919" s="42">
        <v>0</v>
      </c>
      <c r="R1919" s="42">
        <v>0</v>
      </c>
      <c r="S1919" s="42">
        <v>0</v>
      </c>
      <c r="T1919" s="42">
        <v>0</v>
      </c>
      <c r="U1919" s="42">
        <v>0</v>
      </c>
      <c r="V1919" s="42">
        <v>0</v>
      </c>
      <c r="W1919" s="42">
        <v>0</v>
      </c>
      <c r="X1919" s="42">
        <v>0</v>
      </c>
      <c r="Y1919" s="42">
        <v>0</v>
      </c>
    </row>
    <row r="1920" spans="1:25" x14ac:dyDescent="0.25">
      <c r="A1920" s="1" t="s">
        <v>411</v>
      </c>
      <c r="B1920" s="1" t="s">
        <v>412</v>
      </c>
      <c r="D1920" s="94" t="s">
        <v>392</v>
      </c>
      <c r="F1920" s="95">
        <v>5558257.9047475876</v>
      </c>
      <c r="G1920" s="95">
        <v>10560690.019020416</v>
      </c>
      <c r="H1920" s="95">
        <v>9504621.0171183757</v>
      </c>
      <c r="I1920" s="95">
        <v>8559717.1733112838</v>
      </c>
      <c r="J1920" s="95">
        <v>7703745.4559801565</v>
      </c>
      <c r="K1920" s="95">
        <v>6925589.3493154943</v>
      </c>
      <c r="L1920" s="95">
        <v>6558744.3276021527</v>
      </c>
      <c r="M1920" s="95">
        <v>6558744.3276021527</v>
      </c>
      <c r="N1920" s="95">
        <v>6569860.8434116486</v>
      </c>
      <c r="O1920" s="95">
        <v>6558744.3276021527</v>
      </c>
      <c r="P1920" s="95">
        <v>6569860.8434116486</v>
      </c>
      <c r="Q1920" s="95">
        <v>6558744.3276021527</v>
      </c>
      <c r="R1920" s="95">
        <v>6569860.8434116486</v>
      </c>
      <c r="S1920" s="95">
        <v>25579599.106326256</v>
      </c>
      <c r="T1920" s="95">
        <v>42709484.922987446</v>
      </c>
      <c r="U1920" s="95">
        <v>39373223.785873801</v>
      </c>
      <c r="V1920" s="95">
        <v>36071677.265098676</v>
      </c>
      <c r="W1920" s="95">
        <v>32464509.538588807</v>
      </c>
      <c r="X1920" s="95">
        <v>29194997.577990167</v>
      </c>
      <c r="Y1920" s="95">
        <v>27390119.910224382</v>
      </c>
    </row>
    <row r="1921" spans="1:25" x14ac:dyDescent="0.25">
      <c r="A1921" s="1" t="s">
        <v>411</v>
      </c>
      <c r="B1921" s="1" t="s">
        <v>412</v>
      </c>
      <c r="C1921" s="91"/>
      <c r="D1921" s="92"/>
      <c r="E1921" s="93"/>
      <c r="F1921" s="42"/>
      <c r="G1921" s="42"/>
      <c r="H1921" s="42"/>
      <c r="I1921" s="42"/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</row>
    <row r="1922" spans="1:25" x14ac:dyDescent="0.25">
      <c r="A1922" s="1" t="s">
        <v>411</v>
      </c>
      <c r="B1922" s="1" t="s">
        <v>412</v>
      </c>
      <c r="C1922" s="91"/>
      <c r="D1922" s="92"/>
      <c r="E1922" s="93"/>
      <c r="F1922" s="42"/>
      <c r="G1922" s="42"/>
      <c r="H1922" s="42"/>
      <c r="I1922" s="42"/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</row>
    <row r="1923" spans="1:25" x14ac:dyDescent="0.25">
      <c r="A1923" s="1" t="s">
        <v>411</v>
      </c>
      <c r="B1923" s="1" t="s">
        <v>412</v>
      </c>
      <c r="D1923" s="15" t="s">
        <v>405</v>
      </c>
      <c r="E1923" t="s">
        <v>406</v>
      </c>
      <c r="F1923" s="17">
        <v>2022</v>
      </c>
      <c r="G1923" s="17">
        <v>2023</v>
      </c>
      <c r="H1923" s="17">
        <v>2024</v>
      </c>
      <c r="I1923" s="17">
        <v>2025</v>
      </c>
      <c r="J1923" s="17">
        <v>2026</v>
      </c>
      <c r="K1923" s="17">
        <v>2027</v>
      </c>
      <c r="L1923" s="17">
        <v>2028</v>
      </c>
      <c r="M1923" s="17">
        <v>2029</v>
      </c>
      <c r="N1923" s="17">
        <v>2030</v>
      </c>
      <c r="O1923" s="17">
        <v>2031</v>
      </c>
      <c r="P1923" s="17">
        <v>2032</v>
      </c>
      <c r="Q1923" s="17">
        <v>2033</v>
      </c>
      <c r="R1923" s="17">
        <v>2034</v>
      </c>
      <c r="S1923" s="17">
        <v>2035</v>
      </c>
      <c r="T1923" s="17">
        <v>2036</v>
      </c>
      <c r="U1923" s="17">
        <v>2037</v>
      </c>
      <c r="V1923" s="17">
        <v>2038</v>
      </c>
      <c r="W1923" s="17">
        <v>2039</v>
      </c>
      <c r="X1923" s="17">
        <v>2040</v>
      </c>
      <c r="Y1923" s="17">
        <v>2041</v>
      </c>
    </row>
    <row r="1924" spans="1:25" x14ac:dyDescent="0.25">
      <c r="A1924" s="1" t="s">
        <v>411</v>
      </c>
      <c r="B1924" s="1" t="s">
        <v>412</v>
      </c>
      <c r="D1924" t="s">
        <v>381</v>
      </c>
      <c r="E1924" t="s">
        <v>382</v>
      </c>
      <c r="F1924" s="39">
        <v>0</v>
      </c>
      <c r="G1924" s="39">
        <v>0</v>
      </c>
      <c r="H1924" s="39">
        <v>0</v>
      </c>
      <c r="I1924" s="39">
        <v>0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>
        <v>0</v>
      </c>
      <c r="R1924" s="39">
        <v>0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  <c r="Y1924" s="39">
        <v>0</v>
      </c>
    </row>
    <row r="1925" spans="1:25" x14ac:dyDescent="0.25">
      <c r="A1925" s="1" t="s">
        <v>411</v>
      </c>
      <c r="B1925" s="1" t="s">
        <v>412</v>
      </c>
      <c r="F1925" s="39"/>
      <c r="G1925" s="19"/>
      <c r="H1925" s="3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</row>
    <row r="1926" spans="1:25" x14ac:dyDescent="0.25">
      <c r="A1926" s="1" t="s">
        <v>411</v>
      </c>
      <c r="B1926" s="1" t="s">
        <v>412</v>
      </c>
      <c r="D1926" t="s">
        <v>383</v>
      </c>
      <c r="E1926" t="s">
        <v>384</v>
      </c>
      <c r="F1926" s="89">
        <v>30</v>
      </c>
      <c r="G1926" s="19"/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</row>
    <row r="1927" spans="1:25" x14ac:dyDescent="0.25">
      <c r="A1927" s="1" t="s">
        <v>411</v>
      </c>
      <c r="B1927" s="1" t="s">
        <v>412</v>
      </c>
      <c r="D1927" s="17" t="s">
        <v>385</v>
      </c>
      <c r="E1927" t="s">
        <v>386</v>
      </c>
      <c r="F1927" s="23"/>
      <c r="G1927" s="19"/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</row>
    <row r="1928" spans="1:25" x14ac:dyDescent="0.25">
      <c r="A1928" s="1" t="s">
        <v>411</v>
      </c>
      <c r="B1928" s="1" t="s">
        <v>412</v>
      </c>
      <c r="F1928" s="19"/>
      <c r="G1928" s="19"/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</row>
    <row r="1929" spans="1:25" x14ac:dyDescent="0.25">
      <c r="A1929" s="1" t="s">
        <v>411</v>
      </c>
      <c r="B1929" s="1" t="s">
        <v>412</v>
      </c>
      <c r="E1929" s="90" t="s">
        <v>387</v>
      </c>
      <c r="F1929" s="17">
        <v>2022</v>
      </c>
      <c r="G1929" s="17">
        <v>2023</v>
      </c>
      <c r="H1929" s="17">
        <v>2024</v>
      </c>
      <c r="I1929" s="17">
        <v>2025</v>
      </c>
      <c r="J1929" s="17">
        <v>2026</v>
      </c>
      <c r="K1929" s="17">
        <v>2027</v>
      </c>
      <c r="L1929" s="17">
        <v>2028</v>
      </c>
      <c r="M1929" s="17">
        <v>2029</v>
      </c>
      <c r="N1929" s="17">
        <v>2030</v>
      </c>
      <c r="O1929" s="17">
        <v>2031</v>
      </c>
      <c r="P1929" s="17">
        <v>2032</v>
      </c>
      <c r="Q1929" s="17">
        <v>2033</v>
      </c>
      <c r="R1929" s="17">
        <v>2034</v>
      </c>
      <c r="S1929" s="17">
        <v>2035</v>
      </c>
      <c r="T1929" s="17">
        <v>2036</v>
      </c>
      <c r="U1929" s="17">
        <v>2037</v>
      </c>
      <c r="V1929" s="17">
        <v>2038</v>
      </c>
      <c r="W1929" s="17">
        <v>2039</v>
      </c>
      <c r="X1929" s="17">
        <v>2040</v>
      </c>
      <c r="Y1929" s="17">
        <v>2041</v>
      </c>
    </row>
    <row r="1930" spans="1:25" x14ac:dyDescent="0.25">
      <c r="A1930" s="1" t="s">
        <v>411</v>
      </c>
      <c r="B1930" s="1" t="s">
        <v>412</v>
      </c>
      <c r="C1930" s="91">
        <v>30</v>
      </c>
      <c r="D1930" s="92">
        <v>2022</v>
      </c>
      <c r="E1930" s="93">
        <v>0</v>
      </c>
      <c r="F1930" s="42">
        <v>0</v>
      </c>
      <c r="G1930" s="39">
        <v>0</v>
      </c>
      <c r="H1930" s="39">
        <v>0</v>
      </c>
      <c r="I1930" s="39">
        <v>0</v>
      </c>
      <c r="J1930" s="39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>
        <v>0</v>
      </c>
      <c r="R1930" s="39">
        <v>0</v>
      </c>
      <c r="S1930" s="39">
        <v>0</v>
      </c>
      <c r="T1930" s="39">
        <v>0</v>
      </c>
      <c r="U1930" s="39">
        <v>0</v>
      </c>
      <c r="V1930" s="39">
        <v>0</v>
      </c>
      <c r="W1930" s="39">
        <v>0</v>
      </c>
      <c r="X1930" s="39">
        <v>0</v>
      </c>
      <c r="Y1930" s="39">
        <v>0</v>
      </c>
    </row>
    <row r="1931" spans="1:25" x14ac:dyDescent="0.25">
      <c r="A1931" s="1" t="s">
        <v>411</v>
      </c>
      <c r="B1931" s="1" t="s">
        <v>412</v>
      </c>
      <c r="C1931" s="91">
        <v>30</v>
      </c>
      <c r="D1931" s="92">
        <v>2023</v>
      </c>
      <c r="E1931" s="93">
        <v>0</v>
      </c>
      <c r="F1931" s="42">
        <v>0</v>
      </c>
      <c r="G1931" s="39">
        <v>0</v>
      </c>
      <c r="H1931" s="39">
        <v>0</v>
      </c>
      <c r="I1931" s="39">
        <v>0</v>
      </c>
      <c r="J1931" s="39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0</v>
      </c>
      <c r="Y1931" s="39">
        <v>0</v>
      </c>
    </row>
    <row r="1932" spans="1:25" x14ac:dyDescent="0.25">
      <c r="A1932" s="1" t="s">
        <v>411</v>
      </c>
      <c r="B1932" s="1" t="s">
        <v>412</v>
      </c>
      <c r="C1932" s="91">
        <v>30</v>
      </c>
      <c r="D1932" s="92">
        <v>2024</v>
      </c>
      <c r="E1932" s="93">
        <v>0</v>
      </c>
      <c r="F1932" s="42">
        <v>0</v>
      </c>
      <c r="G1932" s="39">
        <v>0</v>
      </c>
      <c r="H1932" s="39">
        <v>0</v>
      </c>
      <c r="I1932" s="39">
        <v>0</v>
      </c>
      <c r="J1932" s="39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>
        <v>0</v>
      </c>
      <c r="R1932" s="39">
        <v>0</v>
      </c>
      <c r="S1932" s="39">
        <v>0</v>
      </c>
      <c r="T1932" s="39">
        <v>0</v>
      </c>
      <c r="U1932" s="39">
        <v>0</v>
      </c>
      <c r="V1932" s="39">
        <v>0</v>
      </c>
      <c r="W1932" s="39">
        <v>0</v>
      </c>
      <c r="X1932" s="39">
        <v>0</v>
      </c>
      <c r="Y1932" s="39">
        <v>0</v>
      </c>
    </row>
    <row r="1933" spans="1:25" x14ac:dyDescent="0.25">
      <c r="A1933" s="1" t="s">
        <v>411</v>
      </c>
      <c r="B1933" s="1" t="s">
        <v>412</v>
      </c>
      <c r="C1933" s="91">
        <v>30</v>
      </c>
      <c r="D1933" s="92">
        <v>2025</v>
      </c>
      <c r="E1933" s="93">
        <v>0</v>
      </c>
      <c r="F1933" s="42">
        <v>0</v>
      </c>
      <c r="G1933" s="39">
        <v>0</v>
      </c>
      <c r="H1933" s="39">
        <v>0</v>
      </c>
      <c r="I1933" s="39">
        <v>0</v>
      </c>
      <c r="J1933" s="39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>
        <v>0</v>
      </c>
      <c r="R1933" s="39">
        <v>0</v>
      </c>
      <c r="S1933" s="39">
        <v>0</v>
      </c>
      <c r="T1933" s="39">
        <v>0</v>
      </c>
      <c r="U1933" s="39">
        <v>0</v>
      </c>
      <c r="V1933" s="39">
        <v>0</v>
      </c>
      <c r="W1933" s="39">
        <v>0</v>
      </c>
      <c r="X1933" s="39">
        <v>0</v>
      </c>
      <c r="Y1933" s="39">
        <v>0</v>
      </c>
    </row>
    <row r="1934" spans="1:25" x14ac:dyDescent="0.25">
      <c r="A1934" s="1" t="s">
        <v>411</v>
      </c>
      <c r="B1934" s="1" t="s">
        <v>412</v>
      </c>
      <c r="C1934" s="91">
        <v>30</v>
      </c>
      <c r="D1934" s="92">
        <v>2026</v>
      </c>
      <c r="E1934" s="93">
        <v>0</v>
      </c>
      <c r="F1934" s="42">
        <v>0</v>
      </c>
      <c r="G1934" s="39">
        <v>0</v>
      </c>
      <c r="H1934" s="39">
        <v>0</v>
      </c>
      <c r="I1934" s="39">
        <v>0</v>
      </c>
      <c r="J1934" s="39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>
        <v>0</v>
      </c>
      <c r="R1934" s="39">
        <v>0</v>
      </c>
      <c r="S1934" s="39">
        <v>0</v>
      </c>
      <c r="T1934" s="39">
        <v>0</v>
      </c>
      <c r="U1934" s="39">
        <v>0</v>
      </c>
      <c r="V1934" s="39">
        <v>0</v>
      </c>
      <c r="W1934" s="39">
        <v>0</v>
      </c>
      <c r="X1934" s="39">
        <v>0</v>
      </c>
      <c r="Y1934" s="39">
        <v>0</v>
      </c>
    </row>
    <row r="1935" spans="1:25" x14ac:dyDescent="0.25">
      <c r="A1935" s="1" t="s">
        <v>411</v>
      </c>
      <c r="B1935" s="1" t="s">
        <v>412</v>
      </c>
      <c r="C1935" s="91">
        <v>30</v>
      </c>
      <c r="D1935" s="92">
        <v>2027</v>
      </c>
      <c r="E1935" s="93">
        <v>0</v>
      </c>
      <c r="F1935" s="42">
        <v>0</v>
      </c>
      <c r="G1935" s="39">
        <v>0</v>
      </c>
      <c r="H1935" s="39">
        <v>0</v>
      </c>
      <c r="I1935" s="39">
        <v>0</v>
      </c>
      <c r="J1935" s="39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>
        <v>0</v>
      </c>
      <c r="R1935" s="39">
        <v>0</v>
      </c>
      <c r="S1935" s="39">
        <v>0</v>
      </c>
      <c r="T1935" s="39">
        <v>0</v>
      </c>
      <c r="U1935" s="39">
        <v>0</v>
      </c>
      <c r="V1935" s="39">
        <v>0</v>
      </c>
      <c r="W1935" s="39">
        <v>0</v>
      </c>
      <c r="X1935" s="39">
        <v>0</v>
      </c>
      <c r="Y1935" s="39">
        <v>0</v>
      </c>
    </row>
    <row r="1936" spans="1:25" x14ac:dyDescent="0.25">
      <c r="A1936" s="1" t="s">
        <v>411</v>
      </c>
      <c r="B1936" s="1" t="s">
        <v>412</v>
      </c>
      <c r="C1936" s="91">
        <v>30</v>
      </c>
      <c r="D1936" s="92">
        <v>2028</v>
      </c>
      <c r="E1936" s="93">
        <v>0</v>
      </c>
      <c r="F1936" s="42">
        <v>0</v>
      </c>
      <c r="G1936" s="39">
        <v>0</v>
      </c>
      <c r="H1936" s="39">
        <v>0</v>
      </c>
      <c r="I1936" s="39">
        <v>0</v>
      </c>
      <c r="J1936" s="39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>
        <v>0</v>
      </c>
      <c r="R1936" s="39">
        <v>0</v>
      </c>
      <c r="S1936" s="39">
        <v>0</v>
      </c>
      <c r="T1936" s="39">
        <v>0</v>
      </c>
      <c r="U1936" s="39">
        <v>0</v>
      </c>
      <c r="V1936" s="39">
        <v>0</v>
      </c>
      <c r="W1936" s="39">
        <v>0</v>
      </c>
      <c r="X1936" s="39">
        <v>0</v>
      </c>
      <c r="Y1936" s="39">
        <v>0</v>
      </c>
    </row>
    <row r="1937" spans="1:25" x14ac:dyDescent="0.25">
      <c r="A1937" s="1" t="s">
        <v>411</v>
      </c>
      <c r="B1937" s="1" t="s">
        <v>412</v>
      </c>
      <c r="C1937" s="91">
        <v>30</v>
      </c>
      <c r="D1937" s="92">
        <v>2029</v>
      </c>
      <c r="E1937" s="93">
        <v>0</v>
      </c>
      <c r="F1937" s="42">
        <v>0</v>
      </c>
      <c r="G1937" s="39">
        <v>0</v>
      </c>
      <c r="H1937" s="39">
        <v>0</v>
      </c>
      <c r="I1937" s="39">
        <v>0</v>
      </c>
      <c r="J1937" s="39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>
        <v>0</v>
      </c>
      <c r="R1937" s="39">
        <v>0</v>
      </c>
      <c r="S1937" s="39">
        <v>0</v>
      </c>
      <c r="T1937" s="39">
        <v>0</v>
      </c>
      <c r="U1937" s="39">
        <v>0</v>
      </c>
      <c r="V1937" s="39">
        <v>0</v>
      </c>
      <c r="W1937" s="39">
        <v>0</v>
      </c>
      <c r="X1937" s="39">
        <v>0</v>
      </c>
      <c r="Y1937" s="39">
        <v>0</v>
      </c>
    </row>
    <row r="1938" spans="1:25" x14ac:dyDescent="0.25">
      <c r="A1938" s="1" t="s">
        <v>411</v>
      </c>
      <c r="B1938" s="1" t="s">
        <v>412</v>
      </c>
      <c r="C1938" s="91">
        <v>30</v>
      </c>
      <c r="D1938" s="92">
        <v>2030</v>
      </c>
      <c r="E1938" s="93">
        <v>0</v>
      </c>
      <c r="F1938" s="42">
        <v>0</v>
      </c>
      <c r="G1938" s="39">
        <v>0</v>
      </c>
      <c r="H1938" s="39">
        <v>0</v>
      </c>
      <c r="I1938" s="39">
        <v>0</v>
      </c>
      <c r="J1938" s="39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>
        <v>0</v>
      </c>
      <c r="R1938" s="39">
        <v>0</v>
      </c>
      <c r="S1938" s="39">
        <v>0</v>
      </c>
      <c r="T1938" s="39">
        <v>0</v>
      </c>
      <c r="U1938" s="39">
        <v>0</v>
      </c>
      <c r="V1938" s="39">
        <v>0</v>
      </c>
      <c r="W1938" s="39">
        <v>0</v>
      </c>
      <c r="X1938" s="39">
        <v>0</v>
      </c>
      <c r="Y1938" s="39">
        <v>0</v>
      </c>
    </row>
    <row r="1939" spans="1:25" x14ac:dyDescent="0.25">
      <c r="A1939" s="1" t="s">
        <v>411</v>
      </c>
      <c r="B1939" s="1" t="s">
        <v>412</v>
      </c>
      <c r="C1939" s="91">
        <v>30</v>
      </c>
      <c r="D1939" s="92">
        <v>2031</v>
      </c>
      <c r="E1939" s="93">
        <v>0</v>
      </c>
      <c r="F1939" s="42">
        <v>0</v>
      </c>
      <c r="G1939" s="39">
        <v>0</v>
      </c>
      <c r="H1939" s="39">
        <v>0</v>
      </c>
      <c r="I1939" s="39">
        <v>0</v>
      </c>
      <c r="J1939" s="39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>
        <v>0</v>
      </c>
      <c r="R1939" s="39">
        <v>0</v>
      </c>
      <c r="S1939" s="39">
        <v>0</v>
      </c>
      <c r="T1939" s="39">
        <v>0</v>
      </c>
      <c r="U1939" s="39">
        <v>0</v>
      </c>
      <c r="V1939" s="39">
        <v>0</v>
      </c>
      <c r="W1939" s="39">
        <v>0</v>
      </c>
      <c r="X1939" s="39">
        <v>0</v>
      </c>
      <c r="Y1939" s="39">
        <v>0</v>
      </c>
    </row>
    <row r="1940" spans="1:25" x14ac:dyDescent="0.25">
      <c r="A1940" s="1" t="s">
        <v>411</v>
      </c>
      <c r="B1940" s="1" t="s">
        <v>412</v>
      </c>
      <c r="C1940" s="91">
        <v>30</v>
      </c>
      <c r="D1940" s="92">
        <v>2032</v>
      </c>
      <c r="E1940" s="93">
        <v>0</v>
      </c>
      <c r="F1940" s="42">
        <v>0</v>
      </c>
      <c r="G1940" s="39">
        <v>0</v>
      </c>
      <c r="H1940" s="39">
        <v>0</v>
      </c>
      <c r="I1940" s="39">
        <v>0</v>
      </c>
      <c r="J1940" s="39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>
        <v>0</v>
      </c>
      <c r="R1940" s="39">
        <v>0</v>
      </c>
      <c r="S1940" s="39">
        <v>0</v>
      </c>
      <c r="T1940" s="39">
        <v>0</v>
      </c>
      <c r="U1940" s="39">
        <v>0</v>
      </c>
      <c r="V1940" s="39">
        <v>0</v>
      </c>
      <c r="W1940" s="39">
        <v>0</v>
      </c>
      <c r="X1940" s="39">
        <v>0</v>
      </c>
      <c r="Y1940" s="39">
        <v>0</v>
      </c>
    </row>
    <row r="1941" spans="1:25" x14ac:dyDescent="0.25">
      <c r="A1941" s="1" t="s">
        <v>411</v>
      </c>
      <c r="B1941" s="1" t="s">
        <v>412</v>
      </c>
      <c r="C1941" s="91">
        <v>30</v>
      </c>
      <c r="D1941" s="92">
        <v>2033</v>
      </c>
      <c r="E1941" s="93">
        <v>0</v>
      </c>
      <c r="F1941" s="42">
        <v>0</v>
      </c>
      <c r="G1941" s="39">
        <v>0</v>
      </c>
      <c r="H1941" s="39">
        <v>0</v>
      </c>
      <c r="I1941" s="39">
        <v>0</v>
      </c>
      <c r="J1941" s="39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>
        <v>0</v>
      </c>
      <c r="R1941" s="39">
        <v>0</v>
      </c>
      <c r="S1941" s="39">
        <v>0</v>
      </c>
      <c r="T1941" s="39">
        <v>0</v>
      </c>
      <c r="U1941" s="39">
        <v>0</v>
      </c>
      <c r="V1941" s="39">
        <v>0</v>
      </c>
      <c r="W1941" s="39">
        <v>0</v>
      </c>
      <c r="X1941" s="39">
        <v>0</v>
      </c>
      <c r="Y1941" s="39">
        <v>0</v>
      </c>
    </row>
    <row r="1942" spans="1:25" x14ac:dyDescent="0.25">
      <c r="A1942" s="1" t="s">
        <v>411</v>
      </c>
      <c r="B1942" s="1" t="s">
        <v>412</v>
      </c>
      <c r="C1942" s="91">
        <v>30</v>
      </c>
      <c r="D1942" s="92">
        <v>2034</v>
      </c>
      <c r="E1942" s="93">
        <v>0</v>
      </c>
      <c r="F1942" s="42">
        <v>0</v>
      </c>
      <c r="G1942" s="39">
        <v>0</v>
      </c>
      <c r="H1942" s="39">
        <v>0</v>
      </c>
      <c r="I1942" s="39">
        <v>0</v>
      </c>
      <c r="J1942" s="39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>
        <v>0</v>
      </c>
      <c r="R1942" s="39">
        <v>0</v>
      </c>
      <c r="S1942" s="39">
        <v>0</v>
      </c>
      <c r="T1942" s="39">
        <v>0</v>
      </c>
      <c r="U1942" s="39">
        <v>0</v>
      </c>
      <c r="V1942" s="39">
        <v>0</v>
      </c>
      <c r="W1942" s="39">
        <v>0</v>
      </c>
      <c r="X1942" s="39">
        <v>0</v>
      </c>
      <c r="Y1942" s="39">
        <v>0</v>
      </c>
    </row>
    <row r="1943" spans="1:25" x14ac:dyDescent="0.25">
      <c r="A1943" s="1" t="s">
        <v>411</v>
      </c>
      <c r="B1943" s="1" t="s">
        <v>412</v>
      </c>
      <c r="C1943" s="91">
        <v>30</v>
      </c>
      <c r="D1943" s="92">
        <v>2035</v>
      </c>
      <c r="E1943" s="93">
        <v>0</v>
      </c>
      <c r="F1943" s="42">
        <v>0</v>
      </c>
      <c r="G1943" s="39">
        <v>0</v>
      </c>
      <c r="H1943" s="39">
        <v>0</v>
      </c>
      <c r="I1943" s="39">
        <v>0</v>
      </c>
      <c r="J1943" s="39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>
        <v>0</v>
      </c>
      <c r="R1943" s="39">
        <v>0</v>
      </c>
      <c r="S1943" s="39">
        <v>0</v>
      </c>
      <c r="T1943" s="39">
        <v>0</v>
      </c>
      <c r="U1943" s="39">
        <v>0</v>
      </c>
      <c r="V1943" s="39">
        <v>0</v>
      </c>
      <c r="W1943" s="39">
        <v>0</v>
      </c>
      <c r="X1943" s="39">
        <v>0</v>
      </c>
      <c r="Y1943" s="39">
        <v>0</v>
      </c>
    </row>
    <row r="1944" spans="1:25" x14ac:dyDescent="0.25">
      <c r="A1944" s="1" t="s">
        <v>411</v>
      </c>
      <c r="B1944" s="1" t="s">
        <v>412</v>
      </c>
      <c r="C1944" s="91">
        <v>30</v>
      </c>
      <c r="D1944" s="92">
        <v>2036</v>
      </c>
      <c r="E1944" s="93">
        <v>0</v>
      </c>
      <c r="F1944" s="42">
        <v>0</v>
      </c>
      <c r="G1944" s="39">
        <v>0</v>
      </c>
      <c r="H1944" s="39">
        <v>0</v>
      </c>
      <c r="I1944" s="39">
        <v>0</v>
      </c>
      <c r="J1944" s="39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>
        <v>0</v>
      </c>
      <c r="R1944" s="39">
        <v>0</v>
      </c>
      <c r="S1944" s="39">
        <v>0</v>
      </c>
      <c r="T1944" s="39">
        <v>0</v>
      </c>
      <c r="U1944" s="39">
        <v>0</v>
      </c>
      <c r="V1944" s="39">
        <v>0</v>
      </c>
      <c r="W1944" s="39">
        <v>0</v>
      </c>
      <c r="X1944" s="39">
        <v>0</v>
      </c>
      <c r="Y1944" s="39">
        <v>0</v>
      </c>
    </row>
    <row r="1945" spans="1:25" x14ac:dyDescent="0.25">
      <c r="A1945" s="1" t="s">
        <v>411</v>
      </c>
      <c r="B1945" s="1" t="s">
        <v>412</v>
      </c>
      <c r="C1945" s="91">
        <v>30</v>
      </c>
      <c r="D1945" s="92">
        <v>2037</v>
      </c>
      <c r="E1945" s="93">
        <v>0</v>
      </c>
      <c r="F1945" s="42">
        <v>0</v>
      </c>
      <c r="G1945" s="39">
        <v>0</v>
      </c>
      <c r="H1945" s="39">
        <v>0</v>
      </c>
      <c r="I1945" s="39">
        <v>0</v>
      </c>
      <c r="J1945" s="39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>
        <v>0</v>
      </c>
      <c r="R1945" s="39">
        <v>0</v>
      </c>
      <c r="S1945" s="39">
        <v>0</v>
      </c>
      <c r="T1945" s="39">
        <v>0</v>
      </c>
      <c r="U1945" s="39">
        <v>0</v>
      </c>
      <c r="V1945" s="39">
        <v>0</v>
      </c>
      <c r="W1945" s="39">
        <v>0</v>
      </c>
      <c r="X1945" s="39">
        <v>0</v>
      </c>
      <c r="Y1945" s="39">
        <v>0</v>
      </c>
    </row>
    <row r="1946" spans="1:25" x14ac:dyDescent="0.25">
      <c r="A1946" s="1" t="s">
        <v>411</v>
      </c>
      <c r="B1946" s="1" t="s">
        <v>412</v>
      </c>
      <c r="C1946" s="91">
        <v>30</v>
      </c>
      <c r="D1946" s="92">
        <v>2038</v>
      </c>
      <c r="E1946" s="93">
        <v>0</v>
      </c>
      <c r="F1946" s="42">
        <v>0</v>
      </c>
      <c r="G1946" s="39">
        <v>0</v>
      </c>
      <c r="H1946" s="39">
        <v>0</v>
      </c>
      <c r="I1946" s="39">
        <v>0</v>
      </c>
      <c r="J1946" s="39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>
        <v>0</v>
      </c>
      <c r="R1946" s="39">
        <v>0</v>
      </c>
      <c r="S1946" s="39">
        <v>0</v>
      </c>
      <c r="T1946" s="39">
        <v>0</v>
      </c>
      <c r="U1946" s="39">
        <v>0</v>
      </c>
      <c r="V1946" s="39">
        <v>0</v>
      </c>
      <c r="W1946" s="39">
        <v>0</v>
      </c>
      <c r="X1946" s="39">
        <v>0</v>
      </c>
      <c r="Y1946" s="39">
        <v>0</v>
      </c>
    </row>
    <row r="1947" spans="1:25" x14ac:dyDescent="0.25">
      <c r="A1947" s="1" t="s">
        <v>411</v>
      </c>
      <c r="B1947" s="1" t="s">
        <v>412</v>
      </c>
      <c r="C1947" s="91">
        <v>30</v>
      </c>
      <c r="D1947" s="92">
        <v>2039</v>
      </c>
      <c r="E1947" s="93">
        <v>0</v>
      </c>
      <c r="F1947" s="42">
        <v>0</v>
      </c>
      <c r="G1947" s="39">
        <v>0</v>
      </c>
      <c r="H1947" s="39">
        <v>0</v>
      </c>
      <c r="I1947" s="39">
        <v>0</v>
      </c>
      <c r="J1947" s="39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>
        <v>0</v>
      </c>
      <c r="R1947" s="39">
        <v>0</v>
      </c>
      <c r="S1947" s="39">
        <v>0</v>
      </c>
      <c r="T1947" s="39">
        <v>0</v>
      </c>
      <c r="U1947" s="39">
        <v>0</v>
      </c>
      <c r="V1947" s="39">
        <v>0</v>
      </c>
      <c r="W1947" s="39">
        <v>0</v>
      </c>
      <c r="X1947" s="39">
        <v>0</v>
      </c>
      <c r="Y1947" s="39">
        <v>0</v>
      </c>
    </row>
    <row r="1948" spans="1:25" x14ac:dyDescent="0.25">
      <c r="A1948" s="1" t="s">
        <v>411</v>
      </c>
      <c r="B1948" s="1" t="s">
        <v>412</v>
      </c>
      <c r="C1948" s="91">
        <v>30</v>
      </c>
      <c r="D1948" s="92">
        <v>2040</v>
      </c>
      <c r="E1948" s="93">
        <v>0</v>
      </c>
      <c r="F1948" s="42">
        <v>0</v>
      </c>
      <c r="G1948" s="39">
        <v>0</v>
      </c>
      <c r="H1948" s="39">
        <v>0</v>
      </c>
      <c r="I1948" s="39">
        <v>0</v>
      </c>
      <c r="J1948" s="39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>
        <v>0</v>
      </c>
      <c r="R1948" s="39">
        <v>0</v>
      </c>
      <c r="S1948" s="39">
        <v>0</v>
      </c>
      <c r="T1948" s="39">
        <v>0</v>
      </c>
      <c r="U1948" s="39">
        <v>0</v>
      </c>
      <c r="V1948" s="39">
        <v>0</v>
      </c>
      <c r="W1948" s="39">
        <v>0</v>
      </c>
      <c r="X1948" s="39">
        <v>0</v>
      </c>
      <c r="Y1948" s="39">
        <v>0</v>
      </c>
    </row>
    <row r="1949" spans="1:25" x14ac:dyDescent="0.25">
      <c r="A1949" s="1" t="s">
        <v>411</v>
      </c>
      <c r="B1949" s="1" t="s">
        <v>412</v>
      </c>
      <c r="C1949" s="91">
        <v>30</v>
      </c>
      <c r="D1949" s="92">
        <v>2041</v>
      </c>
      <c r="E1949" s="93">
        <v>0</v>
      </c>
      <c r="F1949" s="42">
        <v>0</v>
      </c>
      <c r="G1949" s="39">
        <v>0</v>
      </c>
      <c r="H1949" s="39">
        <v>0</v>
      </c>
      <c r="I1949" s="39">
        <v>0</v>
      </c>
      <c r="J1949" s="39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>
        <v>0</v>
      </c>
      <c r="R1949" s="39">
        <v>0</v>
      </c>
      <c r="S1949" s="39">
        <v>0</v>
      </c>
      <c r="T1949" s="39">
        <v>0</v>
      </c>
      <c r="U1949" s="39">
        <v>0</v>
      </c>
      <c r="V1949" s="39">
        <v>0</v>
      </c>
      <c r="W1949" s="39">
        <v>0</v>
      </c>
      <c r="X1949" s="39">
        <v>0</v>
      </c>
      <c r="Y1949" s="39">
        <v>0</v>
      </c>
    </row>
    <row r="1950" spans="1:25" x14ac:dyDescent="0.25">
      <c r="A1950" s="1" t="s">
        <v>411</v>
      </c>
      <c r="B1950" s="1" t="s">
        <v>412</v>
      </c>
      <c r="C1950" s="91">
        <v>30</v>
      </c>
      <c r="D1950" s="92">
        <v>2042</v>
      </c>
      <c r="E1950" s="93">
        <v>0</v>
      </c>
      <c r="F1950" s="42">
        <v>0</v>
      </c>
      <c r="G1950" s="39">
        <v>0</v>
      </c>
      <c r="H1950" s="39">
        <v>0</v>
      </c>
      <c r="I1950" s="39">
        <v>0</v>
      </c>
      <c r="J1950" s="39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>
        <v>0</v>
      </c>
      <c r="R1950" s="39">
        <v>0</v>
      </c>
      <c r="S1950" s="39">
        <v>0</v>
      </c>
      <c r="T1950" s="39">
        <v>0</v>
      </c>
      <c r="U1950" s="39">
        <v>0</v>
      </c>
      <c r="V1950" s="39">
        <v>0</v>
      </c>
      <c r="W1950" s="39">
        <v>0</v>
      </c>
      <c r="X1950" s="39">
        <v>0</v>
      </c>
      <c r="Y1950" s="39">
        <v>0</v>
      </c>
    </row>
    <row r="1951" spans="1:25" x14ac:dyDescent="0.25">
      <c r="A1951" s="1" t="s">
        <v>411</v>
      </c>
      <c r="B1951" s="1" t="s">
        <v>412</v>
      </c>
      <c r="C1951" s="91">
        <v>30</v>
      </c>
      <c r="D1951" s="92">
        <v>2043</v>
      </c>
      <c r="E1951" s="93">
        <v>0</v>
      </c>
      <c r="F1951" s="42">
        <v>0</v>
      </c>
      <c r="G1951" s="39">
        <v>0</v>
      </c>
      <c r="H1951" s="39">
        <v>0</v>
      </c>
      <c r="I1951" s="39">
        <v>0</v>
      </c>
      <c r="J1951" s="39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>
        <v>0</v>
      </c>
      <c r="R1951" s="39">
        <v>0</v>
      </c>
      <c r="S1951" s="39">
        <v>0</v>
      </c>
      <c r="T1951" s="39">
        <v>0</v>
      </c>
      <c r="U1951" s="39">
        <v>0</v>
      </c>
      <c r="V1951" s="39">
        <v>0</v>
      </c>
      <c r="W1951" s="39">
        <v>0</v>
      </c>
      <c r="X1951" s="39">
        <v>0</v>
      </c>
      <c r="Y1951" s="39">
        <v>0</v>
      </c>
    </row>
    <row r="1952" spans="1:25" x14ac:dyDescent="0.25">
      <c r="A1952" s="1" t="s">
        <v>411</v>
      </c>
      <c r="B1952" s="1" t="s">
        <v>412</v>
      </c>
      <c r="C1952" s="91">
        <v>30</v>
      </c>
      <c r="D1952" s="92">
        <v>2044</v>
      </c>
      <c r="E1952" s="93">
        <v>0</v>
      </c>
      <c r="F1952" s="42">
        <v>0</v>
      </c>
      <c r="G1952" s="39">
        <v>0</v>
      </c>
      <c r="H1952" s="39">
        <v>0</v>
      </c>
      <c r="I1952" s="39">
        <v>0</v>
      </c>
      <c r="J1952" s="39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>
        <v>0</v>
      </c>
      <c r="R1952" s="39">
        <v>0</v>
      </c>
      <c r="S1952" s="39">
        <v>0</v>
      </c>
      <c r="T1952" s="39">
        <v>0</v>
      </c>
      <c r="U1952" s="39">
        <v>0</v>
      </c>
      <c r="V1952" s="39">
        <v>0</v>
      </c>
      <c r="W1952" s="39">
        <v>0</v>
      </c>
      <c r="X1952" s="39">
        <v>0</v>
      </c>
      <c r="Y1952" s="39">
        <v>0</v>
      </c>
    </row>
    <row r="1953" spans="1:25" x14ac:dyDescent="0.25">
      <c r="A1953" s="1" t="s">
        <v>411</v>
      </c>
      <c r="B1953" s="1" t="s">
        <v>412</v>
      </c>
      <c r="C1953" s="91">
        <v>30</v>
      </c>
      <c r="D1953" s="92">
        <v>2045</v>
      </c>
      <c r="E1953" s="93">
        <v>0</v>
      </c>
      <c r="F1953" s="42">
        <v>0</v>
      </c>
      <c r="G1953" s="39">
        <v>0</v>
      </c>
      <c r="H1953" s="39">
        <v>0</v>
      </c>
      <c r="I1953" s="39">
        <v>0</v>
      </c>
      <c r="J1953" s="39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>
        <v>0</v>
      </c>
      <c r="R1953" s="39">
        <v>0</v>
      </c>
      <c r="S1953" s="39">
        <v>0</v>
      </c>
      <c r="T1953" s="39">
        <v>0</v>
      </c>
      <c r="U1953" s="39">
        <v>0</v>
      </c>
      <c r="V1953" s="39">
        <v>0</v>
      </c>
      <c r="W1953" s="39">
        <v>0</v>
      </c>
      <c r="X1953" s="39">
        <v>0</v>
      </c>
      <c r="Y1953" s="39">
        <v>0</v>
      </c>
    </row>
    <row r="1954" spans="1:25" x14ac:dyDescent="0.25">
      <c r="A1954" s="1" t="s">
        <v>411</v>
      </c>
      <c r="B1954" s="1" t="s">
        <v>412</v>
      </c>
      <c r="C1954" s="91">
        <v>30</v>
      </c>
      <c r="D1954" s="92">
        <v>2046</v>
      </c>
      <c r="E1954" s="93">
        <v>0</v>
      </c>
      <c r="F1954" s="42">
        <v>0</v>
      </c>
      <c r="G1954" s="39">
        <v>0</v>
      </c>
      <c r="H1954" s="39">
        <v>0</v>
      </c>
      <c r="I1954" s="39">
        <v>0</v>
      </c>
      <c r="J1954" s="39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>
        <v>0</v>
      </c>
      <c r="R1954" s="39">
        <v>0</v>
      </c>
      <c r="S1954" s="39">
        <v>0</v>
      </c>
      <c r="T1954" s="39">
        <v>0</v>
      </c>
      <c r="U1954" s="39">
        <v>0</v>
      </c>
      <c r="V1954" s="39">
        <v>0</v>
      </c>
      <c r="W1954" s="39">
        <v>0</v>
      </c>
      <c r="X1954" s="39">
        <v>0</v>
      </c>
      <c r="Y1954" s="39">
        <v>0</v>
      </c>
    </row>
    <row r="1955" spans="1:25" x14ac:dyDescent="0.25">
      <c r="A1955" s="1" t="s">
        <v>411</v>
      </c>
      <c r="B1955" s="1" t="s">
        <v>412</v>
      </c>
      <c r="C1955" s="91">
        <v>30</v>
      </c>
      <c r="D1955" s="92">
        <v>2047</v>
      </c>
      <c r="E1955" s="93">
        <v>0</v>
      </c>
      <c r="F1955" s="42">
        <v>0</v>
      </c>
      <c r="G1955" s="39">
        <v>0</v>
      </c>
      <c r="H1955" s="39">
        <v>0</v>
      </c>
      <c r="I1955" s="39">
        <v>0</v>
      </c>
      <c r="J1955" s="39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>
        <v>0</v>
      </c>
      <c r="R1955" s="39">
        <v>0</v>
      </c>
      <c r="S1955" s="39">
        <v>0</v>
      </c>
      <c r="T1955" s="39">
        <v>0</v>
      </c>
      <c r="U1955" s="39">
        <v>0</v>
      </c>
      <c r="V1955" s="39">
        <v>0</v>
      </c>
      <c r="W1955" s="39">
        <v>0</v>
      </c>
      <c r="X1955" s="39">
        <v>0</v>
      </c>
      <c r="Y1955" s="39">
        <v>0</v>
      </c>
    </row>
    <row r="1956" spans="1:25" x14ac:dyDescent="0.25">
      <c r="A1956" s="1" t="s">
        <v>411</v>
      </c>
      <c r="B1956" s="1" t="s">
        <v>412</v>
      </c>
      <c r="C1956" s="91">
        <v>30</v>
      </c>
      <c r="D1956" s="92">
        <v>2048</v>
      </c>
      <c r="E1956" s="93">
        <v>0</v>
      </c>
      <c r="F1956" s="42">
        <v>0</v>
      </c>
      <c r="G1956" s="39">
        <v>0</v>
      </c>
      <c r="H1956" s="39">
        <v>0</v>
      </c>
      <c r="I1956" s="39">
        <v>0</v>
      </c>
      <c r="J1956" s="39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>
        <v>0</v>
      </c>
      <c r="R1956" s="39">
        <v>0</v>
      </c>
      <c r="S1956" s="39">
        <v>0</v>
      </c>
      <c r="T1956" s="39">
        <v>0</v>
      </c>
      <c r="U1956" s="39">
        <v>0</v>
      </c>
      <c r="V1956" s="39">
        <v>0</v>
      </c>
      <c r="W1956" s="39">
        <v>0</v>
      </c>
      <c r="X1956" s="39">
        <v>0</v>
      </c>
      <c r="Y1956" s="39">
        <v>0</v>
      </c>
    </row>
    <row r="1957" spans="1:25" x14ac:dyDescent="0.25">
      <c r="A1957" s="1" t="s">
        <v>411</v>
      </c>
      <c r="B1957" s="1" t="s">
        <v>412</v>
      </c>
      <c r="C1957" s="91">
        <v>30</v>
      </c>
      <c r="D1957" s="92">
        <v>2049</v>
      </c>
      <c r="E1957" s="93">
        <v>0</v>
      </c>
      <c r="F1957" s="42">
        <v>0</v>
      </c>
      <c r="G1957" s="39">
        <v>0</v>
      </c>
      <c r="H1957" s="39">
        <v>0</v>
      </c>
      <c r="I1957" s="39">
        <v>0</v>
      </c>
      <c r="J1957" s="39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>
        <v>0</v>
      </c>
      <c r="R1957" s="39">
        <v>0</v>
      </c>
      <c r="S1957" s="39">
        <v>0</v>
      </c>
      <c r="T1957" s="39">
        <v>0</v>
      </c>
      <c r="U1957" s="39">
        <v>0</v>
      </c>
      <c r="V1957" s="39">
        <v>0</v>
      </c>
      <c r="W1957" s="39">
        <v>0</v>
      </c>
      <c r="X1957" s="39">
        <v>0</v>
      </c>
      <c r="Y1957" s="39">
        <v>0</v>
      </c>
    </row>
    <row r="1958" spans="1:25" x14ac:dyDescent="0.25">
      <c r="A1958" s="1" t="s">
        <v>411</v>
      </c>
      <c r="B1958" s="1" t="s">
        <v>412</v>
      </c>
      <c r="C1958" s="91">
        <v>30</v>
      </c>
      <c r="D1958" s="92">
        <v>2050</v>
      </c>
      <c r="E1958" s="93">
        <v>0</v>
      </c>
      <c r="F1958" s="42">
        <v>0</v>
      </c>
      <c r="G1958" s="39">
        <v>0</v>
      </c>
      <c r="H1958" s="39">
        <v>0</v>
      </c>
      <c r="I1958" s="39">
        <v>0</v>
      </c>
      <c r="J1958" s="39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>
        <v>0</v>
      </c>
      <c r="R1958" s="39">
        <v>0</v>
      </c>
      <c r="S1958" s="39">
        <v>0</v>
      </c>
      <c r="T1958" s="39">
        <v>0</v>
      </c>
      <c r="U1958" s="39">
        <v>0</v>
      </c>
      <c r="V1958" s="39">
        <v>0</v>
      </c>
      <c r="W1958" s="39">
        <v>0</v>
      </c>
      <c r="X1958" s="39">
        <v>0</v>
      </c>
      <c r="Y1958" s="39">
        <v>0</v>
      </c>
    </row>
    <row r="1959" spans="1:25" x14ac:dyDescent="0.25">
      <c r="A1959" s="1" t="s">
        <v>411</v>
      </c>
      <c r="B1959" s="1" t="s">
        <v>412</v>
      </c>
      <c r="C1959" s="91">
        <v>30</v>
      </c>
      <c r="D1959" s="92">
        <v>2051</v>
      </c>
      <c r="E1959" s="93">
        <v>0</v>
      </c>
      <c r="F1959" s="42">
        <v>0</v>
      </c>
      <c r="G1959" s="39">
        <v>0</v>
      </c>
      <c r="H1959" s="39">
        <v>0</v>
      </c>
      <c r="I1959" s="39">
        <v>0</v>
      </c>
      <c r="J1959" s="39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>
        <v>0</v>
      </c>
      <c r="R1959" s="39">
        <v>0</v>
      </c>
      <c r="S1959" s="39">
        <v>0</v>
      </c>
      <c r="T1959" s="39">
        <v>0</v>
      </c>
      <c r="U1959" s="39">
        <v>0</v>
      </c>
      <c r="V1959" s="39">
        <v>0</v>
      </c>
      <c r="W1959" s="39">
        <v>0</v>
      </c>
      <c r="X1959" s="39">
        <v>0</v>
      </c>
      <c r="Y1959" s="39">
        <v>0</v>
      </c>
    </row>
    <row r="1960" spans="1:25" x14ac:dyDescent="0.25">
      <c r="A1960" s="1" t="s">
        <v>411</v>
      </c>
      <c r="B1960" s="1" t="s">
        <v>412</v>
      </c>
      <c r="D1960" s="94" t="s">
        <v>388</v>
      </c>
      <c r="F1960" s="95">
        <v>0</v>
      </c>
      <c r="G1960" s="95">
        <v>0</v>
      </c>
      <c r="H1960" s="95">
        <v>0</v>
      </c>
      <c r="I1960" s="95">
        <v>0</v>
      </c>
      <c r="J1960" s="95">
        <v>0</v>
      </c>
      <c r="K1960" s="95">
        <v>0</v>
      </c>
      <c r="L1960" s="95">
        <v>0</v>
      </c>
      <c r="M1960" s="95">
        <v>0</v>
      </c>
      <c r="N1960" s="95">
        <v>0</v>
      </c>
      <c r="O1960" s="95">
        <v>0</v>
      </c>
      <c r="P1960" s="95">
        <v>0</v>
      </c>
      <c r="Q1960" s="95">
        <v>0</v>
      </c>
      <c r="R1960" s="95">
        <v>0</v>
      </c>
      <c r="S1960" s="95">
        <v>0</v>
      </c>
      <c r="T1960" s="95">
        <v>0</v>
      </c>
      <c r="U1960" s="95">
        <v>0</v>
      </c>
      <c r="V1960" s="95">
        <v>0</v>
      </c>
      <c r="W1960" s="95">
        <v>0</v>
      </c>
      <c r="X1960" s="95">
        <v>0</v>
      </c>
      <c r="Y1960" s="95">
        <v>0</v>
      </c>
    </row>
    <row r="1961" spans="1:25" x14ac:dyDescent="0.25">
      <c r="A1961" s="1" t="s">
        <v>411</v>
      </c>
      <c r="B1961" s="1" t="s">
        <v>412</v>
      </c>
      <c r="D1961" s="94"/>
      <c r="F1961" s="96"/>
      <c r="G1961" s="96"/>
      <c r="H1961" s="96"/>
      <c r="I1961" s="96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</row>
    <row r="1962" spans="1:25" x14ac:dyDescent="0.25">
      <c r="A1962" s="1" t="s">
        <v>411</v>
      </c>
      <c r="B1962" s="1" t="s">
        <v>412</v>
      </c>
      <c r="F1962" s="17">
        <v>2022</v>
      </c>
      <c r="G1962" s="17">
        <v>2023</v>
      </c>
      <c r="H1962" s="17">
        <v>2024</v>
      </c>
      <c r="I1962" s="17">
        <v>2025</v>
      </c>
      <c r="J1962" s="17">
        <v>2026</v>
      </c>
      <c r="K1962" s="17">
        <v>2027</v>
      </c>
      <c r="L1962" s="17">
        <v>2028</v>
      </c>
      <c r="M1962" s="17">
        <v>2029</v>
      </c>
      <c r="N1962" s="17">
        <v>2030</v>
      </c>
      <c r="O1962" s="17">
        <v>2031</v>
      </c>
      <c r="P1962" s="17">
        <v>2032</v>
      </c>
      <c r="Q1962" s="17">
        <v>2033</v>
      </c>
      <c r="R1962" s="17">
        <v>2034</v>
      </c>
      <c r="S1962" s="17">
        <v>2035</v>
      </c>
      <c r="T1962" s="17">
        <v>2036</v>
      </c>
      <c r="U1962" s="17">
        <v>2037</v>
      </c>
      <c r="V1962" s="17">
        <v>2038</v>
      </c>
      <c r="W1962" s="17">
        <v>2039</v>
      </c>
      <c r="X1962" s="17">
        <v>2040</v>
      </c>
      <c r="Y1962" s="17">
        <v>2041</v>
      </c>
    </row>
    <row r="1963" spans="1:25" x14ac:dyDescent="0.25">
      <c r="A1963" s="1" t="s">
        <v>411</v>
      </c>
      <c r="B1963" s="1" t="s">
        <v>412</v>
      </c>
      <c r="D1963" s="15" t="s">
        <v>407</v>
      </c>
      <c r="E1963" t="s">
        <v>406</v>
      </c>
      <c r="F1963" s="19"/>
      <c r="G1963" s="19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</row>
    <row r="1964" spans="1:25" x14ac:dyDescent="0.25">
      <c r="A1964" s="1" t="s">
        <v>411</v>
      </c>
      <c r="B1964" s="1" t="s">
        <v>412</v>
      </c>
      <c r="D1964" s="97" t="s">
        <v>390</v>
      </c>
      <c r="E1964" t="s">
        <v>391</v>
      </c>
      <c r="F1964" s="89">
        <v>7</v>
      </c>
      <c r="G1964" s="19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</row>
    <row r="1965" spans="1:25" x14ac:dyDescent="0.25">
      <c r="A1965" s="1" t="s">
        <v>411</v>
      </c>
      <c r="B1965" s="1" t="s">
        <v>412</v>
      </c>
      <c r="F1965" s="19"/>
      <c r="G1965" s="19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</row>
    <row r="1966" spans="1:25" x14ac:dyDescent="0.25">
      <c r="A1966" s="1" t="s">
        <v>411</v>
      </c>
      <c r="B1966" s="1" t="s">
        <v>412</v>
      </c>
      <c r="F1966" s="19"/>
      <c r="G1966" s="19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</row>
    <row r="1967" spans="1:25" x14ac:dyDescent="0.25">
      <c r="A1967" s="1" t="s">
        <v>411</v>
      </c>
      <c r="B1967" s="1" t="s">
        <v>412</v>
      </c>
      <c r="E1967" s="90" t="s">
        <v>387</v>
      </c>
      <c r="F1967" s="17">
        <v>2022</v>
      </c>
      <c r="G1967" s="17">
        <v>2023</v>
      </c>
      <c r="H1967" s="17">
        <v>2024</v>
      </c>
      <c r="I1967" s="17">
        <v>2025</v>
      </c>
      <c r="J1967" s="17">
        <v>2026</v>
      </c>
      <c r="K1967" s="17">
        <v>2027</v>
      </c>
      <c r="L1967" s="17">
        <v>2028</v>
      </c>
      <c r="M1967" s="17">
        <v>2029</v>
      </c>
      <c r="N1967" s="17">
        <v>2030</v>
      </c>
      <c r="O1967" s="17">
        <v>2031</v>
      </c>
      <c r="P1967" s="17">
        <v>2032</v>
      </c>
      <c r="Q1967" s="17">
        <v>2033</v>
      </c>
      <c r="R1967" s="17">
        <v>2034</v>
      </c>
      <c r="S1967" s="17">
        <v>2035</v>
      </c>
      <c r="T1967" s="17">
        <v>2036</v>
      </c>
      <c r="U1967" s="17">
        <v>2037</v>
      </c>
      <c r="V1967" s="17">
        <v>2038</v>
      </c>
      <c r="W1967" s="17">
        <v>2039</v>
      </c>
      <c r="X1967" s="17">
        <v>2040</v>
      </c>
      <c r="Y1967" s="17">
        <v>2041</v>
      </c>
    </row>
    <row r="1968" spans="1:25" x14ac:dyDescent="0.25">
      <c r="A1968" s="1" t="s">
        <v>411</v>
      </c>
      <c r="B1968" s="1" t="s">
        <v>412</v>
      </c>
      <c r="C1968" s="91">
        <v>7</v>
      </c>
      <c r="D1968" s="92">
        <v>2022</v>
      </c>
      <c r="E1968" s="93">
        <v>0</v>
      </c>
      <c r="F1968" s="42">
        <v>0</v>
      </c>
      <c r="G1968" s="42">
        <v>0</v>
      </c>
      <c r="H1968" s="42">
        <v>0</v>
      </c>
      <c r="I1968" s="42">
        <v>0</v>
      </c>
      <c r="J1968" s="42">
        <v>0</v>
      </c>
      <c r="K1968" s="42">
        <v>0</v>
      </c>
      <c r="L1968" s="42">
        <v>0</v>
      </c>
      <c r="M1968" s="42">
        <v>0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0</v>
      </c>
      <c r="T1968" s="42">
        <v>0</v>
      </c>
      <c r="U1968" s="42">
        <v>0</v>
      </c>
      <c r="V1968" s="42">
        <v>0</v>
      </c>
      <c r="W1968" s="42">
        <v>0</v>
      </c>
      <c r="X1968" s="42">
        <v>0</v>
      </c>
      <c r="Y1968" s="42">
        <v>0</v>
      </c>
    </row>
    <row r="1969" spans="1:25" x14ac:dyDescent="0.25">
      <c r="A1969" s="1" t="s">
        <v>411</v>
      </c>
      <c r="B1969" s="1" t="s">
        <v>412</v>
      </c>
      <c r="C1969" s="91">
        <v>7</v>
      </c>
      <c r="D1969" s="92">
        <v>2023</v>
      </c>
      <c r="E1969" s="93">
        <v>0</v>
      </c>
      <c r="F1969" s="42">
        <v>0</v>
      </c>
      <c r="G1969" s="42">
        <v>0</v>
      </c>
      <c r="H1969" s="42">
        <v>0</v>
      </c>
      <c r="I1969" s="42">
        <v>0</v>
      </c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>
        <v>0</v>
      </c>
      <c r="X1969" s="42">
        <v>0</v>
      </c>
      <c r="Y1969" s="42">
        <v>0</v>
      </c>
    </row>
    <row r="1970" spans="1:25" x14ac:dyDescent="0.25">
      <c r="A1970" s="1" t="s">
        <v>411</v>
      </c>
      <c r="B1970" s="1" t="s">
        <v>412</v>
      </c>
      <c r="C1970" s="91">
        <v>7</v>
      </c>
      <c r="D1970" s="92">
        <v>2024</v>
      </c>
      <c r="E1970" s="93">
        <v>0</v>
      </c>
      <c r="F1970" s="42">
        <v>0</v>
      </c>
      <c r="G1970" s="42">
        <v>0</v>
      </c>
      <c r="H1970" s="42">
        <v>0</v>
      </c>
      <c r="I1970" s="42">
        <v>0</v>
      </c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>
        <v>0</v>
      </c>
      <c r="X1970" s="42">
        <v>0</v>
      </c>
      <c r="Y1970" s="42">
        <v>0</v>
      </c>
    </row>
    <row r="1971" spans="1:25" x14ac:dyDescent="0.25">
      <c r="A1971" s="1" t="s">
        <v>411</v>
      </c>
      <c r="B1971" s="1" t="s">
        <v>412</v>
      </c>
      <c r="C1971" s="91">
        <v>7</v>
      </c>
      <c r="D1971" s="92">
        <v>2025</v>
      </c>
      <c r="E1971" s="93">
        <v>0</v>
      </c>
      <c r="F1971" s="42">
        <v>0</v>
      </c>
      <c r="G1971" s="42">
        <v>0</v>
      </c>
      <c r="H1971" s="42">
        <v>0</v>
      </c>
      <c r="I1971" s="42">
        <v>0</v>
      </c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>
        <v>0</v>
      </c>
      <c r="X1971" s="42">
        <v>0</v>
      </c>
      <c r="Y1971" s="42">
        <v>0</v>
      </c>
    </row>
    <row r="1972" spans="1:25" x14ac:dyDescent="0.25">
      <c r="A1972" s="1" t="s">
        <v>411</v>
      </c>
      <c r="B1972" s="1" t="s">
        <v>412</v>
      </c>
      <c r="C1972" s="91">
        <v>7</v>
      </c>
      <c r="D1972" s="92">
        <v>2026</v>
      </c>
      <c r="E1972" s="93">
        <v>0</v>
      </c>
      <c r="F1972" s="42">
        <v>0</v>
      </c>
      <c r="G1972" s="42">
        <v>0</v>
      </c>
      <c r="H1972" s="42">
        <v>0</v>
      </c>
      <c r="I1972" s="42">
        <v>0</v>
      </c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0</v>
      </c>
      <c r="P1972" s="42">
        <v>0</v>
      </c>
      <c r="Q1972" s="42">
        <v>0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>
        <v>0</v>
      </c>
      <c r="X1972" s="42">
        <v>0</v>
      </c>
      <c r="Y1972" s="42">
        <v>0</v>
      </c>
    </row>
    <row r="1973" spans="1:25" x14ac:dyDescent="0.25">
      <c r="A1973" s="1" t="s">
        <v>411</v>
      </c>
      <c r="B1973" s="1" t="s">
        <v>412</v>
      </c>
      <c r="C1973" s="91">
        <v>7</v>
      </c>
      <c r="D1973" s="92">
        <v>2027</v>
      </c>
      <c r="E1973" s="93">
        <v>0</v>
      </c>
      <c r="F1973" s="42">
        <v>0</v>
      </c>
      <c r="G1973" s="42">
        <v>0</v>
      </c>
      <c r="H1973" s="42">
        <v>0</v>
      </c>
      <c r="I1973" s="42">
        <v>0</v>
      </c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0</v>
      </c>
      <c r="R1973" s="42">
        <v>0</v>
      </c>
      <c r="S1973" s="42">
        <v>0</v>
      </c>
      <c r="T1973" s="42">
        <v>0</v>
      </c>
      <c r="U1973" s="42">
        <v>0</v>
      </c>
      <c r="V1973" s="42">
        <v>0</v>
      </c>
      <c r="W1973" s="42">
        <v>0</v>
      </c>
      <c r="X1973" s="42">
        <v>0</v>
      </c>
      <c r="Y1973" s="42">
        <v>0</v>
      </c>
    </row>
    <row r="1974" spans="1:25" x14ac:dyDescent="0.25">
      <c r="A1974" s="1" t="s">
        <v>411</v>
      </c>
      <c r="B1974" s="1" t="s">
        <v>412</v>
      </c>
      <c r="C1974" s="91">
        <v>7</v>
      </c>
      <c r="D1974" s="92">
        <v>2028</v>
      </c>
      <c r="E1974" s="93">
        <v>0</v>
      </c>
      <c r="F1974" s="42">
        <v>0</v>
      </c>
      <c r="G1974" s="42">
        <v>0</v>
      </c>
      <c r="H1974" s="42">
        <v>0</v>
      </c>
      <c r="I1974" s="42">
        <v>0</v>
      </c>
      <c r="J1974" s="42">
        <v>0</v>
      </c>
      <c r="K1974" s="42">
        <v>0</v>
      </c>
      <c r="L1974" s="42">
        <v>0</v>
      </c>
      <c r="M1974" s="42">
        <v>0</v>
      </c>
      <c r="N1974" s="42">
        <v>0</v>
      </c>
      <c r="O1974" s="42">
        <v>0</v>
      </c>
      <c r="P1974" s="42">
        <v>0</v>
      </c>
      <c r="Q1974" s="42">
        <v>0</v>
      </c>
      <c r="R1974" s="42">
        <v>0</v>
      </c>
      <c r="S1974" s="42">
        <v>0</v>
      </c>
      <c r="T1974" s="42">
        <v>0</v>
      </c>
      <c r="U1974" s="42">
        <v>0</v>
      </c>
      <c r="V1974" s="42">
        <v>0</v>
      </c>
      <c r="W1974" s="42">
        <v>0</v>
      </c>
      <c r="X1974" s="42">
        <v>0</v>
      </c>
      <c r="Y1974" s="42">
        <v>0</v>
      </c>
    </row>
    <row r="1975" spans="1:25" x14ac:dyDescent="0.25">
      <c r="A1975" s="1" t="s">
        <v>411</v>
      </c>
      <c r="B1975" s="1" t="s">
        <v>412</v>
      </c>
      <c r="C1975" s="91">
        <v>7</v>
      </c>
      <c r="D1975" s="92">
        <v>2029</v>
      </c>
      <c r="E1975" s="93">
        <v>0</v>
      </c>
      <c r="F1975" s="42">
        <v>0</v>
      </c>
      <c r="G1975" s="42">
        <v>0</v>
      </c>
      <c r="H1975" s="42">
        <v>0</v>
      </c>
      <c r="I1975" s="42">
        <v>0</v>
      </c>
      <c r="J1975" s="42">
        <v>0</v>
      </c>
      <c r="K1975" s="42">
        <v>0</v>
      </c>
      <c r="L1975" s="42">
        <v>0</v>
      </c>
      <c r="M1975" s="42">
        <v>0</v>
      </c>
      <c r="N1975" s="42">
        <v>0</v>
      </c>
      <c r="O1975" s="42">
        <v>0</v>
      </c>
      <c r="P1975" s="42">
        <v>0</v>
      </c>
      <c r="Q1975" s="42">
        <v>0</v>
      </c>
      <c r="R1975" s="42">
        <v>0</v>
      </c>
      <c r="S1975" s="42">
        <v>0</v>
      </c>
      <c r="T1975" s="42">
        <v>0</v>
      </c>
      <c r="U1975" s="42">
        <v>0</v>
      </c>
      <c r="V1975" s="42">
        <v>0</v>
      </c>
      <c r="W1975" s="42">
        <v>0</v>
      </c>
      <c r="X1975" s="42">
        <v>0</v>
      </c>
      <c r="Y1975" s="42">
        <v>0</v>
      </c>
    </row>
    <row r="1976" spans="1:25" x14ac:dyDescent="0.25">
      <c r="A1976" s="1" t="s">
        <v>411</v>
      </c>
      <c r="B1976" s="1" t="s">
        <v>412</v>
      </c>
      <c r="C1976" s="91">
        <v>7</v>
      </c>
      <c r="D1976" s="92">
        <v>2030</v>
      </c>
      <c r="E1976" s="93">
        <v>0</v>
      </c>
      <c r="F1976" s="42">
        <v>0</v>
      </c>
      <c r="G1976" s="42">
        <v>0</v>
      </c>
      <c r="H1976" s="42">
        <v>0</v>
      </c>
      <c r="I1976" s="42">
        <v>0</v>
      </c>
      <c r="J1976" s="42">
        <v>0</v>
      </c>
      <c r="K1976" s="42">
        <v>0</v>
      </c>
      <c r="L1976" s="42">
        <v>0</v>
      </c>
      <c r="M1976" s="42">
        <v>0</v>
      </c>
      <c r="N1976" s="42">
        <v>0</v>
      </c>
      <c r="O1976" s="42">
        <v>0</v>
      </c>
      <c r="P1976" s="42">
        <v>0</v>
      </c>
      <c r="Q1976" s="42">
        <v>0</v>
      </c>
      <c r="R1976" s="42">
        <v>0</v>
      </c>
      <c r="S1976" s="42">
        <v>0</v>
      </c>
      <c r="T1976" s="42">
        <v>0</v>
      </c>
      <c r="U1976" s="42">
        <v>0</v>
      </c>
      <c r="V1976" s="42">
        <v>0</v>
      </c>
      <c r="W1976" s="42">
        <v>0</v>
      </c>
      <c r="X1976" s="42">
        <v>0</v>
      </c>
      <c r="Y1976" s="42">
        <v>0</v>
      </c>
    </row>
    <row r="1977" spans="1:25" x14ac:dyDescent="0.25">
      <c r="A1977" s="1" t="s">
        <v>411</v>
      </c>
      <c r="B1977" s="1" t="s">
        <v>412</v>
      </c>
      <c r="C1977" s="91">
        <v>7</v>
      </c>
      <c r="D1977" s="92">
        <v>2031</v>
      </c>
      <c r="E1977" s="93">
        <v>0</v>
      </c>
      <c r="F1977" s="42">
        <v>0</v>
      </c>
      <c r="G1977" s="42">
        <v>0</v>
      </c>
      <c r="H1977" s="42">
        <v>0</v>
      </c>
      <c r="I1977" s="42">
        <v>0</v>
      </c>
      <c r="J1977" s="42">
        <v>0</v>
      </c>
      <c r="K1977" s="42">
        <v>0</v>
      </c>
      <c r="L1977" s="42">
        <v>0</v>
      </c>
      <c r="M1977" s="42">
        <v>0</v>
      </c>
      <c r="N1977" s="42">
        <v>0</v>
      </c>
      <c r="O1977" s="42">
        <v>0</v>
      </c>
      <c r="P1977" s="42">
        <v>0</v>
      </c>
      <c r="Q1977" s="42">
        <v>0</v>
      </c>
      <c r="R1977" s="42">
        <v>0</v>
      </c>
      <c r="S1977" s="42">
        <v>0</v>
      </c>
      <c r="T1977" s="42">
        <v>0</v>
      </c>
      <c r="U1977" s="42">
        <v>0</v>
      </c>
      <c r="V1977" s="42">
        <v>0</v>
      </c>
      <c r="W1977" s="42">
        <v>0</v>
      </c>
      <c r="X1977" s="42">
        <v>0</v>
      </c>
      <c r="Y1977" s="42">
        <v>0</v>
      </c>
    </row>
    <row r="1978" spans="1:25" x14ac:dyDescent="0.25">
      <c r="A1978" s="1" t="s">
        <v>411</v>
      </c>
      <c r="B1978" s="1" t="s">
        <v>412</v>
      </c>
      <c r="C1978" s="91">
        <v>7</v>
      </c>
      <c r="D1978" s="92">
        <v>2032</v>
      </c>
      <c r="E1978" s="93">
        <v>0</v>
      </c>
      <c r="F1978" s="42">
        <v>0</v>
      </c>
      <c r="G1978" s="42">
        <v>0</v>
      </c>
      <c r="H1978" s="42">
        <v>0</v>
      </c>
      <c r="I1978" s="42">
        <v>0</v>
      </c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>
        <v>0</v>
      </c>
      <c r="X1978" s="42">
        <v>0</v>
      </c>
      <c r="Y1978" s="42">
        <v>0</v>
      </c>
    </row>
    <row r="1979" spans="1:25" x14ac:dyDescent="0.25">
      <c r="A1979" s="1" t="s">
        <v>411</v>
      </c>
      <c r="B1979" s="1" t="s">
        <v>412</v>
      </c>
      <c r="C1979" s="91">
        <v>7</v>
      </c>
      <c r="D1979" s="92">
        <v>2033</v>
      </c>
      <c r="E1979" s="93">
        <v>0</v>
      </c>
      <c r="F1979" s="42">
        <v>0</v>
      </c>
      <c r="G1979" s="42">
        <v>0</v>
      </c>
      <c r="H1979" s="42">
        <v>0</v>
      </c>
      <c r="I1979" s="42">
        <v>0</v>
      </c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0</v>
      </c>
      <c r="T1979" s="42">
        <v>0</v>
      </c>
      <c r="U1979" s="42">
        <v>0</v>
      </c>
      <c r="V1979" s="42">
        <v>0</v>
      </c>
      <c r="W1979" s="42">
        <v>0</v>
      </c>
      <c r="X1979" s="42">
        <v>0</v>
      </c>
      <c r="Y1979" s="42">
        <v>0</v>
      </c>
    </row>
    <row r="1980" spans="1:25" x14ac:dyDescent="0.25">
      <c r="A1980" s="1" t="s">
        <v>411</v>
      </c>
      <c r="B1980" s="1" t="s">
        <v>412</v>
      </c>
      <c r="C1980" s="91">
        <v>7</v>
      </c>
      <c r="D1980" s="92">
        <v>2034</v>
      </c>
      <c r="E1980" s="93">
        <v>0</v>
      </c>
      <c r="F1980" s="42">
        <v>0</v>
      </c>
      <c r="G1980" s="42">
        <v>0</v>
      </c>
      <c r="H1980" s="42">
        <v>0</v>
      </c>
      <c r="I1980" s="42">
        <v>0</v>
      </c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>
        <v>0</v>
      </c>
      <c r="X1980" s="42">
        <v>0</v>
      </c>
      <c r="Y1980" s="42">
        <v>0</v>
      </c>
    </row>
    <row r="1981" spans="1:25" x14ac:dyDescent="0.25">
      <c r="A1981" s="1" t="s">
        <v>411</v>
      </c>
      <c r="B1981" s="1" t="s">
        <v>412</v>
      </c>
      <c r="C1981" s="91">
        <v>7</v>
      </c>
      <c r="D1981" s="92">
        <v>2035</v>
      </c>
      <c r="E1981" s="93">
        <v>0</v>
      </c>
      <c r="F1981" s="42">
        <v>0</v>
      </c>
      <c r="G1981" s="42">
        <v>0</v>
      </c>
      <c r="H1981" s="42">
        <v>0</v>
      </c>
      <c r="I1981" s="42">
        <v>0</v>
      </c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0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>
        <v>0</v>
      </c>
      <c r="X1981" s="42">
        <v>0</v>
      </c>
      <c r="Y1981" s="42">
        <v>0</v>
      </c>
    </row>
    <row r="1982" spans="1:25" x14ac:dyDescent="0.25">
      <c r="A1982" s="1" t="s">
        <v>411</v>
      </c>
      <c r="B1982" s="1" t="s">
        <v>412</v>
      </c>
      <c r="C1982" s="91">
        <v>7</v>
      </c>
      <c r="D1982" s="92">
        <v>2036</v>
      </c>
      <c r="E1982" s="93">
        <v>0</v>
      </c>
      <c r="F1982" s="42">
        <v>0</v>
      </c>
      <c r="G1982" s="42">
        <v>0</v>
      </c>
      <c r="H1982" s="42">
        <v>0</v>
      </c>
      <c r="I1982" s="42">
        <v>0</v>
      </c>
      <c r="J1982" s="42">
        <v>0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>
        <v>0</v>
      </c>
      <c r="X1982" s="42">
        <v>0</v>
      </c>
      <c r="Y1982" s="42">
        <v>0</v>
      </c>
    </row>
    <row r="1983" spans="1:25" x14ac:dyDescent="0.25">
      <c r="A1983" s="1" t="s">
        <v>411</v>
      </c>
      <c r="B1983" s="1" t="s">
        <v>412</v>
      </c>
      <c r="C1983" s="91">
        <v>7</v>
      </c>
      <c r="D1983" s="92">
        <v>2037</v>
      </c>
      <c r="E1983" s="93">
        <v>0</v>
      </c>
      <c r="F1983" s="42">
        <v>0</v>
      </c>
      <c r="G1983" s="42">
        <v>0</v>
      </c>
      <c r="H1983" s="42">
        <v>0</v>
      </c>
      <c r="I1983" s="42">
        <v>0</v>
      </c>
      <c r="J1983" s="42">
        <v>0</v>
      </c>
      <c r="K1983" s="42">
        <v>0</v>
      </c>
      <c r="L1983" s="42">
        <v>0</v>
      </c>
      <c r="M1983" s="42">
        <v>0</v>
      </c>
      <c r="N1983" s="42">
        <v>0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>
        <v>0</v>
      </c>
      <c r="X1983" s="42">
        <v>0</v>
      </c>
      <c r="Y1983" s="42">
        <v>0</v>
      </c>
    </row>
    <row r="1984" spans="1:25" x14ac:dyDescent="0.25">
      <c r="A1984" s="1" t="s">
        <v>411</v>
      </c>
      <c r="B1984" s="1" t="s">
        <v>412</v>
      </c>
      <c r="C1984" s="91">
        <v>7</v>
      </c>
      <c r="D1984" s="92">
        <v>2038</v>
      </c>
      <c r="E1984" s="93">
        <v>0</v>
      </c>
      <c r="F1984" s="42">
        <v>0</v>
      </c>
      <c r="G1984" s="42">
        <v>0</v>
      </c>
      <c r="H1984" s="42">
        <v>0</v>
      </c>
      <c r="I1984" s="42">
        <v>0</v>
      </c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>
        <v>0</v>
      </c>
      <c r="X1984" s="42">
        <v>0</v>
      </c>
      <c r="Y1984" s="42">
        <v>0</v>
      </c>
    </row>
    <row r="1985" spans="1:25" x14ac:dyDescent="0.25">
      <c r="A1985" s="1" t="s">
        <v>411</v>
      </c>
      <c r="B1985" s="1" t="s">
        <v>412</v>
      </c>
      <c r="C1985" s="91">
        <v>7</v>
      </c>
      <c r="D1985" s="92">
        <v>2039</v>
      </c>
      <c r="E1985" s="93">
        <v>0</v>
      </c>
      <c r="F1985" s="42">
        <v>0</v>
      </c>
      <c r="G1985" s="42">
        <v>0</v>
      </c>
      <c r="H1985" s="42">
        <v>0</v>
      </c>
      <c r="I1985" s="42">
        <v>0</v>
      </c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>
        <v>0</v>
      </c>
      <c r="X1985" s="42">
        <v>0</v>
      </c>
      <c r="Y1985" s="42">
        <v>0</v>
      </c>
    </row>
    <row r="1986" spans="1:25" x14ac:dyDescent="0.25">
      <c r="A1986" s="1" t="s">
        <v>411</v>
      </c>
      <c r="B1986" s="1" t="s">
        <v>412</v>
      </c>
      <c r="C1986" s="91">
        <v>7</v>
      </c>
      <c r="D1986" s="92">
        <v>2040</v>
      </c>
      <c r="E1986" s="93">
        <v>0</v>
      </c>
      <c r="F1986" s="42">
        <v>0</v>
      </c>
      <c r="G1986" s="42">
        <v>0</v>
      </c>
      <c r="H1986" s="42">
        <v>0</v>
      </c>
      <c r="I1986" s="42">
        <v>0</v>
      </c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>
        <v>0</v>
      </c>
      <c r="X1986" s="42">
        <v>0</v>
      </c>
      <c r="Y1986" s="42">
        <v>0</v>
      </c>
    </row>
    <row r="1987" spans="1:25" x14ac:dyDescent="0.25">
      <c r="A1987" s="1" t="s">
        <v>411</v>
      </c>
      <c r="B1987" s="1" t="s">
        <v>412</v>
      </c>
      <c r="C1987" s="91">
        <v>7</v>
      </c>
      <c r="D1987" s="92">
        <v>2041</v>
      </c>
      <c r="E1987" s="93">
        <v>0</v>
      </c>
      <c r="F1987" s="42">
        <v>0</v>
      </c>
      <c r="G1987" s="42">
        <v>0</v>
      </c>
      <c r="H1987" s="42">
        <v>0</v>
      </c>
      <c r="I1987" s="42">
        <v>0</v>
      </c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>
        <v>0</v>
      </c>
      <c r="X1987" s="42">
        <v>0</v>
      </c>
      <c r="Y1987" s="42">
        <v>0</v>
      </c>
    </row>
    <row r="1988" spans="1:25" x14ac:dyDescent="0.25">
      <c r="A1988" s="1" t="s">
        <v>411</v>
      </c>
      <c r="B1988" s="1" t="s">
        <v>412</v>
      </c>
      <c r="C1988" s="91">
        <v>7</v>
      </c>
      <c r="D1988" s="92">
        <v>2042</v>
      </c>
      <c r="E1988" s="93">
        <v>0</v>
      </c>
      <c r="F1988" s="42">
        <v>0</v>
      </c>
      <c r="G1988" s="42">
        <v>0</v>
      </c>
      <c r="H1988" s="42">
        <v>0</v>
      </c>
      <c r="I1988" s="42">
        <v>0</v>
      </c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>
        <v>0</v>
      </c>
      <c r="X1988" s="42">
        <v>0</v>
      </c>
      <c r="Y1988" s="42">
        <v>0</v>
      </c>
    </row>
    <row r="1989" spans="1:25" x14ac:dyDescent="0.25">
      <c r="A1989" s="1" t="s">
        <v>411</v>
      </c>
      <c r="B1989" s="1" t="s">
        <v>412</v>
      </c>
      <c r="C1989" s="91">
        <v>7</v>
      </c>
      <c r="D1989" s="92">
        <v>2043</v>
      </c>
      <c r="E1989" s="93">
        <v>0</v>
      </c>
      <c r="F1989" s="42">
        <v>0</v>
      </c>
      <c r="G1989" s="42">
        <v>0</v>
      </c>
      <c r="H1989" s="42">
        <v>0</v>
      </c>
      <c r="I1989" s="42">
        <v>0</v>
      </c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>
        <v>0</v>
      </c>
      <c r="X1989" s="42">
        <v>0</v>
      </c>
      <c r="Y1989" s="42">
        <v>0</v>
      </c>
    </row>
    <row r="1990" spans="1:25" x14ac:dyDescent="0.25">
      <c r="A1990" s="1" t="s">
        <v>411</v>
      </c>
      <c r="B1990" s="1" t="s">
        <v>412</v>
      </c>
      <c r="C1990" s="91">
        <v>7</v>
      </c>
      <c r="D1990" s="92">
        <v>2044</v>
      </c>
      <c r="E1990" s="93">
        <v>0</v>
      </c>
      <c r="F1990" s="42">
        <v>0</v>
      </c>
      <c r="G1990" s="42">
        <v>0</v>
      </c>
      <c r="H1990" s="42">
        <v>0</v>
      </c>
      <c r="I1990" s="42">
        <v>0</v>
      </c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>
        <v>0</v>
      </c>
      <c r="X1990" s="42">
        <v>0</v>
      </c>
      <c r="Y1990" s="42">
        <v>0</v>
      </c>
    </row>
    <row r="1991" spans="1:25" x14ac:dyDescent="0.25">
      <c r="A1991" s="1" t="s">
        <v>411</v>
      </c>
      <c r="B1991" s="1" t="s">
        <v>412</v>
      </c>
      <c r="C1991" s="91">
        <v>7</v>
      </c>
      <c r="D1991" s="92">
        <v>2045</v>
      </c>
      <c r="E1991" s="93">
        <v>0</v>
      </c>
      <c r="F1991" s="42">
        <v>0</v>
      </c>
      <c r="G1991" s="42">
        <v>0</v>
      </c>
      <c r="H1991" s="42">
        <v>0</v>
      </c>
      <c r="I1991" s="42">
        <v>0</v>
      </c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>
        <v>0</v>
      </c>
      <c r="X1991" s="42">
        <v>0</v>
      </c>
      <c r="Y1991" s="42">
        <v>0</v>
      </c>
    </row>
    <row r="1992" spans="1:25" x14ac:dyDescent="0.25">
      <c r="A1992" s="1" t="s">
        <v>411</v>
      </c>
      <c r="B1992" s="1" t="s">
        <v>412</v>
      </c>
      <c r="C1992" s="91">
        <v>7</v>
      </c>
      <c r="D1992" s="92">
        <v>2046</v>
      </c>
      <c r="E1992" s="93">
        <v>0</v>
      </c>
      <c r="F1992" s="42">
        <v>0</v>
      </c>
      <c r="G1992" s="42">
        <v>0</v>
      </c>
      <c r="H1992" s="42">
        <v>0</v>
      </c>
      <c r="I1992" s="42">
        <v>0</v>
      </c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>
        <v>0</v>
      </c>
      <c r="X1992" s="42">
        <v>0</v>
      </c>
      <c r="Y1992" s="42">
        <v>0</v>
      </c>
    </row>
    <row r="1993" spans="1:25" x14ac:dyDescent="0.25">
      <c r="A1993" s="1" t="s">
        <v>411</v>
      </c>
      <c r="B1993" s="1" t="s">
        <v>412</v>
      </c>
      <c r="C1993" s="91">
        <v>7</v>
      </c>
      <c r="D1993" s="92">
        <v>2047</v>
      </c>
      <c r="E1993" s="93">
        <v>0</v>
      </c>
      <c r="F1993" s="42">
        <v>0</v>
      </c>
      <c r="G1993" s="42">
        <v>0</v>
      </c>
      <c r="H1993" s="42">
        <v>0</v>
      </c>
      <c r="I1993" s="42">
        <v>0</v>
      </c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0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>
        <v>0</v>
      </c>
      <c r="X1993" s="42">
        <v>0</v>
      </c>
      <c r="Y1993" s="42">
        <v>0</v>
      </c>
    </row>
    <row r="1994" spans="1:25" x14ac:dyDescent="0.25">
      <c r="A1994" s="1" t="s">
        <v>411</v>
      </c>
      <c r="B1994" s="1" t="s">
        <v>412</v>
      </c>
      <c r="C1994" s="91">
        <v>7</v>
      </c>
      <c r="D1994" s="92">
        <v>2048</v>
      </c>
      <c r="E1994" s="93">
        <v>0</v>
      </c>
      <c r="F1994" s="42">
        <v>0</v>
      </c>
      <c r="G1994" s="42">
        <v>0</v>
      </c>
      <c r="H1994" s="42">
        <v>0</v>
      </c>
      <c r="I1994" s="42">
        <v>0</v>
      </c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>
        <v>0</v>
      </c>
      <c r="X1994" s="42">
        <v>0</v>
      </c>
      <c r="Y1994" s="42">
        <v>0</v>
      </c>
    </row>
    <row r="1995" spans="1:25" x14ac:dyDescent="0.25">
      <c r="A1995" s="1" t="s">
        <v>411</v>
      </c>
      <c r="B1995" s="1" t="s">
        <v>412</v>
      </c>
      <c r="C1995" s="91">
        <v>7</v>
      </c>
      <c r="D1995" s="92">
        <v>2049</v>
      </c>
      <c r="E1995" s="93">
        <v>0</v>
      </c>
      <c r="F1995" s="42">
        <v>0</v>
      </c>
      <c r="G1995" s="42">
        <v>0</v>
      </c>
      <c r="H1995" s="42">
        <v>0</v>
      </c>
      <c r="I1995" s="42">
        <v>0</v>
      </c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>
        <v>0</v>
      </c>
      <c r="X1995" s="42">
        <v>0</v>
      </c>
      <c r="Y1995" s="42">
        <v>0</v>
      </c>
    </row>
    <row r="1996" spans="1:25" x14ac:dyDescent="0.25">
      <c r="A1996" s="1" t="s">
        <v>411</v>
      </c>
      <c r="B1996" s="1" t="s">
        <v>412</v>
      </c>
      <c r="C1996" s="91">
        <v>7</v>
      </c>
      <c r="D1996" s="92">
        <v>2050</v>
      </c>
      <c r="E1996" s="93">
        <v>0</v>
      </c>
      <c r="F1996" s="42">
        <v>0</v>
      </c>
      <c r="G1996" s="42">
        <v>0</v>
      </c>
      <c r="H1996" s="42">
        <v>0</v>
      </c>
      <c r="I1996" s="42">
        <v>0</v>
      </c>
      <c r="J1996" s="42">
        <v>0</v>
      </c>
      <c r="K1996" s="42">
        <v>0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0</v>
      </c>
      <c r="U1996" s="42">
        <v>0</v>
      </c>
      <c r="V1996" s="42">
        <v>0</v>
      </c>
      <c r="W1996" s="42">
        <v>0</v>
      </c>
      <c r="X1996" s="42">
        <v>0</v>
      </c>
      <c r="Y1996" s="42">
        <v>0</v>
      </c>
    </row>
    <row r="1997" spans="1:25" x14ac:dyDescent="0.25">
      <c r="A1997" s="1" t="s">
        <v>411</v>
      </c>
      <c r="B1997" s="1" t="s">
        <v>412</v>
      </c>
      <c r="C1997" s="91">
        <v>7</v>
      </c>
      <c r="D1997" s="92">
        <v>2051</v>
      </c>
      <c r="E1997" s="93">
        <v>0</v>
      </c>
      <c r="F1997" s="42">
        <v>0</v>
      </c>
      <c r="G1997" s="42">
        <v>0</v>
      </c>
      <c r="H1997" s="42">
        <v>0</v>
      </c>
      <c r="I1997" s="42">
        <v>0</v>
      </c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0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>
        <v>0</v>
      </c>
      <c r="X1997" s="42">
        <v>0</v>
      </c>
      <c r="Y1997" s="42">
        <v>0</v>
      </c>
    </row>
    <row r="1998" spans="1:25" x14ac:dyDescent="0.25">
      <c r="A1998" s="1" t="s">
        <v>411</v>
      </c>
      <c r="B1998" s="1" t="s">
        <v>412</v>
      </c>
      <c r="D1998" s="94" t="s">
        <v>392</v>
      </c>
      <c r="F1998" s="95">
        <v>0</v>
      </c>
      <c r="G1998" s="95">
        <v>0</v>
      </c>
      <c r="H1998" s="95">
        <v>0</v>
      </c>
      <c r="I1998" s="95">
        <v>0</v>
      </c>
      <c r="J1998" s="95">
        <v>0</v>
      </c>
      <c r="K1998" s="95">
        <v>0</v>
      </c>
      <c r="L1998" s="95">
        <v>0</v>
      </c>
      <c r="M1998" s="95">
        <v>0</v>
      </c>
      <c r="N1998" s="95">
        <v>0</v>
      </c>
      <c r="O1998" s="95">
        <v>0</v>
      </c>
      <c r="P1998" s="95">
        <v>0</v>
      </c>
      <c r="Q1998" s="95">
        <v>0</v>
      </c>
      <c r="R1998" s="95">
        <v>0</v>
      </c>
      <c r="S1998" s="95">
        <v>0</v>
      </c>
      <c r="T1998" s="95">
        <v>0</v>
      </c>
      <c r="U1998" s="95">
        <v>0</v>
      </c>
      <c r="V1998" s="95">
        <v>0</v>
      </c>
      <c r="W1998" s="95">
        <v>0</v>
      </c>
      <c r="X1998" s="95">
        <v>0</v>
      </c>
      <c r="Y1998" s="95">
        <v>0</v>
      </c>
    </row>
    <row r="1999" spans="1:25" x14ac:dyDescent="0.25">
      <c r="A1999" s="1" t="s">
        <v>411</v>
      </c>
      <c r="B1999" s="1" t="s">
        <v>412</v>
      </c>
      <c r="C1999" s="91"/>
      <c r="D1999" s="92"/>
      <c r="E1999" s="93"/>
      <c r="F1999" s="42"/>
      <c r="G1999" s="42"/>
      <c r="H1999" s="42"/>
      <c r="I1999" s="42"/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</row>
    <row r="2000" spans="1:25" x14ac:dyDescent="0.25">
      <c r="A2000" s="1" t="s">
        <v>411</v>
      </c>
      <c r="B2000" s="1" t="s">
        <v>412</v>
      </c>
      <c r="C2000" s="91"/>
      <c r="D2000" s="92"/>
      <c r="E2000" s="93"/>
      <c r="F2000" s="42"/>
      <c r="G2000" s="42"/>
      <c r="H2000" s="42"/>
      <c r="I2000" s="42"/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</row>
    <row r="2001" spans="1:25" x14ac:dyDescent="0.25">
      <c r="A2001" s="1" t="s">
        <v>411</v>
      </c>
      <c r="B2001" s="1" t="s">
        <v>412</v>
      </c>
      <c r="D2001" s="15" t="s">
        <v>408</v>
      </c>
      <c r="E2001" t="s">
        <v>409</v>
      </c>
      <c r="F2001" s="17">
        <v>2022</v>
      </c>
      <c r="G2001" s="17">
        <v>2023</v>
      </c>
      <c r="H2001" s="17">
        <v>2024</v>
      </c>
      <c r="I2001" s="17">
        <v>2025</v>
      </c>
      <c r="J2001" s="17">
        <v>2026</v>
      </c>
      <c r="K2001" s="17">
        <v>2027</v>
      </c>
      <c r="L2001" s="17">
        <v>2028</v>
      </c>
      <c r="M2001" s="17">
        <v>2029</v>
      </c>
      <c r="N2001" s="17">
        <v>2030</v>
      </c>
      <c r="O2001" s="17">
        <v>2031</v>
      </c>
      <c r="P2001" s="17">
        <v>2032</v>
      </c>
      <c r="Q2001" s="17">
        <v>2033</v>
      </c>
      <c r="R2001" s="17">
        <v>2034</v>
      </c>
      <c r="S2001" s="17">
        <v>2035</v>
      </c>
      <c r="T2001" s="17">
        <v>2036</v>
      </c>
      <c r="U2001" s="17">
        <v>2037</v>
      </c>
      <c r="V2001" s="17">
        <v>2038</v>
      </c>
      <c r="W2001" s="17">
        <v>2039</v>
      </c>
      <c r="X2001" s="17">
        <v>2040</v>
      </c>
      <c r="Y2001" s="17">
        <v>2041</v>
      </c>
    </row>
    <row r="2002" spans="1:25" x14ac:dyDescent="0.25">
      <c r="A2002" s="1" t="s">
        <v>411</v>
      </c>
      <c r="B2002" s="1" t="s">
        <v>412</v>
      </c>
      <c r="D2002" t="s">
        <v>381</v>
      </c>
      <c r="E2002" t="s">
        <v>382</v>
      </c>
      <c r="F2002" s="39">
        <v>0</v>
      </c>
      <c r="G2002" s="39">
        <v>0</v>
      </c>
      <c r="H2002" s="39">
        <v>0</v>
      </c>
      <c r="I2002" s="39">
        <v>0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>
        <v>0</v>
      </c>
      <c r="R2002" s="39">
        <v>0</v>
      </c>
      <c r="S2002" s="39">
        <v>0</v>
      </c>
      <c r="T2002" s="39">
        <v>0</v>
      </c>
      <c r="U2002" s="39">
        <v>0</v>
      </c>
      <c r="V2002" s="39">
        <v>0</v>
      </c>
      <c r="W2002" s="39">
        <v>0</v>
      </c>
      <c r="X2002" s="39">
        <v>0</v>
      </c>
      <c r="Y2002" s="39">
        <v>0</v>
      </c>
    </row>
    <row r="2003" spans="1:25" x14ac:dyDescent="0.25">
      <c r="A2003" s="1" t="s">
        <v>411</v>
      </c>
      <c r="B2003" s="1" t="s">
        <v>412</v>
      </c>
      <c r="F2003" s="39"/>
      <c r="G2003" s="19"/>
      <c r="H2003" s="3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</row>
    <row r="2004" spans="1:25" x14ac:dyDescent="0.25">
      <c r="A2004" s="1" t="s">
        <v>411</v>
      </c>
      <c r="B2004" s="1" t="s">
        <v>412</v>
      </c>
      <c r="D2004" t="s">
        <v>383</v>
      </c>
      <c r="E2004" t="s">
        <v>384</v>
      </c>
      <c r="F2004" s="89">
        <v>30</v>
      </c>
      <c r="G2004" s="19"/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</row>
    <row r="2005" spans="1:25" x14ac:dyDescent="0.25">
      <c r="A2005" s="1" t="s">
        <v>411</v>
      </c>
      <c r="B2005" s="1" t="s">
        <v>412</v>
      </c>
      <c r="D2005" s="17" t="s">
        <v>385</v>
      </c>
      <c r="E2005" t="s">
        <v>386</v>
      </c>
      <c r="F2005" s="23"/>
      <c r="G2005" s="19"/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</row>
    <row r="2006" spans="1:25" x14ac:dyDescent="0.25">
      <c r="A2006" s="1" t="s">
        <v>411</v>
      </c>
      <c r="B2006" s="1" t="s">
        <v>412</v>
      </c>
      <c r="F2006" s="19"/>
      <c r="G2006" s="19"/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</row>
    <row r="2007" spans="1:25" x14ac:dyDescent="0.25">
      <c r="A2007" s="1" t="s">
        <v>411</v>
      </c>
      <c r="B2007" s="1" t="s">
        <v>412</v>
      </c>
      <c r="E2007" s="90" t="s">
        <v>387</v>
      </c>
      <c r="F2007" s="17">
        <v>2022</v>
      </c>
      <c r="G2007" s="17">
        <v>2023</v>
      </c>
      <c r="H2007" s="17">
        <v>2024</v>
      </c>
      <c r="I2007" s="17">
        <v>2025</v>
      </c>
      <c r="J2007" s="17">
        <v>2026</v>
      </c>
      <c r="K2007" s="17">
        <v>2027</v>
      </c>
      <c r="L2007" s="17">
        <v>2028</v>
      </c>
      <c r="M2007" s="17">
        <v>2029</v>
      </c>
      <c r="N2007" s="17">
        <v>2030</v>
      </c>
      <c r="O2007" s="17">
        <v>2031</v>
      </c>
      <c r="P2007" s="17">
        <v>2032</v>
      </c>
      <c r="Q2007" s="17">
        <v>2033</v>
      </c>
      <c r="R2007" s="17">
        <v>2034</v>
      </c>
      <c r="S2007" s="17">
        <v>2035</v>
      </c>
      <c r="T2007" s="17">
        <v>2036</v>
      </c>
      <c r="U2007" s="17">
        <v>2037</v>
      </c>
      <c r="V2007" s="17">
        <v>2038</v>
      </c>
      <c r="W2007" s="17">
        <v>2039</v>
      </c>
      <c r="X2007" s="17">
        <v>2040</v>
      </c>
      <c r="Y2007" s="17">
        <v>2041</v>
      </c>
    </row>
    <row r="2008" spans="1:25" x14ac:dyDescent="0.25">
      <c r="A2008" s="1" t="s">
        <v>411</v>
      </c>
      <c r="B2008" s="1" t="s">
        <v>412</v>
      </c>
      <c r="C2008" s="91">
        <v>30</v>
      </c>
      <c r="D2008" s="92">
        <v>2022</v>
      </c>
      <c r="E2008" s="93">
        <v>0</v>
      </c>
      <c r="F2008" s="42">
        <v>0</v>
      </c>
      <c r="G2008" s="39">
        <v>0</v>
      </c>
      <c r="H2008" s="39">
        <v>0</v>
      </c>
      <c r="I2008" s="39">
        <v>0</v>
      </c>
      <c r="J2008" s="39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>
        <v>0</v>
      </c>
      <c r="R2008" s="39">
        <v>0</v>
      </c>
      <c r="S2008" s="39">
        <v>0</v>
      </c>
      <c r="T2008" s="39">
        <v>0</v>
      </c>
      <c r="U2008" s="39">
        <v>0</v>
      </c>
      <c r="V2008" s="39">
        <v>0</v>
      </c>
      <c r="W2008" s="39">
        <v>0</v>
      </c>
      <c r="X2008" s="39">
        <v>0</v>
      </c>
      <c r="Y2008" s="39">
        <v>0</v>
      </c>
    </row>
    <row r="2009" spans="1:25" x14ac:dyDescent="0.25">
      <c r="A2009" s="1" t="s">
        <v>411</v>
      </c>
      <c r="B2009" s="1" t="s">
        <v>412</v>
      </c>
      <c r="C2009" s="91">
        <v>30</v>
      </c>
      <c r="D2009" s="92">
        <v>2023</v>
      </c>
      <c r="E2009" s="93">
        <v>0</v>
      </c>
      <c r="F2009" s="42">
        <v>0</v>
      </c>
      <c r="G2009" s="39">
        <v>0</v>
      </c>
      <c r="H2009" s="39">
        <v>0</v>
      </c>
      <c r="I2009" s="39">
        <v>0</v>
      </c>
      <c r="J2009" s="39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  <c r="Y2009" s="39">
        <v>0</v>
      </c>
    </row>
    <row r="2010" spans="1:25" x14ac:dyDescent="0.25">
      <c r="A2010" s="1" t="s">
        <v>411</v>
      </c>
      <c r="B2010" s="1" t="s">
        <v>412</v>
      </c>
      <c r="C2010" s="91">
        <v>30</v>
      </c>
      <c r="D2010" s="92">
        <v>2024</v>
      </c>
      <c r="E2010" s="93">
        <v>0</v>
      </c>
      <c r="F2010" s="42">
        <v>0</v>
      </c>
      <c r="G2010" s="39">
        <v>0</v>
      </c>
      <c r="H2010" s="39">
        <v>0</v>
      </c>
      <c r="I2010" s="39">
        <v>0</v>
      </c>
      <c r="J2010" s="39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0</v>
      </c>
      <c r="Q2010" s="39">
        <v>0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  <c r="Y2010" s="39">
        <v>0</v>
      </c>
    </row>
    <row r="2011" spans="1:25" x14ac:dyDescent="0.25">
      <c r="A2011" s="1" t="s">
        <v>411</v>
      </c>
      <c r="B2011" s="1" t="s">
        <v>412</v>
      </c>
      <c r="C2011" s="91">
        <v>30</v>
      </c>
      <c r="D2011" s="92">
        <v>2025</v>
      </c>
      <c r="E2011" s="93">
        <v>0</v>
      </c>
      <c r="F2011" s="42">
        <v>0</v>
      </c>
      <c r="G2011" s="39">
        <v>0</v>
      </c>
      <c r="H2011" s="39">
        <v>0</v>
      </c>
      <c r="I2011" s="39">
        <v>0</v>
      </c>
      <c r="J2011" s="39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>
        <v>0</v>
      </c>
      <c r="R2011" s="39">
        <v>0</v>
      </c>
      <c r="S2011" s="39">
        <v>0</v>
      </c>
      <c r="T2011" s="39">
        <v>0</v>
      </c>
      <c r="U2011" s="39">
        <v>0</v>
      </c>
      <c r="V2011" s="39">
        <v>0</v>
      </c>
      <c r="W2011" s="39">
        <v>0</v>
      </c>
      <c r="X2011" s="39">
        <v>0</v>
      </c>
      <c r="Y2011" s="39">
        <v>0</v>
      </c>
    </row>
    <row r="2012" spans="1:25" x14ac:dyDescent="0.25">
      <c r="A2012" s="1" t="s">
        <v>411</v>
      </c>
      <c r="B2012" s="1" t="s">
        <v>412</v>
      </c>
      <c r="C2012" s="91">
        <v>30</v>
      </c>
      <c r="D2012" s="92">
        <v>2026</v>
      </c>
      <c r="E2012" s="93">
        <v>0</v>
      </c>
      <c r="F2012" s="42">
        <v>0</v>
      </c>
      <c r="G2012" s="39">
        <v>0</v>
      </c>
      <c r="H2012" s="39">
        <v>0</v>
      </c>
      <c r="I2012" s="39">
        <v>0</v>
      </c>
      <c r="J2012" s="39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>
        <v>0</v>
      </c>
      <c r="R2012" s="39">
        <v>0</v>
      </c>
      <c r="S2012" s="39">
        <v>0</v>
      </c>
      <c r="T2012" s="39">
        <v>0</v>
      </c>
      <c r="U2012" s="39">
        <v>0</v>
      </c>
      <c r="V2012" s="39">
        <v>0</v>
      </c>
      <c r="W2012" s="39">
        <v>0</v>
      </c>
      <c r="X2012" s="39">
        <v>0</v>
      </c>
      <c r="Y2012" s="39">
        <v>0</v>
      </c>
    </row>
    <row r="2013" spans="1:25" x14ac:dyDescent="0.25">
      <c r="A2013" s="1" t="s">
        <v>411</v>
      </c>
      <c r="B2013" s="1" t="s">
        <v>412</v>
      </c>
      <c r="C2013" s="91">
        <v>30</v>
      </c>
      <c r="D2013" s="92">
        <v>2027</v>
      </c>
      <c r="E2013" s="93">
        <v>0</v>
      </c>
      <c r="F2013" s="42">
        <v>0</v>
      </c>
      <c r="G2013" s="39">
        <v>0</v>
      </c>
      <c r="H2013" s="39">
        <v>0</v>
      </c>
      <c r="I2013" s="39">
        <v>0</v>
      </c>
      <c r="J2013" s="39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>
        <v>0</v>
      </c>
      <c r="R2013" s="39">
        <v>0</v>
      </c>
      <c r="S2013" s="39">
        <v>0</v>
      </c>
      <c r="T2013" s="39">
        <v>0</v>
      </c>
      <c r="U2013" s="39">
        <v>0</v>
      </c>
      <c r="V2013" s="39">
        <v>0</v>
      </c>
      <c r="W2013" s="39">
        <v>0</v>
      </c>
      <c r="X2013" s="39">
        <v>0</v>
      </c>
      <c r="Y2013" s="39">
        <v>0</v>
      </c>
    </row>
    <row r="2014" spans="1:25" x14ac:dyDescent="0.25">
      <c r="A2014" s="1" t="s">
        <v>411</v>
      </c>
      <c r="B2014" s="1" t="s">
        <v>412</v>
      </c>
      <c r="C2014" s="91">
        <v>30</v>
      </c>
      <c r="D2014" s="92">
        <v>2028</v>
      </c>
      <c r="E2014" s="93">
        <v>0</v>
      </c>
      <c r="F2014" s="42">
        <v>0</v>
      </c>
      <c r="G2014" s="39">
        <v>0</v>
      </c>
      <c r="H2014" s="39">
        <v>0</v>
      </c>
      <c r="I2014" s="39">
        <v>0</v>
      </c>
      <c r="J2014" s="39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>
        <v>0</v>
      </c>
      <c r="R2014" s="39">
        <v>0</v>
      </c>
      <c r="S2014" s="39">
        <v>0</v>
      </c>
      <c r="T2014" s="39">
        <v>0</v>
      </c>
      <c r="U2014" s="39">
        <v>0</v>
      </c>
      <c r="V2014" s="39">
        <v>0</v>
      </c>
      <c r="W2014" s="39">
        <v>0</v>
      </c>
      <c r="X2014" s="39">
        <v>0</v>
      </c>
      <c r="Y2014" s="39">
        <v>0</v>
      </c>
    </row>
    <row r="2015" spans="1:25" x14ac:dyDescent="0.25">
      <c r="A2015" s="1" t="s">
        <v>411</v>
      </c>
      <c r="B2015" s="1" t="s">
        <v>412</v>
      </c>
      <c r="C2015" s="91">
        <v>30</v>
      </c>
      <c r="D2015" s="92">
        <v>2029</v>
      </c>
      <c r="E2015" s="93">
        <v>0</v>
      </c>
      <c r="F2015" s="42">
        <v>0</v>
      </c>
      <c r="G2015" s="39">
        <v>0</v>
      </c>
      <c r="H2015" s="39">
        <v>0</v>
      </c>
      <c r="I2015" s="39">
        <v>0</v>
      </c>
      <c r="J2015" s="39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>
        <v>0</v>
      </c>
      <c r="R2015" s="39">
        <v>0</v>
      </c>
      <c r="S2015" s="39">
        <v>0</v>
      </c>
      <c r="T2015" s="39">
        <v>0</v>
      </c>
      <c r="U2015" s="39">
        <v>0</v>
      </c>
      <c r="V2015" s="39">
        <v>0</v>
      </c>
      <c r="W2015" s="39">
        <v>0</v>
      </c>
      <c r="X2015" s="39">
        <v>0</v>
      </c>
      <c r="Y2015" s="39">
        <v>0</v>
      </c>
    </row>
    <row r="2016" spans="1:25" x14ac:dyDescent="0.25">
      <c r="A2016" s="1" t="s">
        <v>411</v>
      </c>
      <c r="B2016" s="1" t="s">
        <v>412</v>
      </c>
      <c r="C2016" s="91">
        <v>30</v>
      </c>
      <c r="D2016" s="92">
        <v>2030</v>
      </c>
      <c r="E2016" s="93">
        <v>0</v>
      </c>
      <c r="F2016" s="42">
        <v>0</v>
      </c>
      <c r="G2016" s="39">
        <v>0</v>
      </c>
      <c r="H2016" s="39">
        <v>0</v>
      </c>
      <c r="I2016" s="39">
        <v>0</v>
      </c>
      <c r="J2016" s="39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>
        <v>0</v>
      </c>
      <c r="R2016" s="39">
        <v>0</v>
      </c>
      <c r="S2016" s="39">
        <v>0</v>
      </c>
      <c r="T2016" s="39">
        <v>0</v>
      </c>
      <c r="U2016" s="39">
        <v>0</v>
      </c>
      <c r="V2016" s="39">
        <v>0</v>
      </c>
      <c r="W2016" s="39">
        <v>0</v>
      </c>
      <c r="X2016" s="39">
        <v>0</v>
      </c>
      <c r="Y2016" s="39">
        <v>0</v>
      </c>
    </row>
    <row r="2017" spans="1:25" x14ac:dyDescent="0.25">
      <c r="A2017" s="1" t="s">
        <v>411</v>
      </c>
      <c r="B2017" s="1" t="s">
        <v>412</v>
      </c>
      <c r="C2017" s="91">
        <v>30</v>
      </c>
      <c r="D2017" s="92">
        <v>2031</v>
      </c>
      <c r="E2017" s="93">
        <v>0</v>
      </c>
      <c r="F2017" s="42">
        <v>0</v>
      </c>
      <c r="G2017" s="39">
        <v>0</v>
      </c>
      <c r="H2017" s="39">
        <v>0</v>
      </c>
      <c r="I2017" s="39">
        <v>0</v>
      </c>
      <c r="J2017" s="39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>
        <v>0</v>
      </c>
      <c r="R2017" s="39">
        <v>0</v>
      </c>
      <c r="S2017" s="39">
        <v>0</v>
      </c>
      <c r="T2017" s="39">
        <v>0</v>
      </c>
      <c r="U2017" s="39">
        <v>0</v>
      </c>
      <c r="V2017" s="39">
        <v>0</v>
      </c>
      <c r="W2017" s="39">
        <v>0</v>
      </c>
      <c r="X2017" s="39">
        <v>0</v>
      </c>
      <c r="Y2017" s="39">
        <v>0</v>
      </c>
    </row>
    <row r="2018" spans="1:25" x14ac:dyDescent="0.25">
      <c r="A2018" s="1" t="s">
        <v>411</v>
      </c>
      <c r="B2018" s="1" t="s">
        <v>412</v>
      </c>
      <c r="C2018" s="91">
        <v>30</v>
      </c>
      <c r="D2018" s="92">
        <v>2032</v>
      </c>
      <c r="E2018" s="93">
        <v>0</v>
      </c>
      <c r="F2018" s="42">
        <v>0</v>
      </c>
      <c r="G2018" s="39">
        <v>0</v>
      </c>
      <c r="H2018" s="39">
        <v>0</v>
      </c>
      <c r="I2018" s="39">
        <v>0</v>
      </c>
      <c r="J2018" s="39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>
        <v>0</v>
      </c>
      <c r="R2018" s="39">
        <v>0</v>
      </c>
      <c r="S2018" s="39">
        <v>0</v>
      </c>
      <c r="T2018" s="39">
        <v>0</v>
      </c>
      <c r="U2018" s="39">
        <v>0</v>
      </c>
      <c r="V2018" s="39">
        <v>0</v>
      </c>
      <c r="W2018" s="39">
        <v>0</v>
      </c>
      <c r="X2018" s="39">
        <v>0</v>
      </c>
      <c r="Y2018" s="39">
        <v>0</v>
      </c>
    </row>
    <row r="2019" spans="1:25" x14ac:dyDescent="0.25">
      <c r="A2019" s="1" t="s">
        <v>411</v>
      </c>
      <c r="B2019" s="1" t="s">
        <v>412</v>
      </c>
      <c r="C2019" s="91">
        <v>30</v>
      </c>
      <c r="D2019" s="92">
        <v>2033</v>
      </c>
      <c r="E2019" s="93">
        <v>0</v>
      </c>
      <c r="F2019" s="42">
        <v>0</v>
      </c>
      <c r="G2019" s="39">
        <v>0</v>
      </c>
      <c r="H2019" s="39">
        <v>0</v>
      </c>
      <c r="I2019" s="39">
        <v>0</v>
      </c>
      <c r="J2019" s="39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>
        <v>0</v>
      </c>
      <c r="R2019" s="39">
        <v>0</v>
      </c>
      <c r="S2019" s="39">
        <v>0</v>
      </c>
      <c r="T2019" s="39">
        <v>0</v>
      </c>
      <c r="U2019" s="39">
        <v>0</v>
      </c>
      <c r="V2019" s="39">
        <v>0</v>
      </c>
      <c r="W2019" s="39">
        <v>0</v>
      </c>
      <c r="X2019" s="39">
        <v>0</v>
      </c>
      <c r="Y2019" s="39">
        <v>0</v>
      </c>
    </row>
    <row r="2020" spans="1:25" x14ac:dyDescent="0.25">
      <c r="A2020" s="1" t="s">
        <v>411</v>
      </c>
      <c r="B2020" s="1" t="s">
        <v>412</v>
      </c>
      <c r="C2020" s="91">
        <v>30</v>
      </c>
      <c r="D2020" s="92">
        <v>2034</v>
      </c>
      <c r="E2020" s="93">
        <v>0</v>
      </c>
      <c r="F2020" s="42">
        <v>0</v>
      </c>
      <c r="G2020" s="39">
        <v>0</v>
      </c>
      <c r="H2020" s="39">
        <v>0</v>
      </c>
      <c r="I2020" s="39">
        <v>0</v>
      </c>
      <c r="J2020" s="39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>
        <v>0</v>
      </c>
      <c r="R2020" s="39">
        <v>0</v>
      </c>
      <c r="S2020" s="39">
        <v>0</v>
      </c>
      <c r="T2020" s="39">
        <v>0</v>
      </c>
      <c r="U2020" s="39">
        <v>0</v>
      </c>
      <c r="V2020" s="39">
        <v>0</v>
      </c>
      <c r="W2020" s="39">
        <v>0</v>
      </c>
      <c r="X2020" s="39">
        <v>0</v>
      </c>
      <c r="Y2020" s="39">
        <v>0</v>
      </c>
    </row>
    <row r="2021" spans="1:25" x14ac:dyDescent="0.25">
      <c r="A2021" s="1" t="s">
        <v>411</v>
      </c>
      <c r="B2021" s="1" t="s">
        <v>412</v>
      </c>
      <c r="C2021" s="91">
        <v>30</v>
      </c>
      <c r="D2021" s="92">
        <v>2035</v>
      </c>
      <c r="E2021" s="93">
        <v>0</v>
      </c>
      <c r="F2021" s="42">
        <v>0</v>
      </c>
      <c r="G2021" s="39">
        <v>0</v>
      </c>
      <c r="H2021" s="39">
        <v>0</v>
      </c>
      <c r="I2021" s="39">
        <v>0</v>
      </c>
      <c r="J2021" s="39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>
        <v>0</v>
      </c>
      <c r="R2021" s="39">
        <v>0</v>
      </c>
      <c r="S2021" s="39">
        <v>0</v>
      </c>
      <c r="T2021" s="39">
        <v>0</v>
      </c>
      <c r="U2021" s="39">
        <v>0</v>
      </c>
      <c r="V2021" s="39">
        <v>0</v>
      </c>
      <c r="W2021" s="39">
        <v>0</v>
      </c>
      <c r="X2021" s="39">
        <v>0</v>
      </c>
      <c r="Y2021" s="39">
        <v>0</v>
      </c>
    </row>
    <row r="2022" spans="1:25" x14ac:dyDescent="0.25">
      <c r="A2022" s="1" t="s">
        <v>411</v>
      </c>
      <c r="B2022" s="1" t="s">
        <v>412</v>
      </c>
      <c r="C2022" s="91">
        <v>30</v>
      </c>
      <c r="D2022" s="92">
        <v>2036</v>
      </c>
      <c r="E2022" s="93">
        <v>0</v>
      </c>
      <c r="F2022" s="42">
        <v>0</v>
      </c>
      <c r="G2022" s="39">
        <v>0</v>
      </c>
      <c r="H2022" s="39">
        <v>0</v>
      </c>
      <c r="I2022" s="39">
        <v>0</v>
      </c>
      <c r="J2022" s="39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>
        <v>0</v>
      </c>
      <c r="R2022" s="39">
        <v>0</v>
      </c>
      <c r="S2022" s="39">
        <v>0</v>
      </c>
      <c r="T2022" s="39">
        <v>0</v>
      </c>
      <c r="U2022" s="39">
        <v>0</v>
      </c>
      <c r="V2022" s="39">
        <v>0</v>
      </c>
      <c r="W2022" s="39">
        <v>0</v>
      </c>
      <c r="X2022" s="39">
        <v>0</v>
      </c>
      <c r="Y2022" s="39">
        <v>0</v>
      </c>
    </row>
    <row r="2023" spans="1:25" x14ac:dyDescent="0.25">
      <c r="A2023" s="1" t="s">
        <v>411</v>
      </c>
      <c r="B2023" s="1" t="s">
        <v>412</v>
      </c>
      <c r="C2023" s="91">
        <v>30</v>
      </c>
      <c r="D2023" s="92">
        <v>2037</v>
      </c>
      <c r="E2023" s="93">
        <v>0</v>
      </c>
      <c r="F2023" s="42">
        <v>0</v>
      </c>
      <c r="G2023" s="39">
        <v>0</v>
      </c>
      <c r="H2023" s="39">
        <v>0</v>
      </c>
      <c r="I2023" s="39">
        <v>0</v>
      </c>
      <c r="J2023" s="39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>
        <v>0</v>
      </c>
      <c r="R2023" s="39">
        <v>0</v>
      </c>
      <c r="S2023" s="39">
        <v>0</v>
      </c>
      <c r="T2023" s="39">
        <v>0</v>
      </c>
      <c r="U2023" s="39">
        <v>0</v>
      </c>
      <c r="V2023" s="39">
        <v>0</v>
      </c>
      <c r="W2023" s="39">
        <v>0</v>
      </c>
      <c r="X2023" s="39">
        <v>0</v>
      </c>
      <c r="Y2023" s="39">
        <v>0</v>
      </c>
    </row>
    <row r="2024" spans="1:25" x14ac:dyDescent="0.25">
      <c r="A2024" s="1" t="s">
        <v>411</v>
      </c>
      <c r="B2024" s="1" t="s">
        <v>412</v>
      </c>
      <c r="C2024" s="91">
        <v>30</v>
      </c>
      <c r="D2024" s="92">
        <v>2038</v>
      </c>
      <c r="E2024" s="93">
        <v>0</v>
      </c>
      <c r="F2024" s="42">
        <v>0</v>
      </c>
      <c r="G2024" s="39">
        <v>0</v>
      </c>
      <c r="H2024" s="39">
        <v>0</v>
      </c>
      <c r="I2024" s="39">
        <v>0</v>
      </c>
      <c r="J2024" s="39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>
        <v>0</v>
      </c>
      <c r="X2024" s="39">
        <v>0</v>
      </c>
      <c r="Y2024" s="39">
        <v>0</v>
      </c>
    </row>
    <row r="2025" spans="1:25" x14ac:dyDescent="0.25">
      <c r="A2025" s="1" t="s">
        <v>411</v>
      </c>
      <c r="B2025" s="1" t="s">
        <v>412</v>
      </c>
      <c r="C2025" s="91">
        <v>30</v>
      </c>
      <c r="D2025" s="92">
        <v>2039</v>
      </c>
      <c r="E2025" s="93">
        <v>0</v>
      </c>
      <c r="F2025" s="42">
        <v>0</v>
      </c>
      <c r="G2025" s="39">
        <v>0</v>
      </c>
      <c r="H2025" s="39">
        <v>0</v>
      </c>
      <c r="I2025" s="39">
        <v>0</v>
      </c>
      <c r="J2025" s="39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>
        <v>0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0</v>
      </c>
      <c r="Y2025" s="39">
        <v>0</v>
      </c>
    </row>
    <row r="2026" spans="1:25" x14ac:dyDescent="0.25">
      <c r="A2026" s="1" t="s">
        <v>411</v>
      </c>
      <c r="B2026" s="1" t="s">
        <v>412</v>
      </c>
      <c r="C2026" s="91">
        <v>30</v>
      </c>
      <c r="D2026" s="92">
        <v>2040</v>
      </c>
      <c r="E2026" s="93">
        <v>0</v>
      </c>
      <c r="F2026" s="42">
        <v>0</v>
      </c>
      <c r="G2026" s="39">
        <v>0</v>
      </c>
      <c r="H2026" s="39">
        <v>0</v>
      </c>
      <c r="I2026" s="39">
        <v>0</v>
      </c>
      <c r="J2026" s="39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>
        <v>0</v>
      </c>
      <c r="R2026" s="39">
        <v>0</v>
      </c>
      <c r="S2026" s="39">
        <v>0</v>
      </c>
      <c r="T2026" s="39">
        <v>0</v>
      </c>
      <c r="U2026" s="39">
        <v>0</v>
      </c>
      <c r="V2026" s="39">
        <v>0</v>
      </c>
      <c r="W2026" s="39">
        <v>0</v>
      </c>
      <c r="X2026" s="39">
        <v>0</v>
      </c>
      <c r="Y2026" s="39">
        <v>0</v>
      </c>
    </row>
    <row r="2027" spans="1:25" x14ac:dyDescent="0.25">
      <c r="A2027" s="1" t="s">
        <v>411</v>
      </c>
      <c r="B2027" s="1" t="s">
        <v>412</v>
      </c>
      <c r="C2027" s="91">
        <v>30</v>
      </c>
      <c r="D2027" s="92">
        <v>2041</v>
      </c>
      <c r="E2027" s="93">
        <v>0</v>
      </c>
      <c r="F2027" s="42">
        <v>0</v>
      </c>
      <c r="G2027" s="39">
        <v>0</v>
      </c>
      <c r="H2027" s="39">
        <v>0</v>
      </c>
      <c r="I2027" s="39">
        <v>0</v>
      </c>
      <c r="J2027" s="39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>
        <v>0</v>
      </c>
      <c r="R2027" s="39">
        <v>0</v>
      </c>
      <c r="S2027" s="39">
        <v>0</v>
      </c>
      <c r="T2027" s="39">
        <v>0</v>
      </c>
      <c r="U2027" s="39">
        <v>0</v>
      </c>
      <c r="V2027" s="39">
        <v>0</v>
      </c>
      <c r="W2027" s="39">
        <v>0</v>
      </c>
      <c r="X2027" s="39">
        <v>0</v>
      </c>
      <c r="Y2027" s="39">
        <v>0</v>
      </c>
    </row>
    <row r="2028" spans="1:25" x14ac:dyDescent="0.25">
      <c r="A2028" s="1" t="s">
        <v>411</v>
      </c>
      <c r="B2028" s="1" t="s">
        <v>412</v>
      </c>
      <c r="C2028" s="91">
        <v>30</v>
      </c>
      <c r="D2028" s="92">
        <v>2042</v>
      </c>
      <c r="E2028" s="93">
        <v>0</v>
      </c>
      <c r="F2028" s="42">
        <v>0</v>
      </c>
      <c r="G2028" s="39">
        <v>0</v>
      </c>
      <c r="H2028" s="39">
        <v>0</v>
      </c>
      <c r="I2028" s="39">
        <v>0</v>
      </c>
      <c r="J2028" s="39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>
        <v>0</v>
      </c>
      <c r="R2028" s="39">
        <v>0</v>
      </c>
      <c r="S2028" s="39">
        <v>0</v>
      </c>
      <c r="T2028" s="39">
        <v>0</v>
      </c>
      <c r="U2028" s="39">
        <v>0</v>
      </c>
      <c r="V2028" s="39">
        <v>0</v>
      </c>
      <c r="W2028" s="39">
        <v>0</v>
      </c>
      <c r="X2028" s="39">
        <v>0</v>
      </c>
      <c r="Y2028" s="39">
        <v>0</v>
      </c>
    </row>
    <row r="2029" spans="1:25" x14ac:dyDescent="0.25">
      <c r="A2029" s="1" t="s">
        <v>411</v>
      </c>
      <c r="B2029" s="1" t="s">
        <v>412</v>
      </c>
      <c r="C2029" s="91">
        <v>30</v>
      </c>
      <c r="D2029" s="92">
        <v>2043</v>
      </c>
      <c r="E2029" s="93">
        <v>0</v>
      </c>
      <c r="F2029" s="42">
        <v>0</v>
      </c>
      <c r="G2029" s="39">
        <v>0</v>
      </c>
      <c r="H2029" s="39">
        <v>0</v>
      </c>
      <c r="I2029" s="39">
        <v>0</v>
      </c>
      <c r="J2029" s="39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>
        <v>0</v>
      </c>
      <c r="R2029" s="39">
        <v>0</v>
      </c>
      <c r="S2029" s="39">
        <v>0</v>
      </c>
      <c r="T2029" s="39">
        <v>0</v>
      </c>
      <c r="U2029" s="39">
        <v>0</v>
      </c>
      <c r="V2029" s="39">
        <v>0</v>
      </c>
      <c r="W2029" s="39">
        <v>0</v>
      </c>
      <c r="X2029" s="39">
        <v>0</v>
      </c>
      <c r="Y2029" s="39">
        <v>0</v>
      </c>
    </row>
    <row r="2030" spans="1:25" x14ac:dyDescent="0.25">
      <c r="A2030" s="1" t="s">
        <v>411</v>
      </c>
      <c r="B2030" s="1" t="s">
        <v>412</v>
      </c>
      <c r="C2030" s="91">
        <v>30</v>
      </c>
      <c r="D2030" s="92">
        <v>2044</v>
      </c>
      <c r="E2030" s="93">
        <v>0</v>
      </c>
      <c r="F2030" s="42">
        <v>0</v>
      </c>
      <c r="G2030" s="39">
        <v>0</v>
      </c>
      <c r="H2030" s="39">
        <v>0</v>
      </c>
      <c r="I2030" s="39">
        <v>0</v>
      </c>
      <c r="J2030" s="39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>
        <v>0</v>
      </c>
      <c r="R2030" s="39">
        <v>0</v>
      </c>
      <c r="S2030" s="39">
        <v>0</v>
      </c>
      <c r="T2030" s="39">
        <v>0</v>
      </c>
      <c r="U2030" s="39">
        <v>0</v>
      </c>
      <c r="V2030" s="39">
        <v>0</v>
      </c>
      <c r="W2030" s="39">
        <v>0</v>
      </c>
      <c r="X2030" s="39">
        <v>0</v>
      </c>
      <c r="Y2030" s="39">
        <v>0</v>
      </c>
    </row>
    <row r="2031" spans="1:25" x14ac:dyDescent="0.25">
      <c r="A2031" s="1" t="s">
        <v>411</v>
      </c>
      <c r="B2031" s="1" t="s">
        <v>412</v>
      </c>
      <c r="C2031" s="91">
        <v>30</v>
      </c>
      <c r="D2031" s="92">
        <v>2045</v>
      </c>
      <c r="E2031" s="93">
        <v>0</v>
      </c>
      <c r="F2031" s="42">
        <v>0</v>
      </c>
      <c r="G2031" s="39">
        <v>0</v>
      </c>
      <c r="H2031" s="39">
        <v>0</v>
      </c>
      <c r="I2031" s="39">
        <v>0</v>
      </c>
      <c r="J2031" s="39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>
        <v>0</v>
      </c>
      <c r="R2031" s="39">
        <v>0</v>
      </c>
      <c r="S2031" s="39">
        <v>0</v>
      </c>
      <c r="T2031" s="39">
        <v>0</v>
      </c>
      <c r="U2031" s="39">
        <v>0</v>
      </c>
      <c r="V2031" s="39">
        <v>0</v>
      </c>
      <c r="W2031" s="39">
        <v>0</v>
      </c>
      <c r="X2031" s="39">
        <v>0</v>
      </c>
      <c r="Y2031" s="39">
        <v>0</v>
      </c>
    </row>
    <row r="2032" spans="1:25" x14ac:dyDescent="0.25">
      <c r="A2032" s="1" t="s">
        <v>411</v>
      </c>
      <c r="B2032" s="1" t="s">
        <v>412</v>
      </c>
      <c r="C2032" s="91">
        <v>30</v>
      </c>
      <c r="D2032" s="92">
        <v>2046</v>
      </c>
      <c r="E2032" s="93">
        <v>0</v>
      </c>
      <c r="F2032" s="42">
        <v>0</v>
      </c>
      <c r="G2032" s="39">
        <v>0</v>
      </c>
      <c r="H2032" s="39">
        <v>0</v>
      </c>
      <c r="I2032" s="39">
        <v>0</v>
      </c>
      <c r="J2032" s="39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  <c r="Y2032" s="39">
        <v>0</v>
      </c>
    </row>
    <row r="2033" spans="1:25" x14ac:dyDescent="0.25">
      <c r="A2033" s="1" t="s">
        <v>411</v>
      </c>
      <c r="B2033" s="1" t="s">
        <v>412</v>
      </c>
      <c r="C2033" s="91">
        <v>30</v>
      </c>
      <c r="D2033" s="92">
        <v>2047</v>
      </c>
      <c r="E2033" s="93">
        <v>0</v>
      </c>
      <c r="F2033" s="42">
        <v>0</v>
      </c>
      <c r="G2033" s="39">
        <v>0</v>
      </c>
      <c r="H2033" s="39">
        <v>0</v>
      </c>
      <c r="I2033" s="39">
        <v>0</v>
      </c>
      <c r="J2033" s="39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>
        <v>0</v>
      </c>
      <c r="R2033" s="39">
        <v>0</v>
      </c>
      <c r="S2033" s="39">
        <v>0</v>
      </c>
      <c r="T2033" s="39">
        <v>0</v>
      </c>
      <c r="U2033" s="39">
        <v>0</v>
      </c>
      <c r="V2033" s="39">
        <v>0</v>
      </c>
      <c r="W2033" s="39">
        <v>0</v>
      </c>
      <c r="X2033" s="39">
        <v>0</v>
      </c>
      <c r="Y2033" s="39">
        <v>0</v>
      </c>
    </row>
    <row r="2034" spans="1:25" x14ac:dyDescent="0.25">
      <c r="A2034" s="1" t="s">
        <v>411</v>
      </c>
      <c r="B2034" s="1" t="s">
        <v>412</v>
      </c>
      <c r="C2034" s="91">
        <v>30</v>
      </c>
      <c r="D2034" s="92">
        <v>2048</v>
      </c>
      <c r="E2034" s="93">
        <v>0</v>
      </c>
      <c r="F2034" s="42">
        <v>0</v>
      </c>
      <c r="G2034" s="39">
        <v>0</v>
      </c>
      <c r="H2034" s="39">
        <v>0</v>
      </c>
      <c r="I2034" s="39">
        <v>0</v>
      </c>
      <c r="J2034" s="39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>
        <v>0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  <c r="Y2034" s="39">
        <v>0</v>
      </c>
    </row>
    <row r="2035" spans="1:25" x14ac:dyDescent="0.25">
      <c r="A2035" s="1" t="s">
        <v>411</v>
      </c>
      <c r="B2035" s="1" t="s">
        <v>412</v>
      </c>
      <c r="C2035" s="91">
        <v>30</v>
      </c>
      <c r="D2035" s="92">
        <v>2049</v>
      </c>
      <c r="E2035" s="93">
        <v>0</v>
      </c>
      <c r="F2035" s="42">
        <v>0</v>
      </c>
      <c r="G2035" s="39">
        <v>0</v>
      </c>
      <c r="H2035" s="39">
        <v>0</v>
      </c>
      <c r="I2035" s="39">
        <v>0</v>
      </c>
      <c r="J2035" s="39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>
        <v>0</v>
      </c>
      <c r="R2035" s="39">
        <v>0</v>
      </c>
      <c r="S2035" s="39">
        <v>0</v>
      </c>
      <c r="T2035" s="39">
        <v>0</v>
      </c>
      <c r="U2035" s="39">
        <v>0</v>
      </c>
      <c r="V2035" s="39">
        <v>0</v>
      </c>
      <c r="W2035" s="39">
        <v>0</v>
      </c>
      <c r="X2035" s="39">
        <v>0</v>
      </c>
      <c r="Y2035" s="39">
        <v>0</v>
      </c>
    </row>
    <row r="2036" spans="1:25" x14ac:dyDescent="0.25">
      <c r="A2036" s="1" t="s">
        <v>411</v>
      </c>
      <c r="B2036" s="1" t="s">
        <v>412</v>
      </c>
      <c r="C2036" s="91">
        <v>30</v>
      </c>
      <c r="D2036" s="92">
        <v>2050</v>
      </c>
      <c r="E2036" s="93">
        <v>0</v>
      </c>
      <c r="F2036" s="42">
        <v>0</v>
      </c>
      <c r="G2036" s="39">
        <v>0</v>
      </c>
      <c r="H2036" s="39">
        <v>0</v>
      </c>
      <c r="I2036" s="39">
        <v>0</v>
      </c>
      <c r="J2036" s="39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  <c r="Y2036" s="39">
        <v>0</v>
      </c>
    </row>
    <row r="2037" spans="1:25" x14ac:dyDescent="0.25">
      <c r="A2037" s="1" t="s">
        <v>411</v>
      </c>
      <c r="B2037" s="1" t="s">
        <v>412</v>
      </c>
      <c r="C2037" s="91">
        <v>30</v>
      </c>
      <c r="D2037" s="92">
        <v>2051</v>
      </c>
      <c r="E2037" s="93">
        <v>0</v>
      </c>
      <c r="F2037" s="42">
        <v>0</v>
      </c>
      <c r="G2037" s="39">
        <v>0</v>
      </c>
      <c r="H2037" s="39">
        <v>0</v>
      </c>
      <c r="I2037" s="39">
        <v>0</v>
      </c>
      <c r="J2037" s="39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>
        <v>0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0</v>
      </c>
      <c r="Y2037" s="39">
        <v>0</v>
      </c>
    </row>
    <row r="2038" spans="1:25" x14ac:dyDescent="0.25">
      <c r="A2038" s="1" t="s">
        <v>411</v>
      </c>
      <c r="B2038" s="1" t="s">
        <v>412</v>
      </c>
      <c r="D2038" s="94" t="s">
        <v>388</v>
      </c>
      <c r="F2038" s="95">
        <v>0</v>
      </c>
      <c r="G2038" s="95">
        <v>0</v>
      </c>
      <c r="H2038" s="95">
        <v>0</v>
      </c>
      <c r="I2038" s="95">
        <v>0</v>
      </c>
      <c r="J2038" s="95">
        <v>0</v>
      </c>
      <c r="K2038" s="95">
        <v>0</v>
      </c>
      <c r="L2038" s="95">
        <v>0</v>
      </c>
      <c r="M2038" s="95">
        <v>0</v>
      </c>
      <c r="N2038" s="95">
        <v>0</v>
      </c>
      <c r="O2038" s="95">
        <v>0</v>
      </c>
      <c r="P2038" s="95">
        <v>0</v>
      </c>
      <c r="Q2038" s="95">
        <v>0</v>
      </c>
      <c r="R2038" s="95">
        <v>0</v>
      </c>
      <c r="S2038" s="95">
        <v>0</v>
      </c>
      <c r="T2038" s="95">
        <v>0</v>
      </c>
      <c r="U2038" s="95">
        <v>0</v>
      </c>
      <c r="V2038" s="95">
        <v>0</v>
      </c>
      <c r="W2038" s="95">
        <v>0</v>
      </c>
      <c r="X2038" s="95">
        <v>0</v>
      </c>
      <c r="Y2038" s="95">
        <v>0</v>
      </c>
    </row>
    <row r="2039" spans="1:25" x14ac:dyDescent="0.25">
      <c r="A2039" s="1" t="s">
        <v>411</v>
      </c>
      <c r="B2039" s="1" t="s">
        <v>412</v>
      </c>
      <c r="D2039" s="94"/>
      <c r="F2039" s="96"/>
      <c r="G2039" s="96"/>
      <c r="H2039" s="96"/>
      <c r="I2039" s="96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</row>
    <row r="2040" spans="1:25" x14ac:dyDescent="0.25">
      <c r="A2040" s="1" t="s">
        <v>411</v>
      </c>
      <c r="B2040" s="1" t="s">
        <v>412</v>
      </c>
      <c r="F2040" s="17">
        <v>2022</v>
      </c>
      <c r="G2040" s="17">
        <v>2023</v>
      </c>
      <c r="H2040" s="17">
        <v>2024</v>
      </c>
      <c r="I2040" s="17">
        <v>2025</v>
      </c>
      <c r="J2040" s="17">
        <v>2026</v>
      </c>
      <c r="K2040" s="17">
        <v>2027</v>
      </c>
      <c r="L2040" s="17">
        <v>2028</v>
      </c>
      <c r="M2040" s="17">
        <v>2029</v>
      </c>
      <c r="N2040" s="17">
        <v>2030</v>
      </c>
      <c r="O2040" s="17">
        <v>2031</v>
      </c>
      <c r="P2040" s="17">
        <v>2032</v>
      </c>
      <c r="Q2040" s="17">
        <v>2033</v>
      </c>
      <c r="R2040" s="17">
        <v>2034</v>
      </c>
      <c r="S2040" s="17">
        <v>2035</v>
      </c>
      <c r="T2040" s="17">
        <v>2036</v>
      </c>
      <c r="U2040" s="17">
        <v>2037</v>
      </c>
      <c r="V2040" s="17">
        <v>2038</v>
      </c>
      <c r="W2040" s="17">
        <v>2039</v>
      </c>
      <c r="X2040" s="17">
        <v>2040</v>
      </c>
      <c r="Y2040" s="17">
        <v>2041</v>
      </c>
    </row>
    <row r="2041" spans="1:25" x14ac:dyDescent="0.25">
      <c r="A2041" s="1" t="s">
        <v>411</v>
      </c>
      <c r="B2041" s="1" t="s">
        <v>412</v>
      </c>
      <c r="D2041" s="15" t="s">
        <v>410</v>
      </c>
      <c r="E2041" t="s">
        <v>409</v>
      </c>
      <c r="F2041" s="19"/>
      <c r="G2041" s="19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</row>
    <row r="2042" spans="1:25" x14ac:dyDescent="0.25">
      <c r="A2042" s="1" t="s">
        <v>411</v>
      </c>
      <c r="B2042" s="1" t="s">
        <v>412</v>
      </c>
      <c r="D2042" s="97" t="s">
        <v>390</v>
      </c>
      <c r="E2042" t="s">
        <v>391</v>
      </c>
      <c r="F2042" s="89">
        <v>5</v>
      </c>
      <c r="G2042" s="19"/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</row>
    <row r="2043" spans="1:25" x14ac:dyDescent="0.25">
      <c r="A2043" s="1" t="s">
        <v>411</v>
      </c>
      <c r="B2043" s="1" t="s">
        <v>412</v>
      </c>
      <c r="F2043" s="19"/>
      <c r="G2043" s="19"/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</row>
    <row r="2044" spans="1:25" x14ac:dyDescent="0.25">
      <c r="A2044" s="1" t="s">
        <v>411</v>
      </c>
      <c r="B2044" s="1" t="s">
        <v>412</v>
      </c>
      <c r="F2044" s="19"/>
      <c r="G2044" s="19"/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</row>
    <row r="2045" spans="1:25" x14ac:dyDescent="0.25">
      <c r="A2045" s="1" t="s">
        <v>411</v>
      </c>
      <c r="B2045" s="1" t="s">
        <v>412</v>
      </c>
      <c r="E2045" s="90" t="s">
        <v>387</v>
      </c>
      <c r="F2045" s="17">
        <v>2022</v>
      </c>
      <c r="G2045" s="17">
        <v>2023</v>
      </c>
      <c r="H2045" s="17">
        <v>2024</v>
      </c>
      <c r="I2045" s="17">
        <v>2025</v>
      </c>
      <c r="J2045" s="17">
        <v>2026</v>
      </c>
      <c r="K2045" s="17">
        <v>2027</v>
      </c>
      <c r="L2045" s="17">
        <v>2028</v>
      </c>
      <c r="M2045" s="17">
        <v>2029</v>
      </c>
      <c r="N2045" s="17">
        <v>2030</v>
      </c>
      <c r="O2045" s="17">
        <v>2031</v>
      </c>
      <c r="P2045" s="17">
        <v>2032</v>
      </c>
      <c r="Q2045" s="17">
        <v>2033</v>
      </c>
      <c r="R2045" s="17">
        <v>2034</v>
      </c>
      <c r="S2045" s="17">
        <v>2035</v>
      </c>
      <c r="T2045" s="17">
        <v>2036</v>
      </c>
      <c r="U2045" s="17">
        <v>2037</v>
      </c>
      <c r="V2045" s="17">
        <v>2038</v>
      </c>
      <c r="W2045" s="17">
        <v>2039</v>
      </c>
      <c r="X2045" s="17">
        <v>2040</v>
      </c>
      <c r="Y2045" s="17">
        <v>2041</v>
      </c>
    </row>
    <row r="2046" spans="1:25" x14ac:dyDescent="0.25">
      <c r="A2046" s="1" t="s">
        <v>411</v>
      </c>
      <c r="B2046" s="1" t="s">
        <v>412</v>
      </c>
      <c r="C2046" s="91">
        <v>5</v>
      </c>
      <c r="D2046" s="92">
        <v>2022</v>
      </c>
      <c r="E2046" s="93">
        <v>0</v>
      </c>
      <c r="F2046" s="42">
        <v>0</v>
      </c>
      <c r="G2046" s="42">
        <v>0</v>
      </c>
      <c r="H2046" s="42">
        <v>0</v>
      </c>
      <c r="I2046" s="42">
        <v>0</v>
      </c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0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>
        <v>0</v>
      </c>
      <c r="X2046" s="42">
        <v>0</v>
      </c>
      <c r="Y2046" s="42">
        <v>0</v>
      </c>
    </row>
    <row r="2047" spans="1:25" x14ac:dyDescent="0.25">
      <c r="A2047" s="1" t="s">
        <v>411</v>
      </c>
      <c r="B2047" s="1" t="s">
        <v>412</v>
      </c>
      <c r="C2047" s="91">
        <v>5</v>
      </c>
      <c r="D2047" s="92">
        <v>2023</v>
      </c>
      <c r="E2047" s="93">
        <v>0</v>
      </c>
      <c r="F2047" s="42">
        <v>0</v>
      </c>
      <c r="G2047" s="42">
        <v>0</v>
      </c>
      <c r="H2047" s="42">
        <v>0</v>
      </c>
      <c r="I2047" s="42">
        <v>0</v>
      </c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>
        <v>0</v>
      </c>
      <c r="X2047" s="42">
        <v>0</v>
      </c>
      <c r="Y2047" s="42">
        <v>0</v>
      </c>
    </row>
    <row r="2048" spans="1:25" x14ac:dyDescent="0.25">
      <c r="A2048" s="1" t="s">
        <v>411</v>
      </c>
      <c r="B2048" s="1" t="s">
        <v>412</v>
      </c>
      <c r="C2048" s="91">
        <v>5</v>
      </c>
      <c r="D2048" s="92">
        <v>2024</v>
      </c>
      <c r="E2048" s="93">
        <v>0</v>
      </c>
      <c r="F2048" s="42">
        <v>0</v>
      </c>
      <c r="G2048" s="42">
        <v>0</v>
      </c>
      <c r="H2048" s="42">
        <v>0</v>
      </c>
      <c r="I2048" s="42">
        <v>0</v>
      </c>
      <c r="J2048" s="42">
        <v>0</v>
      </c>
      <c r="K2048" s="42">
        <v>0</v>
      </c>
      <c r="L2048" s="42">
        <v>0</v>
      </c>
      <c r="M2048" s="42">
        <v>0</v>
      </c>
      <c r="N2048" s="42">
        <v>0</v>
      </c>
      <c r="O2048" s="42">
        <v>0</v>
      </c>
      <c r="P2048" s="42">
        <v>0</v>
      </c>
      <c r="Q2048" s="42">
        <v>0</v>
      </c>
      <c r="R2048" s="42">
        <v>0</v>
      </c>
      <c r="S2048" s="42">
        <v>0</v>
      </c>
      <c r="T2048" s="42">
        <v>0</v>
      </c>
      <c r="U2048" s="42">
        <v>0</v>
      </c>
      <c r="V2048" s="42">
        <v>0</v>
      </c>
      <c r="W2048" s="42">
        <v>0</v>
      </c>
      <c r="X2048" s="42">
        <v>0</v>
      </c>
      <c r="Y2048" s="42">
        <v>0</v>
      </c>
    </row>
    <row r="2049" spans="1:25" x14ac:dyDescent="0.25">
      <c r="A2049" s="1" t="s">
        <v>411</v>
      </c>
      <c r="B2049" s="1" t="s">
        <v>412</v>
      </c>
      <c r="C2049" s="91">
        <v>5</v>
      </c>
      <c r="D2049" s="92">
        <v>2025</v>
      </c>
      <c r="E2049" s="93">
        <v>0</v>
      </c>
      <c r="F2049" s="42">
        <v>0</v>
      </c>
      <c r="G2049" s="42">
        <v>0</v>
      </c>
      <c r="H2049" s="42">
        <v>0</v>
      </c>
      <c r="I2049" s="42">
        <v>0</v>
      </c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>
        <v>0</v>
      </c>
      <c r="X2049" s="42">
        <v>0</v>
      </c>
      <c r="Y2049" s="42">
        <v>0</v>
      </c>
    </row>
    <row r="2050" spans="1:25" x14ac:dyDescent="0.25">
      <c r="A2050" s="1" t="s">
        <v>411</v>
      </c>
      <c r="B2050" s="1" t="s">
        <v>412</v>
      </c>
      <c r="C2050" s="91">
        <v>5</v>
      </c>
      <c r="D2050" s="92">
        <v>2026</v>
      </c>
      <c r="E2050" s="93">
        <v>0</v>
      </c>
      <c r="F2050" s="42">
        <v>0</v>
      </c>
      <c r="G2050" s="42">
        <v>0</v>
      </c>
      <c r="H2050" s="42">
        <v>0</v>
      </c>
      <c r="I2050" s="42">
        <v>0</v>
      </c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>
        <v>0</v>
      </c>
      <c r="X2050" s="42">
        <v>0</v>
      </c>
      <c r="Y2050" s="42">
        <v>0</v>
      </c>
    </row>
    <row r="2051" spans="1:25" x14ac:dyDescent="0.25">
      <c r="A2051" s="1" t="s">
        <v>411</v>
      </c>
      <c r="B2051" s="1" t="s">
        <v>412</v>
      </c>
      <c r="C2051" s="91">
        <v>5</v>
      </c>
      <c r="D2051" s="92">
        <v>2027</v>
      </c>
      <c r="E2051" s="93">
        <v>0</v>
      </c>
      <c r="F2051" s="42">
        <v>0</v>
      </c>
      <c r="G2051" s="42">
        <v>0</v>
      </c>
      <c r="H2051" s="42">
        <v>0</v>
      </c>
      <c r="I2051" s="42">
        <v>0</v>
      </c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  <c r="Y2051" s="42">
        <v>0</v>
      </c>
    </row>
    <row r="2052" spans="1:25" x14ac:dyDescent="0.25">
      <c r="A2052" s="1" t="s">
        <v>411</v>
      </c>
      <c r="B2052" s="1" t="s">
        <v>412</v>
      </c>
      <c r="C2052" s="91">
        <v>5</v>
      </c>
      <c r="D2052" s="92">
        <v>2028</v>
      </c>
      <c r="E2052" s="93">
        <v>0</v>
      </c>
      <c r="F2052" s="42">
        <v>0</v>
      </c>
      <c r="G2052" s="42">
        <v>0</v>
      </c>
      <c r="H2052" s="42">
        <v>0</v>
      </c>
      <c r="I2052" s="42">
        <v>0</v>
      </c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>
        <v>0</v>
      </c>
      <c r="X2052" s="42">
        <v>0</v>
      </c>
      <c r="Y2052" s="42">
        <v>0</v>
      </c>
    </row>
    <row r="2053" spans="1:25" x14ac:dyDescent="0.25">
      <c r="A2053" s="1" t="s">
        <v>411</v>
      </c>
      <c r="B2053" s="1" t="s">
        <v>412</v>
      </c>
      <c r="C2053" s="91">
        <v>5</v>
      </c>
      <c r="D2053" s="92">
        <v>2029</v>
      </c>
      <c r="E2053" s="93">
        <v>0</v>
      </c>
      <c r="F2053" s="42">
        <v>0</v>
      </c>
      <c r="G2053" s="42">
        <v>0</v>
      </c>
      <c r="H2053" s="42">
        <v>0</v>
      </c>
      <c r="I2053" s="42">
        <v>0</v>
      </c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>
        <v>0</v>
      </c>
      <c r="X2053" s="42">
        <v>0</v>
      </c>
      <c r="Y2053" s="42">
        <v>0</v>
      </c>
    </row>
    <row r="2054" spans="1:25" x14ac:dyDescent="0.25">
      <c r="A2054" s="1" t="s">
        <v>411</v>
      </c>
      <c r="B2054" s="1" t="s">
        <v>412</v>
      </c>
      <c r="C2054" s="91">
        <v>5</v>
      </c>
      <c r="D2054" s="92">
        <v>2030</v>
      </c>
      <c r="E2054" s="93">
        <v>0</v>
      </c>
      <c r="F2054" s="42">
        <v>0</v>
      </c>
      <c r="G2054" s="42">
        <v>0</v>
      </c>
      <c r="H2054" s="42">
        <v>0</v>
      </c>
      <c r="I2054" s="42">
        <v>0</v>
      </c>
      <c r="J2054" s="42">
        <v>0</v>
      </c>
      <c r="K2054" s="42">
        <v>0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>
        <v>0</v>
      </c>
      <c r="X2054" s="42">
        <v>0</v>
      </c>
      <c r="Y2054" s="42">
        <v>0</v>
      </c>
    </row>
    <row r="2055" spans="1:25" x14ac:dyDescent="0.25">
      <c r="A2055" s="1" t="s">
        <v>411</v>
      </c>
      <c r="B2055" s="1" t="s">
        <v>412</v>
      </c>
      <c r="C2055" s="91">
        <v>5</v>
      </c>
      <c r="D2055" s="92">
        <v>2031</v>
      </c>
      <c r="E2055" s="93">
        <v>0</v>
      </c>
      <c r="F2055" s="42">
        <v>0</v>
      </c>
      <c r="G2055" s="42">
        <v>0</v>
      </c>
      <c r="H2055" s="42">
        <v>0</v>
      </c>
      <c r="I2055" s="42">
        <v>0</v>
      </c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0</v>
      </c>
      <c r="S2055" s="42">
        <v>0</v>
      </c>
      <c r="T2055" s="42">
        <v>0</v>
      </c>
      <c r="U2055" s="42">
        <v>0</v>
      </c>
      <c r="V2055" s="42">
        <v>0</v>
      </c>
      <c r="W2055" s="42">
        <v>0</v>
      </c>
      <c r="X2055" s="42">
        <v>0</v>
      </c>
      <c r="Y2055" s="42">
        <v>0</v>
      </c>
    </row>
    <row r="2056" spans="1:25" x14ac:dyDescent="0.25">
      <c r="A2056" s="1" t="s">
        <v>411</v>
      </c>
      <c r="B2056" s="1" t="s">
        <v>412</v>
      </c>
      <c r="C2056" s="91">
        <v>5</v>
      </c>
      <c r="D2056" s="92">
        <v>2032</v>
      </c>
      <c r="E2056" s="93">
        <v>0</v>
      </c>
      <c r="F2056" s="42">
        <v>0</v>
      </c>
      <c r="G2056" s="42">
        <v>0</v>
      </c>
      <c r="H2056" s="42">
        <v>0</v>
      </c>
      <c r="I2056" s="42">
        <v>0</v>
      </c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>
        <v>0</v>
      </c>
      <c r="X2056" s="42">
        <v>0</v>
      </c>
      <c r="Y2056" s="42">
        <v>0</v>
      </c>
    </row>
    <row r="2057" spans="1:25" x14ac:dyDescent="0.25">
      <c r="A2057" s="1" t="s">
        <v>411</v>
      </c>
      <c r="B2057" s="1" t="s">
        <v>412</v>
      </c>
      <c r="C2057" s="91">
        <v>5</v>
      </c>
      <c r="D2057" s="92">
        <v>2033</v>
      </c>
      <c r="E2057" s="93">
        <v>0</v>
      </c>
      <c r="F2057" s="42">
        <v>0</v>
      </c>
      <c r="G2057" s="42">
        <v>0</v>
      </c>
      <c r="H2057" s="42">
        <v>0</v>
      </c>
      <c r="I2057" s="42">
        <v>0</v>
      </c>
      <c r="J2057" s="42">
        <v>0</v>
      </c>
      <c r="K2057" s="42">
        <v>0</v>
      </c>
      <c r="L2057" s="42">
        <v>0</v>
      </c>
      <c r="M2057" s="42">
        <v>0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0</v>
      </c>
      <c r="T2057" s="42">
        <v>0</v>
      </c>
      <c r="U2057" s="42">
        <v>0</v>
      </c>
      <c r="V2057" s="42">
        <v>0</v>
      </c>
      <c r="W2057" s="42">
        <v>0</v>
      </c>
      <c r="X2057" s="42">
        <v>0</v>
      </c>
      <c r="Y2057" s="42">
        <v>0</v>
      </c>
    </row>
    <row r="2058" spans="1:25" x14ac:dyDescent="0.25">
      <c r="A2058" s="1" t="s">
        <v>411</v>
      </c>
      <c r="B2058" s="1" t="s">
        <v>412</v>
      </c>
      <c r="C2058" s="91">
        <v>5</v>
      </c>
      <c r="D2058" s="92">
        <v>2034</v>
      </c>
      <c r="E2058" s="93">
        <v>0</v>
      </c>
      <c r="F2058" s="42">
        <v>0</v>
      </c>
      <c r="G2058" s="42">
        <v>0</v>
      </c>
      <c r="H2058" s="42">
        <v>0</v>
      </c>
      <c r="I2058" s="42">
        <v>0</v>
      </c>
      <c r="J2058" s="42">
        <v>0</v>
      </c>
      <c r="K2058" s="42">
        <v>0</v>
      </c>
      <c r="L2058" s="42">
        <v>0</v>
      </c>
      <c r="M2058" s="42">
        <v>0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0</v>
      </c>
      <c r="V2058" s="42">
        <v>0</v>
      </c>
      <c r="W2058" s="42">
        <v>0</v>
      </c>
      <c r="X2058" s="42">
        <v>0</v>
      </c>
      <c r="Y2058" s="42">
        <v>0</v>
      </c>
    </row>
    <row r="2059" spans="1:25" x14ac:dyDescent="0.25">
      <c r="A2059" s="1" t="s">
        <v>411</v>
      </c>
      <c r="B2059" s="1" t="s">
        <v>412</v>
      </c>
      <c r="C2059" s="91">
        <v>5</v>
      </c>
      <c r="D2059" s="92">
        <v>2035</v>
      </c>
      <c r="E2059" s="93">
        <v>0</v>
      </c>
      <c r="F2059" s="42">
        <v>0</v>
      </c>
      <c r="G2059" s="42">
        <v>0</v>
      </c>
      <c r="H2059" s="42">
        <v>0</v>
      </c>
      <c r="I2059" s="42">
        <v>0</v>
      </c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0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>
        <v>0</v>
      </c>
      <c r="X2059" s="42">
        <v>0</v>
      </c>
      <c r="Y2059" s="42">
        <v>0</v>
      </c>
    </row>
    <row r="2060" spans="1:25" x14ac:dyDescent="0.25">
      <c r="A2060" s="1" t="s">
        <v>411</v>
      </c>
      <c r="B2060" s="1" t="s">
        <v>412</v>
      </c>
      <c r="C2060" s="91">
        <v>5</v>
      </c>
      <c r="D2060" s="92">
        <v>2036</v>
      </c>
      <c r="E2060" s="93">
        <v>0</v>
      </c>
      <c r="F2060" s="42">
        <v>0</v>
      </c>
      <c r="G2060" s="42">
        <v>0</v>
      </c>
      <c r="H2060" s="42">
        <v>0</v>
      </c>
      <c r="I2060" s="42">
        <v>0</v>
      </c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>
        <v>0</v>
      </c>
      <c r="X2060" s="42">
        <v>0</v>
      </c>
      <c r="Y2060" s="42">
        <v>0</v>
      </c>
    </row>
    <row r="2061" spans="1:25" x14ac:dyDescent="0.25">
      <c r="A2061" s="1" t="s">
        <v>411</v>
      </c>
      <c r="B2061" s="1" t="s">
        <v>412</v>
      </c>
      <c r="C2061" s="91">
        <v>5</v>
      </c>
      <c r="D2061" s="92">
        <v>2037</v>
      </c>
      <c r="E2061" s="93">
        <v>0</v>
      </c>
      <c r="F2061" s="42">
        <v>0</v>
      </c>
      <c r="G2061" s="42">
        <v>0</v>
      </c>
      <c r="H2061" s="42">
        <v>0</v>
      </c>
      <c r="I2061" s="42">
        <v>0</v>
      </c>
      <c r="J2061" s="42">
        <v>0</v>
      </c>
      <c r="K2061" s="42">
        <v>0</v>
      </c>
      <c r="L2061" s="42">
        <v>0</v>
      </c>
      <c r="M2061" s="42">
        <v>0</v>
      </c>
      <c r="N2061" s="42">
        <v>0</v>
      </c>
      <c r="O2061" s="42">
        <v>0</v>
      </c>
      <c r="P2061" s="42">
        <v>0</v>
      </c>
      <c r="Q2061" s="42">
        <v>0</v>
      </c>
      <c r="R2061" s="42">
        <v>0</v>
      </c>
      <c r="S2061" s="42">
        <v>0</v>
      </c>
      <c r="T2061" s="42">
        <v>0</v>
      </c>
      <c r="U2061" s="42">
        <v>0</v>
      </c>
      <c r="V2061" s="42">
        <v>0</v>
      </c>
      <c r="W2061" s="42">
        <v>0</v>
      </c>
      <c r="X2061" s="42">
        <v>0</v>
      </c>
      <c r="Y2061" s="42">
        <v>0</v>
      </c>
    </row>
    <row r="2062" spans="1:25" x14ac:dyDescent="0.25">
      <c r="A2062" s="1" t="s">
        <v>411</v>
      </c>
      <c r="B2062" s="1" t="s">
        <v>412</v>
      </c>
      <c r="C2062" s="91">
        <v>5</v>
      </c>
      <c r="D2062" s="92">
        <v>2038</v>
      </c>
      <c r="E2062" s="93">
        <v>0</v>
      </c>
      <c r="F2062" s="42">
        <v>0</v>
      </c>
      <c r="G2062" s="42">
        <v>0</v>
      </c>
      <c r="H2062" s="42">
        <v>0</v>
      </c>
      <c r="I2062" s="42">
        <v>0</v>
      </c>
      <c r="J2062" s="42">
        <v>0</v>
      </c>
      <c r="K2062" s="42">
        <v>0</v>
      </c>
      <c r="L2062" s="42">
        <v>0</v>
      </c>
      <c r="M2062" s="42">
        <v>0</v>
      </c>
      <c r="N2062" s="42">
        <v>0</v>
      </c>
      <c r="O2062" s="42">
        <v>0</v>
      </c>
      <c r="P2062" s="42">
        <v>0</v>
      </c>
      <c r="Q2062" s="42">
        <v>0</v>
      </c>
      <c r="R2062" s="42">
        <v>0</v>
      </c>
      <c r="S2062" s="42">
        <v>0</v>
      </c>
      <c r="T2062" s="42">
        <v>0</v>
      </c>
      <c r="U2062" s="42">
        <v>0</v>
      </c>
      <c r="V2062" s="42">
        <v>0</v>
      </c>
      <c r="W2062" s="42">
        <v>0</v>
      </c>
      <c r="X2062" s="42">
        <v>0</v>
      </c>
      <c r="Y2062" s="42">
        <v>0</v>
      </c>
    </row>
    <row r="2063" spans="1:25" x14ac:dyDescent="0.25">
      <c r="A2063" s="1" t="s">
        <v>411</v>
      </c>
      <c r="B2063" s="1" t="s">
        <v>412</v>
      </c>
      <c r="C2063" s="91">
        <v>5</v>
      </c>
      <c r="D2063" s="92">
        <v>2039</v>
      </c>
      <c r="E2063" s="93">
        <v>0</v>
      </c>
      <c r="F2063" s="42">
        <v>0</v>
      </c>
      <c r="G2063" s="42">
        <v>0</v>
      </c>
      <c r="H2063" s="42">
        <v>0</v>
      </c>
      <c r="I2063" s="42">
        <v>0</v>
      </c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>
        <v>0</v>
      </c>
      <c r="X2063" s="42">
        <v>0</v>
      </c>
      <c r="Y2063" s="42">
        <v>0</v>
      </c>
    </row>
    <row r="2064" spans="1:25" x14ac:dyDescent="0.25">
      <c r="A2064" s="1" t="s">
        <v>411</v>
      </c>
      <c r="B2064" s="1" t="s">
        <v>412</v>
      </c>
      <c r="C2064" s="91">
        <v>5</v>
      </c>
      <c r="D2064" s="92">
        <v>2040</v>
      </c>
      <c r="E2064" s="93">
        <v>0</v>
      </c>
      <c r="F2064" s="42">
        <v>0</v>
      </c>
      <c r="G2064" s="42">
        <v>0</v>
      </c>
      <c r="H2064" s="42">
        <v>0</v>
      </c>
      <c r="I2064" s="42">
        <v>0</v>
      </c>
      <c r="J2064" s="42">
        <v>0</v>
      </c>
      <c r="K2064" s="42">
        <v>0</v>
      </c>
      <c r="L2064" s="42">
        <v>0</v>
      </c>
      <c r="M2064" s="42">
        <v>0</v>
      </c>
      <c r="N2064" s="42">
        <v>0</v>
      </c>
      <c r="O2064" s="42">
        <v>0</v>
      </c>
      <c r="P2064" s="42">
        <v>0</v>
      </c>
      <c r="Q2064" s="42">
        <v>0</v>
      </c>
      <c r="R2064" s="42">
        <v>0</v>
      </c>
      <c r="S2064" s="42">
        <v>0</v>
      </c>
      <c r="T2064" s="42">
        <v>0</v>
      </c>
      <c r="U2064" s="42">
        <v>0</v>
      </c>
      <c r="V2064" s="42">
        <v>0</v>
      </c>
      <c r="W2064" s="42">
        <v>0</v>
      </c>
      <c r="X2064" s="42">
        <v>0</v>
      </c>
      <c r="Y2064" s="42">
        <v>0</v>
      </c>
    </row>
    <row r="2065" spans="1:25" x14ac:dyDescent="0.25">
      <c r="A2065" s="1" t="s">
        <v>411</v>
      </c>
      <c r="B2065" s="1" t="s">
        <v>412</v>
      </c>
      <c r="C2065" s="91">
        <v>5</v>
      </c>
      <c r="D2065" s="92">
        <v>2041</v>
      </c>
      <c r="E2065" s="93">
        <v>0</v>
      </c>
      <c r="F2065" s="42">
        <v>0</v>
      </c>
      <c r="G2065" s="42">
        <v>0</v>
      </c>
      <c r="H2065" s="42">
        <v>0</v>
      </c>
      <c r="I2065" s="42">
        <v>0</v>
      </c>
      <c r="J2065" s="42">
        <v>0</v>
      </c>
      <c r="K2065" s="42">
        <v>0</v>
      </c>
      <c r="L2065" s="42">
        <v>0</v>
      </c>
      <c r="M2065" s="42">
        <v>0</v>
      </c>
      <c r="N2065" s="42">
        <v>0</v>
      </c>
      <c r="O2065" s="42">
        <v>0</v>
      </c>
      <c r="P2065" s="42">
        <v>0</v>
      </c>
      <c r="Q2065" s="42">
        <v>0</v>
      </c>
      <c r="R2065" s="42">
        <v>0</v>
      </c>
      <c r="S2065" s="42">
        <v>0</v>
      </c>
      <c r="T2065" s="42">
        <v>0</v>
      </c>
      <c r="U2065" s="42">
        <v>0</v>
      </c>
      <c r="V2065" s="42">
        <v>0</v>
      </c>
      <c r="W2065" s="42">
        <v>0</v>
      </c>
      <c r="X2065" s="42">
        <v>0</v>
      </c>
      <c r="Y2065" s="42">
        <v>0</v>
      </c>
    </row>
    <row r="2066" spans="1:25" x14ac:dyDescent="0.25">
      <c r="A2066" s="1" t="s">
        <v>411</v>
      </c>
      <c r="B2066" s="1" t="s">
        <v>412</v>
      </c>
      <c r="C2066" s="91">
        <v>5</v>
      </c>
      <c r="D2066" s="92">
        <v>2042</v>
      </c>
      <c r="E2066" s="93">
        <v>0</v>
      </c>
      <c r="F2066" s="42">
        <v>0</v>
      </c>
      <c r="G2066" s="42">
        <v>0</v>
      </c>
      <c r="H2066" s="42">
        <v>0</v>
      </c>
      <c r="I2066" s="42">
        <v>0</v>
      </c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>
        <v>0</v>
      </c>
      <c r="X2066" s="42">
        <v>0</v>
      </c>
      <c r="Y2066" s="42">
        <v>0</v>
      </c>
    </row>
    <row r="2067" spans="1:25" x14ac:dyDescent="0.25">
      <c r="A2067" s="1" t="s">
        <v>411</v>
      </c>
      <c r="B2067" s="1" t="s">
        <v>412</v>
      </c>
      <c r="C2067" s="91">
        <v>5</v>
      </c>
      <c r="D2067" s="92">
        <v>2043</v>
      </c>
      <c r="E2067" s="93">
        <v>0</v>
      </c>
      <c r="F2067" s="42">
        <v>0</v>
      </c>
      <c r="G2067" s="42">
        <v>0</v>
      </c>
      <c r="H2067" s="42">
        <v>0</v>
      </c>
      <c r="I2067" s="42">
        <v>0</v>
      </c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>
        <v>0</v>
      </c>
      <c r="X2067" s="42">
        <v>0</v>
      </c>
      <c r="Y2067" s="42">
        <v>0</v>
      </c>
    </row>
    <row r="2068" spans="1:25" x14ac:dyDescent="0.25">
      <c r="A2068" s="1" t="s">
        <v>411</v>
      </c>
      <c r="B2068" s="1" t="s">
        <v>412</v>
      </c>
      <c r="C2068" s="91">
        <v>5</v>
      </c>
      <c r="D2068" s="92">
        <v>2044</v>
      </c>
      <c r="E2068" s="93">
        <v>0</v>
      </c>
      <c r="F2068" s="42">
        <v>0</v>
      </c>
      <c r="G2068" s="42">
        <v>0</v>
      </c>
      <c r="H2068" s="42">
        <v>0</v>
      </c>
      <c r="I2068" s="42">
        <v>0</v>
      </c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>
        <v>0</v>
      </c>
      <c r="X2068" s="42">
        <v>0</v>
      </c>
      <c r="Y2068" s="42">
        <v>0</v>
      </c>
    </row>
    <row r="2069" spans="1:25" x14ac:dyDescent="0.25">
      <c r="A2069" s="1" t="s">
        <v>411</v>
      </c>
      <c r="B2069" s="1" t="s">
        <v>412</v>
      </c>
      <c r="C2069" s="91">
        <v>5</v>
      </c>
      <c r="D2069" s="92">
        <v>2045</v>
      </c>
      <c r="E2069" s="93">
        <v>0</v>
      </c>
      <c r="F2069" s="42">
        <v>0</v>
      </c>
      <c r="G2069" s="42">
        <v>0</v>
      </c>
      <c r="H2069" s="42">
        <v>0</v>
      </c>
      <c r="I2069" s="42">
        <v>0</v>
      </c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>
        <v>0</v>
      </c>
      <c r="X2069" s="42">
        <v>0</v>
      </c>
      <c r="Y2069" s="42">
        <v>0</v>
      </c>
    </row>
    <row r="2070" spans="1:25" x14ac:dyDescent="0.25">
      <c r="A2070" s="1" t="s">
        <v>411</v>
      </c>
      <c r="B2070" s="1" t="s">
        <v>412</v>
      </c>
      <c r="C2070" s="91">
        <v>5</v>
      </c>
      <c r="D2070" s="92">
        <v>2046</v>
      </c>
      <c r="E2070" s="93">
        <v>0</v>
      </c>
      <c r="F2070" s="42">
        <v>0</v>
      </c>
      <c r="G2070" s="42">
        <v>0</v>
      </c>
      <c r="H2070" s="42">
        <v>0</v>
      </c>
      <c r="I2070" s="42">
        <v>0</v>
      </c>
      <c r="J2070" s="42">
        <v>0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0</v>
      </c>
      <c r="Q2070" s="42">
        <v>0</v>
      </c>
      <c r="R2070" s="42">
        <v>0</v>
      </c>
      <c r="S2070" s="42">
        <v>0</v>
      </c>
      <c r="T2070" s="42">
        <v>0</v>
      </c>
      <c r="U2070" s="42">
        <v>0</v>
      </c>
      <c r="V2070" s="42">
        <v>0</v>
      </c>
      <c r="W2070" s="42">
        <v>0</v>
      </c>
      <c r="X2070" s="42">
        <v>0</v>
      </c>
      <c r="Y2070" s="42">
        <v>0</v>
      </c>
    </row>
    <row r="2071" spans="1:25" x14ac:dyDescent="0.25">
      <c r="A2071" s="1" t="s">
        <v>411</v>
      </c>
      <c r="B2071" s="1" t="s">
        <v>412</v>
      </c>
      <c r="C2071" s="91">
        <v>5</v>
      </c>
      <c r="D2071" s="92">
        <v>2047</v>
      </c>
      <c r="E2071" s="93">
        <v>0</v>
      </c>
      <c r="F2071" s="42">
        <v>0</v>
      </c>
      <c r="G2071" s="42">
        <v>0</v>
      </c>
      <c r="H2071" s="42">
        <v>0</v>
      </c>
      <c r="I2071" s="42">
        <v>0</v>
      </c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>
        <v>0</v>
      </c>
      <c r="X2071" s="42">
        <v>0</v>
      </c>
      <c r="Y2071" s="42">
        <v>0</v>
      </c>
    </row>
    <row r="2072" spans="1:25" x14ac:dyDescent="0.25">
      <c r="A2072" s="1" t="s">
        <v>411</v>
      </c>
      <c r="B2072" s="1" t="s">
        <v>412</v>
      </c>
      <c r="C2072" s="91">
        <v>5</v>
      </c>
      <c r="D2072" s="92">
        <v>2048</v>
      </c>
      <c r="E2072" s="93">
        <v>0</v>
      </c>
      <c r="F2072" s="42">
        <v>0</v>
      </c>
      <c r="G2072" s="42">
        <v>0</v>
      </c>
      <c r="H2072" s="42">
        <v>0</v>
      </c>
      <c r="I2072" s="42">
        <v>0</v>
      </c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>
        <v>0</v>
      </c>
      <c r="X2072" s="42">
        <v>0</v>
      </c>
      <c r="Y2072" s="42">
        <v>0</v>
      </c>
    </row>
    <row r="2073" spans="1:25" x14ac:dyDescent="0.25">
      <c r="A2073" s="1" t="s">
        <v>411</v>
      </c>
      <c r="B2073" s="1" t="s">
        <v>412</v>
      </c>
      <c r="C2073" s="91">
        <v>5</v>
      </c>
      <c r="D2073" s="92">
        <v>2049</v>
      </c>
      <c r="E2073" s="93">
        <v>0</v>
      </c>
      <c r="F2073" s="42">
        <v>0</v>
      </c>
      <c r="G2073" s="42">
        <v>0</v>
      </c>
      <c r="H2073" s="42">
        <v>0</v>
      </c>
      <c r="I2073" s="42">
        <v>0</v>
      </c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0</v>
      </c>
      <c r="S2073" s="42">
        <v>0</v>
      </c>
      <c r="T2073" s="42">
        <v>0</v>
      </c>
      <c r="U2073" s="42">
        <v>0</v>
      </c>
      <c r="V2073" s="42">
        <v>0</v>
      </c>
      <c r="W2073" s="42">
        <v>0</v>
      </c>
      <c r="X2073" s="42">
        <v>0</v>
      </c>
      <c r="Y2073" s="42">
        <v>0</v>
      </c>
    </row>
    <row r="2074" spans="1:25" x14ac:dyDescent="0.25">
      <c r="A2074" s="1" t="s">
        <v>411</v>
      </c>
      <c r="B2074" s="1" t="s">
        <v>412</v>
      </c>
      <c r="C2074" s="91">
        <v>5</v>
      </c>
      <c r="D2074" s="92">
        <v>2050</v>
      </c>
      <c r="E2074" s="93">
        <v>0</v>
      </c>
      <c r="F2074" s="42">
        <v>0</v>
      </c>
      <c r="G2074" s="42">
        <v>0</v>
      </c>
      <c r="H2074" s="42">
        <v>0</v>
      </c>
      <c r="I2074" s="42">
        <v>0</v>
      </c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0</v>
      </c>
      <c r="V2074" s="42">
        <v>0</v>
      </c>
      <c r="W2074" s="42">
        <v>0</v>
      </c>
      <c r="X2074" s="42">
        <v>0</v>
      </c>
      <c r="Y2074" s="42">
        <v>0</v>
      </c>
    </row>
    <row r="2075" spans="1:25" x14ac:dyDescent="0.25">
      <c r="A2075" s="1" t="s">
        <v>411</v>
      </c>
      <c r="B2075" s="1" t="s">
        <v>412</v>
      </c>
      <c r="C2075" s="91">
        <v>5</v>
      </c>
      <c r="D2075" s="92">
        <v>2051</v>
      </c>
      <c r="E2075" s="93">
        <v>0</v>
      </c>
      <c r="F2075" s="42">
        <v>0</v>
      </c>
      <c r="G2075" s="42">
        <v>0</v>
      </c>
      <c r="H2075" s="42">
        <v>0</v>
      </c>
      <c r="I2075" s="42">
        <v>0</v>
      </c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>
        <v>0</v>
      </c>
      <c r="X2075" s="42">
        <v>0</v>
      </c>
      <c r="Y2075" s="42">
        <v>0</v>
      </c>
    </row>
    <row r="2076" spans="1:25" ht="15.75" thickBot="1" x14ac:dyDescent="0.3">
      <c r="A2076" s="1" t="s">
        <v>411</v>
      </c>
      <c r="B2076" s="1" t="s">
        <v>412</v>
      </c>
      <c r="C2076" s="99"/>
      <c r="D2076" s="100" t="s">
        <v>392</v>
      </c>
      <c r="E2076" s="99"/>
      <c r="F2076" s="101">
        <v>0</v>
      </c>
      <c r="G2076" s="101">
        <v>0</v>
      </c>
      <c r="H2076" s="101">
        <v>0</v>
      </c>
      <c r="I2076" s="101">
        <v>0</v>
      </c>
      <c r="J2076" s="101">
        <v>0</v>
      </c>
      <c r="K2076" s="101">
        <v>0</v>
      </c>
      <c r="L2076" s="101">
        <v>0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  <c r="T2076" s="101">
        <v>0</v>
      </c>
      <c r="U2076" s="101">
        <v>0</v>
      </c>
      <c r="V2076" s="101">
        <v>0</v>
      </c>
      <c r="W2076" s="101">
        <v>0</v>
      </c>
      <c r="X2076" s="101">
        <v>0</v>
      </c>
      <c r="Y2076" s="101">
        <v>0</v>
      </c>
    </row>
    <row r="2077" spans="1:25" ht="21" x14ac:dyDescent="0.35">
      <c r="D2077" s="2" t="s">
        <v>0</v>
      </c>
      <c r="E2077" s="3" t="s">
        <v>1</v>
      </c>
      <c r="F2077" s="4" t="s">
        <v>2</v>
      </c>
      <c r="G2077" s="5"/>
      <c r="H2077" s="6"/>
      <c r="I2077" s="5"/>
      <c r="J2077" s="6"/>
      <c r="K2077" s="7"/>
    </row>
    <row r="2078" spans="1:25" x14ac:dyDescent="0.25">
      <c r="C2078" s="8" t="s">
        <v>3</v>
      </c>
      <c r="D2078" s="9" t="s">
        <v>414</v>
      </c>
      <c r="E2078" s="9" t="s">
        <v>415</v>
      </c>
      <c r="F2078" s="10" t="s">
        <v>416</v>
      </c>
    </row>
    <row r="2079" spans="1:25" x14ac:dyDescent="0.25">
      <c r="A2079" s="11" t="s">
        <v>7</v>
      </c>
      <c r="B2079" s="11" t="s">
        <v>3</v>
      </c>
      <c r="C2079" s="12"/>
      <c r="D2079" s="13" t="s">
        <v>8</v>
      </c>
      <c r="E2079" s="13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</row>
    <row r="2080" spans="1:25" x14ac:dyDescent="0.25">
      <c r="A2080" s="14" t="s">
        <v>414</v>
      </c>
      <c r="B2080" s="1" t="s">
        <v>415</v>
      </c>
      <c r="E2080" s="15" t="s">
        <v>9</v>
      </c>
      <c r="F2080" s="15">
        <v>2022</v>
      </c>
      <c r="G2080" s="15">
        <v>2023</v>
      </c>
      <c r="H2080" s="15">
        <v>2024</v>
      </c>
      <c r="I2080" s="15">
        <v>2025</v>
      </c>
      <c r="J2080" s="15">
        <v>2026</v>
      </c>
      <c r="K2080" s="15">
        <v>2027</v>
      </c>
      <c r="L2080" s="15">
        <v>2028</v>
      </c>
      <c r="M2080" s="15">
        <v>2029</v>
      </c>
      <c r="N2080" s="15">
        <v>2030</v>
      </c>
      <c r="O2080" s="15">
        <v>2031</v>
      </c>
      <c r="P2080" s="15">
        <v>2032</v>
      </c>
      <c r="Q2080" s="15">
        <v>2033</v>
      </c>
      <c r="R2080" s="15">
        <v>2034</v>
      </c>
      <c r="S2080" s="15">
        <v>2035</v>
      </c>
      <c r="T2080" s="15">
        <v>2036</v>
      </c>
      <c r="U2080" s="15">
        <v>2037</v>
      </c>
      <c r="V2080" s="15">
        <v>2038</v>
      </c>
      <c r="W2080" s="15">
        <v>2039</v>
      </c>
      <c r="X2080" s="15">
        <v>2040</v>
      </c>
      <c r="Y2080" s="15">
        <v>2041</v>
      </c>
    </row>
    <row r="2081" spans="1:25" x14ac:dyDescent="0.25">
      <c r="A2081" s="1" t="s">
        <v>414</v>
      </c>
      <c r="B2081" s="1" t="s">
        <v>415</v>
      </c>
    </row>
    <row r="2082" spans="1:25" x14ac:dyDescent="0.25">
      <c r="A2082" s="1" t="s">
        <v>414</v>
      </c>
      <c r="B2082" s="1" t="s">
        <v>415</v>
      </c>
      <c r="C2082" s="12"/>
      <c r="D2082" s="13" t="s">
        <v>10</v>
      </c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</row>
    <row r="2083" spans="1:25" x14ac:dyDescent="0.25">
      <c r="A2083" s="1" t="s">
        <v>414</v>
      </c>
      <c r="B2083" s="1" t="s">
        <v>415</v>
      </c>
      <c r="C2083" s="16" t="s">
        <v>11</v>
      </c>
      <c r="F2083" s="17">
        <v>2022</v>
      </c>
      <c r="G2083" s="17">
        <v>2023</v>
      </c>
      <c r="H2083" s="17">
        <v>2024</v>
      </c>
      <c r="I2083" s="17">
        <v>2025</v>
      </c>
      <c r="J2083" s="17">
        <v>2026</v>
      </c>
      <c r="K2083" s="17">
        <v>2027</v>
      </c>
      <c r="L2083" s="17">
        <v>2028</v>
      </c>
      <c r="M2083" s="17">
        <v>2029</v>
      </c>
      <c r="N2083" s="17">
        <v>2030</v>
      </c>
      <c r="O2083" s="17">
        <v>2031</v>
      </c>
      <c r="P2083" s="17">
        <v>2032</v>
      </c>
      <c r="Q2083" s="17">
        <v>2033</v>
      </c>
      <c r="R2083" s="17">
        <v>2034</v>
      </c>
      <c r="S2083" s="17">
        <v>2035</v>
      </c>
      <c r="T2083" s="17">
        <v>2036</v>
      </c>
      <c r="U2083" s="17">
        <v>2037</v>
      </c>
      <c r="V2083" s="17">
        <v>2038</v>
      </c>
      <c r="W2083" s="17">
        <v>2039</v>
      </c>
      <c r="X2083" s="17">
        <v>2040</v>
      </c>
      <c r="Y2083" s="17">
        <v>2041</v>
      </c>
    </row>
    <row r="2084" spans="1:25" x14ac:dyDescent="0.25">
      <c r="A2084" s="1" t="s">
        <v>414</v>
      </c>
      <c r="B2084" s="1" t="s">
        <v>415</v>
      </c>
      <c r="C2084" s="18">
        <v>811917948.73829556</v>
      </c>
      <c r="D2084" t="s">
        <v>12</v>
      </c>
      <c r="E2084" s="17" t="s">
        <v>13</v>
      </c>
      <c r="F2084" s="19">
        <v>39695316.252666607</v>
      </c>
      <c r="G2084" s="19">
        <v>45315823.889818892</v>
      </c>
      <c r="H2084" s="19">
        <v>50561963.050598346</v>
      </c>
      <c r="I2084" s="19">
        <v>52330928.111947015</v>
      </c>
      <c r="J2084" s="19">
        <v>53656580.266594604</v>
      </c>
      <c r="K2084" s="19">
        <v>57493239.476493225</v>
      </c>
      <c r="L2084" s="19">
        <v>61339577.659205846</v>
      </c>
      <c r="M2084" s="19">
        <v>65189389.910337672</v>
      </c>
      <c r="N2084" s="19">
        <v>69100337.34221068</v>
      </c>
      <c r="O2084" s="19">
        <v>73180320.916227251</v>
      </c>
      <c r="P2084" s="19">
        <v>75940813.800835341</v>
      </c>
      <c r="Q2084" s="19">
        <v>80166989.014852852</v>
      </c>
      <c r="R2084" s="19">
        <v>84610831.367111579</v>
      </c>
      <c r="S2084" s="19">
        <v>101844797.16409355</v>
      </c>
      <c r="T2084" s="19">
        <v>106416531.27564555</v>
      </c>
      <c r="U2084" s="19">
        <v>113486280.38241851</v>
      </c>
      <c r="V2084" s="19">
        <v>118348656.88570619</v>
      </c>
      <c r="W2084" s="19">
        <v>123140016.6139708</v>
      </c>
      <c r="X2084" s="19">
        <v>125350841.88638254</v>
      </c>
      <c r="Y2084" s="19">
        <v>130552436.97092777</v>
      </c>
    </row>
    <row r="2085" spans="1:25" x14ac:dyDescent="0.25">
      <c r="A2085" s="1" t="s">
        <v>414</v>
      </c>
      <c r="B2085" s="1" t="s">
        <v>415</v>
      </c>
      <c r="C2085" s="18">
        <v>5414224532.9967451</v>
      </c>
      <c r="D2085" t="s">
        <v>14</v>
      </c>
      <c r="E2085" t="s">
        <v>15</v>
      </c>
      <c r="F2085" s="19">
        <v>326216178.89434803</v>
      </c>
      <c r="G2085" s="19">
        <v>319426796.55481589</v>
      </c>
      <c r="H2085" s="19">
        <v>343218680.55133206</v>
      </c>
      <c r="I2085" s="19">
        <v>355006634.18494546</v>
      </c>
      <c r="J2085" s="19">
        <v>374085893.04228693</v>
      </c>
      <c r="K2085" s="19">
        <v>403741935.09008473</v>
      </c>
      <c r="L2085" s="19">
        <v>412562726.22706544</v>
      </c>
      <c r="M2085" s="19">
        <v>436986106.46331155</v>
      </c>
      <c r="N2085" s="19">
        <v>468820254.85310495</v>
      </c>
      <c r="O2085" s="19">
        <v>493463111.98678225</v>
      </c>
      <c r="P2085" s="19">
        <v>531638403.1740188</v>
      </c>
      <c r="Q2085" s="19">
        <v>590060408.69649792</v>
      </c>
      <c r="R2085" s="19">
        <v>617523137.04509294</v>
      </c>
      <c r="S2085" s="19">
        <v>614181201.94948328</v>
      </c>
      <c r="T2085" s="19">
        <v>695623381.77539468</v>
      </c>
      <c r="U2085" s="19">
        <v>700578399.70660365</v>
      </c>
      <c r="V2085" s="19">
        <v>709519921.71762168</v>
      </c>
      <c r="W2085" s="19">
        <v>741842608.87330377</v>
      </c>
      <c r="X2085" s="19">
        <v>726286061.54907501</v>
      </c>
      <c r="Y2085" s="19">
        <v>739169222.39214885</v>
      </c>
    </row>
    <row r="2086" spans="1:25" x14ac:dyDescent="0.25">
      <c r="A2086" s="1" t="s">
        <v>414</v>
      </c>
      <c r="B2086" s="1" t="s">
        <v>415</v>
      </c>
      <c r="C2086" s="18">
        <v>1390558191.6595573</v>
      </c>
      <c r="D2086" t="s">
        <v>16</v>
      </c>
      <c r="E2086" t="s">
        <v>17</v>
      </c>
      <c r="F2086" s="19">
        <v>79436700.45571655</v>
      </c>
      <c r="G2086" s="19">
        <v>85109285.474214256</v>
      </c>
      <c r="H2086" s="19">
        <v>95702154.958520576</v>
      </c>
      <c r="I2086" s="19">
        <v>100962918.85901111</v>
      </c>
      <c r="J2086" s="19">
        <v>101002410.08074066</v>
      </c>
      <c r="K2086" s="19">
        <v>103530413.47201549</v>
      </c>
      <c r="L2086" s="19">
        <v>109058039.55890453</v>
      </c>
      <c r="M2086" s="19">
        <v>114355749.44437772</v>
      </c>
      <c r="N2086" s="19">
        <v>119451889.08673653</v>
      </c>
      <c r="O2086" s="19">
        <v>124527102.59798039</v>
      </c>
      <c r="P2086" s="19">
        <v>129875669.05202253</v>
      </c>
      <c r="Q2086" s="19">
        <v>135252043.69728616</v>
      </c>
      <c r="R2086" s="19">
        <v>140403800.63729241</v>
      </c>
      <c r="S2086" s="19">
        <v>157405282.62895671</v>
      </c>
      <c r="T2086" s="19">
        <v>173651878.04299685</v>
      </c>
      <c r="U2086" s="19">
        <v>179480328.76160356</v>
      </c>
      <c r="V2086" s="19">
        <v>185313701.96550214</v>
      </c>
      <c r="W2086" s="19">
        <v>188850173.75673395</v>
      </c>
      <c r="X2086" s="19">
        <v>192439697.5168713</v>
      </c>
      <c r="Y2086" s="19">
        <v>196076237.4669317</v>
      </c>
    </row>
    <row r="2087" spans="1:25" x14ac:dyDescent="0.25">
      <c r="A2087" s="1" t="s">
        <v>414</v>
      </c>
      <c r="B2087" s="1" t="s">
        <v>415</v>
      </c>
      <c r="C2087" s="18">
        <v>546206528.09795618</v>
      </c>
      <c r="D2087" t="s">
        <v>18</v>
      </c>
      <c r="E2087" s="20" t="s">
        <v>19</v>
      </c>
      <c r="F2087" s="21">
        <v>31204666.064062893</v>
      </c>
      <c r="G2087" s="21">
        <v>33433090.636638258</v>
      </c>
      <c r="H2087" s="21">
        <v>37593575.034464851</v>
      </c>
      <c r="I2087" s="21">
        <v>39659885.435363486</v>
      </c>
      <c r="J2087" s="21">
        <v>39675242.95089633</v>
      </c>
      <c r="K2087" s="21">
        <v>40667847.720381722</v>
      </c>
      <c r="L2087" s="21">
        <v>42838736.581638813</v>
      </c>
      <c r="M2087" s="21">
        <v>44919304.791158848</v>
      </c>
      <c r="N2087" s="21">
        <v>46920685.832252316</v>
      </c>
      <c r="O2087" s="21">
        <v>48913829.184063293</v>
      </c>
      <c r="P2087" s="21">
        <v>51014319.152703211</v>
      </c>
      <c r="Q2087" s="21">
        <v>53125732.80142048</v>
      </c>
      <c r="R2087" s="21">
        <v>55148909.472550288</v>
      </c>
      <c r="S2087" s="21">
        <v>61825710.01357691</v>
      </c>
      <c r="T2087" s="21">
        <v>68206691.761501849</v>
      </c>
      <c r="U2087" s="21">
        <v>70495491.444698676</v>
      </c>
      <c r="V2087" s="21">
        <v>72786348.320638835</v>
      </c>
      <c r="W2087" s="21">
        <v>74175041.621415526</v>
      </c>
      <c r="X2087" s="21">
        <v>75584573.445873842</v>
      </c>
      <c r="Y2087" s="21">
        <v>77012573.800642878</v>
      </c>
    </row>
    <row r="2088" spans="1:25" x14ac:dyDescent="0.25">
      <c r="A2088" s="1" t="s">
        <v>414</v>
      </c>
      <c r="B2088" s="1" t="s">
        <v>415</v>
      </c>
      <c r="C2088" s="18">
        <v>8162907201.4925537</v>
      </c>
      <c r="D2088" s="22" t="s">
        <v>20</v>
      </c>
      <c r="E2088" s="22" t="s">
        <v>21</v>
      </c>
      <c r="F2088" s="23">
        <v>476552861.66679406</v>
      </c>
      <c r="G2088" s="23">
        <v>483284996.55548733</v>
      </c>
      <c r="H2088" s="23">
        <v>527076373.59491581</v>
      </c>
      <c r="I2088" s="23">
        <v>547960366.59126711</v>
      </c>
      <c r="J2088" s="23">
        <v>568420126.34051859</v>
      </c>
      <c r="K2088" s="23">
        <v>605433435.75897515</v>
      </c>
      <c r="L2088" s="23">
        <v>625799080.0268147</v>
      </c>
      <c r="M2088" s="23">
        <v>661450550.60918581</v>
      </c>
      <c r="N2088" s="23">
        <v>704293167.11430442</v>
      </c>
      <c r="O2088" s="23">
        <v>740084364.68505323</v>
      </c>
      <c r="P2088" s="23">
        <v>788469205.17957985</v>
      </c>
      <c r="Q2088" s="23">
        <v>858605174.21005738</v>
      </c>
      <c r="R2088" s="23">
        <v>897686678.52204716</v>
      </c>
      <c r="S2088" s="23">
        <v>935256991.75611043</v>
      </c>
      <c r="T2088" s="23">
        <v>1043898482.8555388</v>
      </c>
      <c r="U2088" s="23">
        <v>1064040500.2953244</v>
      </c>
      <c r="V2088" s="23">
        <v>1085968628.8894689</v>
      </c>
      <c r="W2088" s="23">
        <v>1128007840.8654242</v>
      </c>
      <c r="X2088" s="23">
        <v>1119661174.3982027</v>
      </c>
      <c r="Y2088" s="23">
        <v>1142810470.6306512</v>
      </c>
    </row>
    <row r="2089" spans="1:25" x14ac:dyDescent="0.25">
      <c r="A2089" s="1" t="s">
        <v>414</v>
      </c>
      <c r="B2089" s="1" t="s">
        <v>415</v>
      </c>
      <c r="C2089" s="16"/>
      <c r="D2089" s="22" t="s">
        <v>22</v>
      </c>
      <c r="E2089" s="22"/>
      <c r="F2089" s="23">
        <v>5256840</v>
      </c>
      <c r="G2089" s="23">
        <v>5282231.5</v>
      </c>
      <c r="H2089" s="23">
        <v>5322710</v>
      </c>
      <c r="I2089" s="23">
        <v>5317294.5</v>
      </c>
      <c r="J2089" s="23">
        <v>5335986</v>
      </c>
      <c r="K2089" s="23">
        <v>5357129</v>
      </c>
      <c r="L2089" s="23">
        <v>5401488.5</v>
      </c>
      <c r="M2089" s="23">
        <v>5397175</v>
      </c>
      <c r="N2089" s="23">
        <v>5411519.5</v>
      </c>
      <c r="O2089" s="23">
        <v>5428341.5</v>
      </c>
      <c r="P2089" s="23">
        <v>5472280</v>
      </c>
      <c r="Q2089" s="23">
        <v>5467790.5</v>
      </c>
      <c r="R2089" s="23">
        <v>5490344.5</v>
      </c>
      <c r="S2089" s="23">
        <v>5511422.5</v>
      </c>
      <c r="T2089" s="23">
        <v>5558224.5</v>
      </c>
      <c r="U2089" s="23">
        <v>5556950.5</v>
      </c>
      <c r="V2089" s="23">
        <v>5582560</v>
      </c>
      <c r="W2089" s="23">
        <v>5608710</v>
      </c>
      <c r="X2089" s="23">
        <v>5658390.5</v>
      </c>
      <c r="Y2089" s="23">
        <v>5658666.5</v>
      </c>
    </row>
    <row r="2090" spans="1:25" x14ac:dyDescent="0.25">
      <c r="A2090" s="1" t="s">
        <v>414</v>
      </c>
      <c r="B2090" s="1" t="s">
        <v>415</v>
      </c>
      <c r="C2090" s="16"/>
      <c r="D2090" s="22" t="s">
        <v>23</v>
      </c>
      <c r="E2090" s="22"/>
      <c r="F2090" s="23">
        <v>90.653864615775646</v>
      </c>
      <c r="G2090" s="23">
        <v>91.492581602204922</v>
      </c>
      <c r="H2090" s="23">
        <v>99.024063605741404</v>
      </c>
      <c r="I2090" s="23">
        <v>103.05247651625598</v>
      </c>
      <c r="J2090" s="23">
        <v>106.52579042383518</v>
      </c>
      <c r="K2090" s="23">
        <v>113.01453367260245</v>
      </c>
      <c r="L2090" s="23">
        <v>115.85678281585061</v>
      </c>
      <c r="M2090" s="23">
        <v>122.55495710426025</v>
      </c>
      <c r="N2090" s="23">
        <v>130.14702563934296</v>
      </c>
      <c r="O2090" s="23">
        <v>136.33710493067787</v>
      </c>
      <c r="P2090" s="23">
        <v>144.0842217831653</v>
      </c>
      <c r="Q2090" s="23">
        <v>157.02964007308938</v>
      </c>
      <c r="R2090" s="23">
        <v>163.50279632217016</v>
      </c>
      <c r="S2090" s="23">
        <v>169.69430156300129</v>
      </c>
      <c r="T2090" s="23">
        <v>187.81150039109411</v>
      </c>
      <c r="U2090" s="23">
        <v>191.47921153793334</v>
      </c>
      <c r="V2090" s="23">
        <v>194.52878766900292</v>
      </c>
      <c r="W2090" s="23">
        <v>201.11716256776052</v>
      </c>
      <c r="X2090" s="23">
        <v>197.87626435436061</v>
      </c>
      <c r="Y2090" s="23">
        <v>201.95755848673025</v>
      </c>
    </row>
    <row r="2091" spans="1:25" x14ac:dyDescent="0.25">
      <c r="A2091" s="1" t="s">
        <v>414</v>
      </c>
      <c r="B2091" s="1" t="s">
        <v>415</v>
      </c>
      <c r="C2091" s="16"/>
      <c r="D2091" s="22"/>
      <c r="E2091" s="25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</row>
    <row r="2092" spans="1:25" x14ac:dyDescent="0.25">
      <c r="A2092" s="1" t="s">
        <v>414</v>
      </c>
      <c r="B2092" s="1" t="s">
        <v>415</v>
      </c>
      <c r="C2092" s="16"/>
      <c r="D2092" s="22" t="s">
        <v>24</v>
      </c>
      <c r="E2092" s="22" t="s">
        <v>25</v>
      </c>
      <c r="F2092" s="26">
        <v>8162907201.4925537</v>
      </c>
      <c r="G2092" s="27"/>
      <c r="H2092" s="27"/>
      <c r="I2092" s="27"/>
      <c r="J2092" s="27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</row>
    <row r="2093" spans="1:25" x14ac:dyDescent="0.25">
      <c r="A2093" s="1" t="s">
        <v>414</v>
      </c>
      <c r="B2093" s="1" t="s">
        <v>415</v>
      </c>
      <c r="C2093" s="16"/>
      <c r="D2093" s="28"/>
      <c r="E2093" s="28"/>
      <c r="F2093" s="26"/>
      <c r="G2093" s="27"/>
      <c r="H2093" s="27"/>
      <c r="I2093" s="27"/>
      <c r="J2093" s="27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</row>
    <row r="2094" spans="1:25" x14ac:dyDescent="0.25">
      <c r="A2094" s="1" t="s">
        <v>414</v>
      </c>
      <c r="B2094" s="1" t="s">
        <v>415</v>
      </c>
      <c r="C2094" s="29"/>
      <c r="D2094" s="30" t="s">
        <v>26</v>
      </c>
      <c r="E2094" s="31"/>
      <c r="F2094" s="32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X2094" s="32"/>
      <c r="Y2094" s="32"/>
    </row>
    <row r="2095" spans="1:25" x14ac:dyDescent="0.25">
      <c r="A2095" s="1" t="s">
        <v>414</v>
      </c>
      <c r="B2095" s="1" t="s">
        <v>415</v>
      </c>
      <c r="C2095" s="16"/>
      <c r="D2095" s="28"/>
      <c r="E2095" s="28"/>
      <c r="F2095" s="17">
        <v>2022</v>
      </c>
      <c r="G2095" s="17">
        <v>2023</v>
      </c>
      <c r="H2095" s="17">
        <v>2024</v>
      </c>
      <c r="I2095" s="17">
        <v>2025</v>
      </c>
      <c r="J2095" s="17">
        <v>2026</v>
      </c>
      <c r="K2095" s="17">
        <v>2027</v>
      </c>
      <c r="L2095" s="17">
        <v>2028</v>
      </c>
      <c r="M2095" s="17">
        <v>2029</v>
      </c>
      <c r="N2095" s="17">
        <v>2030</v>
      </c>
      <c r="O2095" s="17">
        <v>2031</v>
      </c>
      <c r="P2095" s="17">
        <v>2032</v>
      </c>
      <c r="Q2095" s="17">
        <v>2033</v>
      </c>
      <c r="R2095" s="17">
        <v>2034</v>
      </c>
      <c r="S2095" s="17">
        <v>2035</v>
      </c>
      <c r="T2095" s="17">
        <v>2036</v>
      </c>
      <c r="U2095" s="17">
        <v>2037</v>
      </c>
      <c r="V2095" s="17">
        <v>2038</v>
      </c>
      <c r="W2095" s="17">
        <v>2039</v>
      </c>
      <c r="X2095" s="17">
        <v>2040</v>
      </c>
      <c r="Y2095" s="17">
        <v>2041</v>
      </c>
    </row>
    <row r="2096" spans="1:25" x14ac:dyDescent="0.25">
      <c r="A2096" s="1" t="s">
        <v>414</v>
      </c>
      <c r="B2096" s="1" t="s">
        <v>415</v>
      </c>
      <c r="C2096" s="34"/>
      <c r="D2096" s="22" t="s">
        <v>27</v>
      </c>
      <c r="E2096" s="22" t="s">
        <v>28</v>
      </c>
      <c r="F2096" s="35">
        <v>326216178.89434803</v>
      </c>
      <c r="G2096" s="35">
        <v>319426796.55481589</v>
      </c>
      <c r="H2096" s="35">
        <v>343218680.55133206</v>
      </c>
      <c r="I2096" s="35">
        <v>355006634.18494546</v>
      </c>
      <c r="J2096" s="35">
        <v>374085893.04228693</v>
      </c>
      <c r="K2096" s="35">
        <v>403741935.09008473</v>
      </c>
      <c r="L2096" s="35">
        <v>412562726.22706544</v>
      </c>
      <c r="M2096" s="35">
        <v>436986106.46331155</v>
      </c>
      <c r="N2096" s="35">
        <v>468820254.85310495</v>
      </c>
      <c r="O2096" s="35">
        <v>493463111.98678225</v>
      </c>
      <c r="P2096" s="35">
        <v>531638403.1740188</v>
      </c>
      <c r="Q2096" s="35">
        <v>590060408.69649792</v>
      </c>
      <c r="R2096" s="35">
        <v>617523137.04509294</v>
      </c>
      <c r="S2096" s="35">
        <v>614181201.94948328</v>
      </c>
      <c r="T2096" s="35">
        <v>695623381.77539468</v>
      </c>
      <c r="U2096" s="35">
        <v>700578399.70660365</v>
      </c>
      <c r="V2096" s="35">
        <v>709519921.71762168</v>
      </c>
      <c r="W2096" s="35">
        <v>741842608.87330377</v>
      </c>
      <c r="X2096" s="35">
        <v>726286061.54907501</v>
      </c>
      <c r="Y2096" s="35">
        <v>739169222.39214885</v>
      </c>
    </row>
    <row r="2097" spans="1:25" x14ac:dyDescent="0.25">
      <c r="A2097" s="1" t="s">
        <v>414</v>
      </c>
      <c r="B2097" s="1" t="s">
        <v>415</v>
      </c>
      <c r="C2097" s="16"/>
      <c r="D2097" s="28"/>
      <c r="E2097" s="28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</row>
    <row r="2098" spans="1:25" x14ac:dyDescent="0.25">
      <c r="A2098" s="1" t="s">
        <v>414</v>
      </c>
      <c r="B2098" s="1" t="s">
        <v>415</v>
      </c>
      <c r="C2098" s="16"/>
      <c r="D2098" s="28" t="s">
        <v>29</v>
      </c>
      <c r="E2098" s="16" t="s">
        <v>30</v>
      </c>
      <c r="F2098" s="36" t="s">
        <v>31</v>
      </c>
      <c r="G2098" s="36" t="s">
        <v>31</v>
      </c>
      <c r="H2098" s="36" t="s">
        <v>31</v>
      </c>
      <c r="I2098" s="36" t="s">
        <v>31</v>
      </c>
      <c r="J2098" s="36" t="s">
        <v>31</v>
      </c>
      <c r="K2098" s="36" t="s">
        <v>31</v>
      </c>
      <c r="L2098" s="36" t="s">
        <v>31</v>
      </c>
      <c r="M2098" s="36" t="s">
        <v>31</v>
      </c>
      <c r="N2098" s="36" t="s">
        <v>31</v>
      </c>
      <c r="O2098" s="36" t="s">
        <v>31</v>
      </c>
      <c r="P2098" s="36" t="s">
        <v>31</v>
      </c>
      <c r="Q2098" s="36" t="s">
        <v>31</v>
      </c>
      <c r="R2098" s="36" t="s">
        <v>31</v>
      </c>
      <c r="S2098" s="36" t="s">
        <v>31</v>
      </c>
      <c r="T2098" s="36" t="s">
        <v>31</v>
      </c>
      <c r="U2098" s="36" t="s">
        <v>31</v>
      </c>
      <c r="V2098" s="36" t="s">
        <v>31</v>
      </c>
      <c r="W2098" s="36" t="s">
        <v>31</v>
      </c>
      <c r="X2098" s="36" t="s">
        <v>31</v>
      </c>
      <c r="Y2098" s="36" t="s">
        <v>31</v>
      </c>
    </row>
    <row r="2099" spans="1:25" x14ac:dyDescent="0.25">
      <c r="A2099" s="1" t="s">
        <v>414</v>
      </c>
      <c r="B2099" s="1" t="s">
        <v>415</v>
      </c>
      <c r="C2099" s="16" t="s">
        <v>11</v>
      </c>
      <c r="D2099" s="37" t="s">
        <v>32</v>
      </c>
      <c r="E2099" s="38"/>
      <c r="F2099" s="39"/>
      <c r="G2099" s="39"/>
      <c r="H2099" s="39"/>
      <c r="I2099" s="39"/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</row>
    <row r="2100" spans="1:25" x14ac:dyDescent="0.25">
      <c r="A2100" s="1" t="s">
        <v>414</v>
      </c>
      <c r="B2100" s="1" t="s">
        <v>415</v>
      </c>
      <c r="C2100" s="18">
        <v>2823294889.0358496</v>
      </c>
      <c r="D2100" s="40" t="s">
        <v>33</v>
      </c>
      <c r="E2100" s="40" t="s">
        <v>34</v>
      </c>
      <c r="F2100" s="39">
        <v>135649587.890625</v>
      </c>
      <c r="G2100" s="39">
        <v>121768068.359375</v>
      </c>
      <c r="H2100" s="39">
        <v>145134359.375</v>
      </c>
      <c r="I2100" s="39">
        <v>149926669.921875</v>
      </c>
      <c r="J2100" s="39">
        <v>164528447.265625</v>
      </c>
      <c r="K2100" s="39">
        <v>171700558.59375</v>
      </c>
      <c r="L2100" s="39">
        <v>187299074.21875</v>
      </c>
      <c r="M2100" s="39">
        <v>206274554.6875</v>
      </c>
      <c r="N2100" s="39">
        <v>228924080.078125</v>
      </c>
      <c r="O2100" s="39">
        <v>247038755.859375</v>
      </c>
      <c r="P2100" s="39">
        <v>277372671.875</v>
      </c>
      <c r="Q2100" s="39">
        <v>317553007.8125</v>
      </c>
      <c r="R2100" s="39">
        <v>359034332.03125</v>
      </c>
      <c r="S2100" s="39">
        <v>377301943.359375</v>
      </c>
      <c r="T2100" s="39">
        <v>449991408.203125</v>
      </c>
      <c r="U2100" s="39">
        <v>451537072.265625</v>
      </c>
      <c r="V2100" s="39">
        <v>458612210.9375</v>
      </c>
      <c r="W2100" s="39">
        <v>455380376.953125</v>
      </c>
      <c r="X2100" s="39">
        <v>467043861.328125</v>
      </c>
      <c r="Y2100" s="39">
        <v>472774739.62402344</v>
      </c>
    </row>
    <row r="2101" spans="1:25" x14ac:dyDescent="0.25">
      <c r="A2101" s="1" t="s">
        <v>414</v>
      </c>
      <c r="B2101" s="1" t="s">
        <v>415</v>
      </c>
      <c r="C2101" s="18">
        <v>2909886802.4057436</v>
      </c>
      <c r="D2101" s="41" t="s">
        <v>35</v>
      </c>
      <c r="E2101" s="40" t="s">
        <v>36</v>
      </c>
      <c r="F2101" s="39">
        <v>133649125</v>
      </c>
      <c r="G2101" s="39">
        <v>128879273.4375</v>
      </c>
      <c r="H2101" s="39">
        <v>150080296.875</v>
      </c>
      <c r="I2101" s="39">
        <v>168393468.75</v>
      </c>
      <c r="J2101" s="39">
        <v>177340875</v>
      </c>
      <c r="K2101" s="39">
        <v>189820203.125</v>
      </c>
      <c r="L2101" s="39">
        <v>211634515.625</v>
      </c>
      <c r="M2101" s="39">
        <v>231271421.875</v>
      </c>
      <c r="N2101" s="39">
        <v>255117421.875</v>
      </c>
      <c r="O2101" s="39">
        <v>292973187.5</v>
      </c>
      <c r="P2101" s="39">
        <v>312311656.25</v>
      </c>
      <c r="Q2101" s="39">
        <v>329078437.5</v>
      </c>
      <c r="R2101" s="39">
        <v>363781093.75</v>
      </c>
      <c r="S2101" s="39">
        <v>468343156.25</v>
      </c>
      <c r="T2101" s="39">
        <v>403733343.75</v>
      </c>
      <c r="U2101" s="39">
        <v>405512062.5</v>
      </c>
      <c r="V2101" s="39">
        <v>398009531.25</v>
      </c>
      <c r="W2101" s="39">
        <v>407608531.25</v>
      </c>
      <c r="X2101" s="39">
        <v>423161218.75</v>
      </c>
      <c r="Y2101" s="39">
        <v>449026187.5</v>
      </c>
    </row>
    <row r="2102" spans="1:25" x14ac:dyDescent="0.25">
      <c r="A2102" s="1" t="s">
        <v>414</v>
      </c>
      <c r="B2102" s="1" t="s">
        <v>415</v>
      </c>
      <c r="C2102" s="18">
        <v>-409989144.94461024</v>
      </c>
      <c r="D2102" s="41" t="s">
        <v>37</v>
      </c>
      <c r="E2102" s="40" t="s">
        <v>38</v>
      </c>
      <c r="F2102" s="42">
        <v>-34543517.578125</v>
      </c>
      <c r="G2102" s="42">
        <v>-44537232.421875</v>
      </c>
      <c r="H2102" s="42">
        <v>-44370769.53125</v>
      </c>
      <c r="I2102" s="42">
        <v>-61744169.921875</v>
      </c>
      <c r="J2102" s="42">
        <v>-44182087.890625</v>
      </c>
      <c r="K2102" s="42">
        <v>-51033894.53125</v>
      </c>
      <c r="L2102" s="42">
        <v>-57559050.78125</v>
      </c>
      <c r="M2102" s="42">
        <v>-47597925.78125</v>
      </c>
      <c r="N2102" s="42">
        <v>-49929867.1875</v>
      </c>
      <c r="O2102" s="42">
        <v>-68735726.5625</v>
      </c>
      <c r="P2102" s="42">
        <v>-60159859.375</v>
      </c>
      <c r="Q2102" s="42">
        <v>-37813515.625</v>
      </c>
      <c r="R2102" s="42">
        <v>-32266460.9375</v>
      </c>
      <c r="S2102" s="42">
        <v>-118462726.5625</v>
      </c>
      <c r="T2102" s="42">
        <v>27739726.5625</v>
      </c>
      <c r="U2102" s="42">
        <v>27762601.5625</v>
      </c>
      <c r="V2102" s="42">
        <v>42858515.625</v>
      </c>
      <c r="W2102" s="42">
        <v>31437343.75</v>
      </c>
      <c r="X2102" s="42">
        <v>32736593.75</v>
      </c>
      <c r="Y2102" s="42">
        <v>21886546.875</v>
      </c>
    </row>
    <row r="2103" spans="1:25" x14ac:dyDescent="0.25">
      <c r="A2103" s="1" t="s">
        <v>414</v>
      </c>
      <c r="B2103" s="1" t="s">
        <v>415</v>
      </c>
      <c r="C2103" s="18">
        <v>652445075.87145531</v>
      </c>
      <c r="D2103" s="43" t="s">
        <v>39</v>
      </c>
      <c r="E2103" s="40" t="s">
        <v>40</v>
      </c>
      <c r="F2103" s="39">
        <v>24179779.296875</v>
      </c>
      <c r="G2103" s="39">
        <v>15896322.265625</v>
      </c>
      <c r="H2103" s="39">
        <v>21844949.21875</v>
      </c>
      <c r="I2103" s="39">
        <v>18866111.328125</v>
      </c>
      <c r="J2103" s="39">
        <v>27226623.046875</v>
      </c>
      <c r="K2103" s="39">
        <v>26049238.28125</v>
      </c>
      <c r="L2103" s="39">
        <v>28564777.34375</v>
      </c>
      <c r="M2103" s="39">
        <v>35009691.40625</v>
      </c>
      <c r="N2103" s="39">
        <v>37620585.9375</v>
      </c>
      <c r="O2103" s="39">
        <v>41754046.875</v>
      </c>
      <c r="P2103" s="39">
        <v>50616539.0625</v>
      </c>
      <c r="Q2103" s="39">
        <v>68406875</v>
      </c>
      <c r="R2103" s="39">
        <v>77834500</v>
      </c>
      <c r="S2103" s="39">
        <v>74805148.4375</v>
      </c>
      <c r="T2103" s="39">
        <v>135807437.5</v>
      </c>
      <c r="U2103" s="39">
        <v>141849437.5</v>
      </c>
      <c r="V2103" s="39">
        <v>153095000</v>
      </c>
      <c r="W2103" s="39">
        <v>174904953.125</v>
      </c>
      <c r="X2103" s="39">
        <v>177896062.5</v>
      </c>
      <c r="Y2103" s="39">
        <v>172775281.25</v>
      </c>
    </row>
    <row r="2104" spans="1:25" x14ac:dyDescent="0.25">
      <c r="A2104" s="1" t="s">
        <v>414</v>
      </c>
      <c r="B2104" s="1" t="s">
        <v>415</v>
      </c>
      <c r="C2104" s="18">
        <v>-1062434220.8160654</v>
      </c>
      <c r="D2104" s="43" t="s">
        <v>41</v>
      </c>
      <c r="E2104" s="40" t="s">
        <v>42</v>
      </c>
      <c r="F2104" s="39">
        <v>-58723296.875</v>
      </c>
      <c r="G2104" s="39">
        <v>-60433554.6875</v>
      </c>
      <c r="H2104" s="39">
        <v>-66215718.75</v>
      </c>
      <c r="I2104" s="39">
        <v>-80610281.25</v>
      </c>
      <c r="J2104" s="39">
        <v>-71408710.9375</v>
      </c>
      <c r="K2104" s="39">
        <v>-77083132.8125</v>
      </c>
      <c r="L2104" s="39">
        <v>-86123828.125</v>
      </c>
      <c r="M2104" s="39">
        <v>-82607617.1875</v>
      </c>
      <c r="N2104" s="39">
        <v>-87550453.125</v>
      </c>
      <c r="O2104" s="39">
        <v>-110489773.4375</v>
      </c>
      <c r="P2104" s="39">
        <v>-110776398.4375</v>
      </c>
      <c r="Q2104" s="39">
        <v>-106220390.625</v>
      </c>
      <c r="R2104" s="39">
        <v>-110100960.9375</v>
      </c>
      <c r="S2104" s="39">
        <v>-193267875</v>
      </c>
      <c r="T2104" s="39">
        <v>-108067710.9375</v>
      </c>
      <c r="U2104" s="39">
        <v>-114086835.9375</v>
      </c>
      <c r="V2104" s="39">
        <v>-110236484.375</v>
      </c>
      <c r="W2104" s="39">
        <v>-143467609.375</v>
      </c>
      <c r="X2104" s="39">
        <v>-145159468.75</v>
      </c>
      <c r="Y2104" s="39">
        <v>-150888734.375</v>
      </c>
    </row>
    <row r="2105" spans="1:25" x14ac:dyDescent="0.25">
      <c r="A2105" s="1" t="s">
        <v>414</v>
      </c>
      <c r="B2105" s="1" t="s">
        <v>415</v>
      </c>
      <c r="C2105" s="18">
        <v>323397231.57471681</v>
      </c>
      <c r="D2105" s="41" t="s">
        <v>43</v>
      </c>
      <c r="E2105" s="40" t="s">
        <v>44</v>
      </c>
      <c r="F2105" s="39">
        <v>36543980.46875</v>
      </c>
      <c r="G2105" s="39">
        <v>37426027.34375</v>
      </c>
      <c r="H2105" s="39">
        <v>39424832.03125</v>
      </c>
      <c r="I2105" s="39">
        <v>43277371.09375</v>
      </c>
      <c r="J2105" s="39">
        <v>31369660.15625</v>
      </c>
      <c r="K2105" s="39">
        <v>32914250</v>
      </c>
      <c r="L2105" s="39">
        <v>33223609.375</v>
      </c>
      <c r="M2105" s="39">
        <v>22601058.59375</v>
      </c>
      <c r="N2105" s="39">
        <v>23736525.390625</v>
      </c>
      <c r="O2105" s="39">
        <v>22801294.921875</v>
      </c>
      <c r="P2105" s="39">
        <v>25220875</v>
      </c>
      <c r="Q2105" s="39">
        <v>26288085.9375</v>
      </c>
      <c r="R2105" s="39">
        <v>27519699.21875</v>
      </c>
      <c r="S2105" s="39">
        <v>27421513.671875</v>
      </c>
      <c r="T2105" s="39">
        <v>18518337.890625</v>
      </c>
      <c r="U2105" s="39">
        <v>18262408.203125</v>
      </c>
      <c r="V2105" s="39">
        <v>17744164.0625</v>
      </c>
      <c r="W2105" s="39">
        <v>16334501.953125</v>
      </c>
      <c r="X2105" s="39">
        <v>11146048.828125</v>
      </c>
      <c r="Y2105" s="39">
        <v>1862005.2490234375</v>
      </c>
    </row>
    <row r="2106" spans="1:25" x14ac:dyDescent="0.25">
      <c r="A2106" s="1" t="s">
        <v>414</v>
      </c>
      <c r="B2106" s="1" t="s">
        <v>415</v>
      </c>
      <c r="C2106" s="18">
        <v>0</v>
      </c>
      <c r="D2106" s="41" t="s">
        <v>45</v>
      </c>
      <c r="E2106" s="40" t="s">
        <v>45</v>
      </c>
      <c r="F2106" s="39">
        <v>0</v>
      </c>
      <c r="G2106" s="39">
        <v>0</v>
      </c>
      <c r="H2106" s="39">
        <v>0</v>
      </c>
      <c r="I2106" s="39">
        <v>0</v>
      </c>
      <c r="J2106" s="39">
        <v>0</v>
      </c>
      <c r="K2106" s="39">
        <v>0</v>
      </c>
      <c r="L2106" s="39">
        <v>0</v>
      </c>
      <c r="M2106" s="39">
        <v>0</v>
      </c>
      <c r="N2106" s="39">
        <v>0</v>
      </c>
      <c r="O2106" s="39">
        <v>0</v>
      </c>
      <c r="P2106" s="39">
        <v>0</v>
      </c>
      <c r="Q2106" s="39">
        <v>0</v>
      </c>
      <c r="R2106" s="39">
        <v>0</v>
      </c>
      <c r="S2106" s="39">
        <v>0</v>
      </c>
      <c r="T2106" s="39">
        <v>0</v>
      </c>
      <c r="U2106" s="39">
        <v>0</v>
      </c>
      <c r="V2106" s="39">
        <v>0</v>
      </c>
      <c r="W2106" s="39">
        <v>0</v>
      </c>
      <c r="X2106" s="39">
        <v>0</v>
      </c>
      <c r="Y2106" s="39">
        <v>0</v>
      </c>
    </row>
    <row r="2107" spans="1:25" x14ac:dyDescent="0.25">
      <c r="A2107" s="1" t="s">
        <v>414</v>
      </c>
      <c r="B2107" s="1" t="s">
        <v>415</v>
      </c>
      <c r="C2107" s="18">
        <v>0</v>
      </c>
      <c r="D2107" s="44" t="s">
        <v>46</v>
      </c>
      <c r="E2107" s="45" t="s">
        <v>47</v>
      </c>
      <c r="F2107" s="46">
        <v>0</v>
      </c>
      <c r="G2107" s="46">
        <v>0</v>
      </c>
      <c r="H2107" s="46">
        <v>0</v>
      </c>
      <c r="I2107" s="46">
        <v>0</v>
      </c>
      <c r="J2107" s="46">
        <v>0</v>
      </c>
      <c r="K2107" s="46">
        <v>0</v>
      </c>
      <c r="L2107" s="46">
        <v>0</v>
      </c>
      <c r="M2107" s="46">
        <v>0</v>
      </c>
      <c r="N2107" s="46">
        <v>0</v>
      </c>
      <c r="O2107" s="46">
        <v>0</v>
      </c>
      <c r="P2107" s="46">
        <v>0</v>
      </c>
      <c r="Q2107" s="46">
        <v>0</v>
      </c>
      <c r="R2107" s="46">
        <v>0</v>
      </c>
      <c r="S2107" s="46">
        <v>0</v>
      </c>
      <c r="T2107" s="46">
        <v>0</v>
      </c>
      <c r="U2107" s="46">
        <v>0</v>
      </c>
      <c r="V2107" s="46">
        <v>0</v>
      </c>
      <c r="W2107" s="46">
        <v>0</v>
      </c>
      <c r="X2107" s="46">
        <v>0</v>
      </c>
      <c r="Y2107" s="46">
        <v>0</v>
      </c>
    </row>
    <row r="2108" spans="1:25" x14ac:dyDescent="0.25">
      <c r="A2108" s="1" t="s">
        <v>414</v>
      </c>
      <c r="B2108" s="1" t="s">
        <v>415</v>
      </c>
      <c r="C2108" s="18">
        <v>0</v>
      </c>
      <c r="D2108" s="37" t="s">
        <v>48</v>
      </c>
      <c r="E2108" s="40"/>
      <c r="F2108" s="47"/>
      <c r="G2108" s="47"/>
      <c r="H2108" s="47"/>
      <c r="I2108" s="47"/>
      <c r="J2108" s="48"/>
      <c r="K2108" s="47"/>
      <c r="L2108" s="47"/>
      <c r="M2108" s="47"/>
      <c r="N2108" s="27"/>
      <c r="O2108" s="27"/>
      <c r="P2108" s="27"/>
      <c r="Q2108" s="27"/>
      <c r="R2108" s="27"/>
      <c r="S2108" s="27"/>
      <c r="T2108" s="27"/>
      <c r="U2108" s="27"/>
      <c r="V2108" s="27"/>
      <c r="W2108" s="27"/>
      <c r="X2108" s="27"/>
      <c r="Y2108" s="27"/>
    </row>
    <row r="2109" spans="1:25" x14ac:dyDescent="0.25">
      <c r="A2109" s="1" t="s">
        <v>414</v>
      </c>
      <c r="B2109" s="1" t="s">
        <v>415</v>
      </c>
      <c r="C2109" s="18">
        <v>543703375.21999884</v>
      </c>
      <c r="D2109" s="40" t="s">
        <v>49</v>
      </c>
      <c r="E2109" s="40" t="s">
        <v>50</v>
      </c>
      <c r="F2109" s="39">
        <v>42637349.93130891</v>
      </c>
      <c r="G2109" s="39">
        <v>38186790.952150553</v>
      </c>
      <c r="H2109" s="39">
        <v>37973890.152393401</v>
      </c>
      <c r="I2109" s="39">
        <v>40826729.454794221</v>
      </c>
      <c r="J2109" s="39">
        <v>39752424.186138682</v>
      </c>
      <c r="K2109" s="39">
        <v>56772549.772124425</v>
      </c>
      <c r="L2109" s="39">
        <v>44175966.957761496</v>
      </c>
      <c r="M2109" s="39">
        <v>43699328.318462037</v>
      </c>
      <c r="N2109" s="39">
        <v>46851733.838886827</v>
      </c>
      <c r="O2109" s="39">
        <v>49234291.081802316</v>
      </c>
      <c r="P2109" s="39">
        <v>52826851.788464658</v>
      </c>
      <c r="Q2109" s="39">
        <v>66713946.249364585</v>
      </c>
      <c r="R2109" s="39">
        <v>48232380.233274572</v>
      </c>
      <c r="S2109" s="39">
        <v>50347206.074859351</v>
      </c>
      <c r="T2109" s="39">
        <v>55697725.426667713</v>
      </c>
      <c r="U2109" s="39">
        <v>57534392.894120075</v>
      </c>
      <c r="V2109" s="39">
        <v>54850244.899944864</v>
      </c>
      <c r="W2109" s="39">
        <v>74777108.685376704</v>
      </c>
      <c r="X2109" s="39">
        <v>53822863.558583766</v>
      </c>
      <c r="Y2109" s="39">
        <v>55386652.188660905</v>
      </c>
    </row>
    <row r="2110" spans="1:25" x14ac:dyDescent="0.25">
      <c r="A2110" s="1" t="s">
        <v>414</v>
      </c>
      <c r="B2110" s="1" t="s">
        <v>415</v>
      </c>
      <c r="C2110" s="18">
        <v>249948836.66501725</v>
      </c>
      <c r="D2110" s="40" t="s">
        <v>51</v>
      </c>
      <c r="E2110" s="40" t="s">
        <v>52</v>
      </c>
      <c r="F2110" s="39">
        <v>14926564.300000001</v>
      </c>
      <c r="G2110" s="39">
        <v>15725217.379999999</v>
      </c>
      <c r="H2110" s="39">
        <v>16650937.659999996</v>
      </c>
      <c r="I2110" s="39">
        <v>17576657.939999998</v>
      </c>
      <c r="J2110" s="39">
        <v>19334370.699999999</v>
      </c>
      <c r="K2110" s="39">
        <v>21088724.369999997</v>
      </c>
      <c r="L2110" s="39">
        <v>22846437.130000003</v>
      </c>
      <c r="M2110" s="39">
        <v>24604149.890000001</v>
      </c>
      <c r="N2110" s="39">
        <v>26361862.649999999</v>
      </c>
      <c r="O2110" s="39">
        <v>26361862.649999999</v>
      </c>
      <c r="P2110" s="39">
        <v>26361862.649999999</v>
      </c>
      <c r="Q2110" s="39">
        <v>26361862.649999999</v>
      </c>
      <c r="R2110" s="39">
        <v>26361862.649999999</v>
      </c>
      <c r="S2110" s="39">
        <v>26361862.649999999</v>
      </c>
      <c r="T2110" s="39">
        <v>26361862.649999999</v>
      </c>
      <c r="U2110" s="39">
        <v>26361862.649999999</v>
      </c>
      <c r="V2110" s="39">
        <v>26361862.649999999</v>
      </c>
      <c r="W2110" s="39">
        <v>26361862.649999999</v>
      </c>
      <c r="X2110" s="39">
        <v>26361862.649999999</v>
      </c>
      <c r="Y2110" s="39">
        <v>26361862.649999999</v>
      </c>
    </row>
    <row r="2111" spans="1:25" x14ac:dyDescent="0.25">
      <c r="A2111" s="1" t="s">
        <v>414</v>
      </c>
      <c r="B2111" s="1" t="s">
        <v>415</v>
      </c>
      <c r="C2111" s="18">
        <v>4025702.2470331443</v>
      </c>
      <c r="D2111" s="40" t="s">
        <v>53</v>
      </c>
      <c r="E2111" s="40" t="s">
        <v>54</v>
      </c>
      <c r="F2111" s="39">
        <v>0</v>
      </c>
      <c r="G2111" s="39">
        <v>0</v>
      </c>
      <c r="H2111" s="39">
        <v>0</v>
      </c>
      <c r="I2111" s="39">
        <v>150000</v>
      </c>
      <c r="J2111" s="39">
        <v>250000</v>
      </c>
      <c r="K2111" s="39">
        <v>0</v>
      </c>
      <c r="L2111" s="39">
        <v>0</v>
      </c>
      <c r="M2111" s="39">
        <v>0</v>
      </c>
      <c r="N2111" s="39">
        <v>0</v>
      </c>
      <c r="O2111" s="39">
        <v>0</v>
      </c>
      <c r="P2111" s="39">
        <v>0</v>
      </c>
      <c r="Q2111" s="39">
        <v>0</v>
      </c>
      <c r="R2111" s="39">
        <v>0</v>
      </c>
      <c r="S2111" s="39">
        <v>0</v>
      </c>
      <c r="T2111" s="39">
        <v>0</v>
      </c>
      <c r="U2111" s="39">
        <v>0</v>
      </c>
      <c r="V2111" s="39">
        <v>0</v>
      </c>
      <c r="W2111" s="39">
        <v>11000000</v>
      </c>
      <c r="X2111" s="39">
        <v>0</v>
      </c>
      <c r="Y2111" s="39">
        <v>0</v>
      </c>
    </row>
    <row r="2112" spans="1:25" x14ac:dyDescent="0.25">
      <c r="A2112" s="1" t="s">
        <v>414</v>
      </c>
      <c r="B2112" s="1" t="s">
        <v>415</v>
      </c>
      <c r="C2112" s="18">
        <v>1819869787.6253159</v>
      </c>
      <c r="D2112" s="49" t="s">
        <v>55</v>
      </c>
      <c r="E2112" s="45" t="s">
        <v>56</v>
      </c>
      <c r="F2112" s="46">
        <v>129769067.67241405</v>
      </c>
      <c r="G2112" s="46">
        <v>140338250.52559036</v>
      </c>
      <c r="H2112" s="46">
        <v>139870884.27952498</v>
      </c>
      <c r="I2112" s="46">
        <v>142751113.29282171</v>
      </c>
      <c r="J2112" s="46">
        <v>146150215.08277074</v>
      </c>
      <c r="K2112" s="46">
        <v>149803970.45984</v>
      </c>
      <c r="L2112" s="46">
        <v>153549069.72133601</v>
      </c>
      <c r="M2112" s="46">
        <v>157387796.46436936</v>
      </c>
      <c r="N2112" s="46">
        <v>161322491.37597859</v>
      </c>
      <c r="O2112" s="46">
        <v>165355553.66037804</v>
      </c>
      <c r="P2112" s="46">
        <v>169489442.50188747</v>
      </c>
      <c r="Q2112" s="46">
        <v>173726678.56443465</v>
      </c>
      <c r="R2112" s="46">
        <v>178069845.5285455</v>
      </c>
      <c r="S2112" s="46">
        <v>182521591.66675913</v>
      </c>
      <c r="T2112" s="46">
        <v>187084631.45842808</v>
      </c>
      <c r="U2112" s="46">
        <v>191761747.24488878</v>
      </c>
      <c r="V2112" s="46">
        <v>196555790.926011</v>
      </c>
      <c r="W2112" s="46">
        <v>201469685.69916123</v>
      </c>
      <c r="X2112" s="46">
        <v>206506427.84164026</v>
      </c>
      <c r="Y2112" s="46">
        <v>212701620.67688948</v>
      </c>
    </row>
    <row r="2113" spans="1:25" x14ac:dyDescent="0.25">
      <c r="A2113" s="1" t="s">
        <v>414</v>
      </c>
      <c r="B2113" s="1" t="s">
        <v>415</v>
      </c>
      <c r="C2113" s="18">
        <v>108080591.72049905</v>
      </c>
      <c r="D2113" s="22" t="s">
        <v>57</v>
      </c>
      <c r="E2113" s="22" t="s">
        <v>58</v>
      </c>
      <c r="F2113" s="27">
        <v>3233609.0999999996</v>
      </c>
      <c r="G2113" s="27">
        <v>3408469.3376999986</v>
      </c>
      <c r="H2113" s="27">
        <v>3588609.0844136984</v>
      </c>
      <c r="I2113" s="27">
        <v>3775463.5754545364</v>
      </c>
      <c r="J2113" s="27">
        <v>4070435.8077525622</v>
      </c>
      <c r="K2113" s="27">
        <v>4376131.8943703305</v>
      </c>
      <c r="L2113" s="27">
        <v>4692178.1992179025</v>
      </c>
      <c r="M2113" s="27">
        <v>5020277.1029801331</v>
      </c>
      <c r="N2113" s="27">
        <v>5360086.9101145221</v>
      </c>
      <c r="O2113" s="27">
        <v>5472648.7352269264</v>
      </c>
      <c r="P2113" s="27">
        <v>5587574.3586666919</v>
      </c>
      <c r="Q2113" s="27">
        <v>5704913.4201986911</v>
      </c>
      <c r="R2113" s="27">
        <v>5824716.602022863</v>
      </c>
      <c r="S2113" s="27">
        <v>23788142.602661371</v>
      </c>
      <c r="T2113" s="27">
        <v>24287693.59731726</v>
      </c>
      <c r="U2113" s="27">
        <v>27897452.058218531</v>
      </c>
      <c r="V2113" s="27">
        <v>28483298.551441118</v>
      </c>
      <c r="W2113" s="27">
        <v>29081447.821021378</v>
      </c>
      <c r="X2113" s="27">
        <v>29692158.225262828</v>
      </c>
      <c r="Y2113" s="27">
        <v>30315693.54799334</v>
      </c>
    </row>
    <row r="2114" spans="1:25" x14ac:dyDescent="0.25">
      <c r="A2114" s="1" t="s">
        <v>414</v>
      </c>
      <c r="B2114" s="1" t="s">
        <v>415</v>
      </c>
      <c r="C2114" s="50" t="s">
        <v>59</v>
      </c>
      <c r="D2114" s="43" t="s">
        <v>60</v>
      </c>
      <c r="E2114" s="40"/>
      <c r="F2114" s="39">
        <v>0</v>
      </c>
      <c r="G2114" s="39">
        <v>0</v>
      </c>
      <c r="H2114" s="39">
        <v>0</v>
      </c>
      <c r="I2114" s="39">
        <v>0</v>
      </c>
      <c r="J2114" s="39">
        <v>0</v>
      </c>
      <c r="K2114" s="39">
        <v>0</v>
      </c>
      <c r="L2114" s="39">
        <v>0</v>
      </c>
      <c r="M2114" s="39">
        <v>0</v>
      </c>
      <c r="N2114" s="39">
        <v>0</v>
      </c>
      <c r="O2114" s="39">
        <v>0</v>
      </c>
      <c r="P2114" s="39">
        <v>0</v>
      </c>
      <c r="Q2114" s="39">
        <v>0</v>
      </c>
      <c r="R2114" s="39">
        <v>0</v>
      </c>
      <c r="S2114" s="39">
        <v>0</v>
      </c>
      <c r="T2114" s="39">
        <v>0</v>
      </c>
      <c r="U2114" s="39">
        <v>0</v>
      </c>
      <c r="V2114" s="39">
        <v>0</v>
      </c>
      <c r="W2114" s="39">
        <v>0</v>
      </c>
      <c r="X2114" s="39">
        <v>0</v>
      </c>
      <c r="Y2114" s="39">
        <v>0</v>
      </c>
    </row>
    <row r="2115" spans="1:25" x14ac:dyDescent="0.25">
      <c r="A2115" s="1" t="s">
        <v>414</v>
      </c>
      <c r="B2115" s="1" t="s">
        <v>415</v>
      </c>
      <c r="C2115" s="50" t="s">
        <v>61</v>
      </c>
      <c r="D2115" s="43" t="s">
        <v>62</v>
      </c>
      <c r="E2115" s="40"/>
      <c r="F2115" s="39">
        <v>0</v>
      </c>
      <c r="G2115" s="39">
        <v>0</v>
      </c>
      <c r="H2115" s="39">
        <v>0</v>
      </c>
      <c r="I2115" s="39">
        <v>0</v>
      </c>
      <c r="J2115" s="39">
        <v>0</v>
      </c>
      <c r="K2115" s="39">
        <v>0</v>
      </c>
      <c r="L2115" s="39">
        <v>0</v>
      </c>
      <c r="M2115" s="39">
        <v>0</v>
      </c>
      <c r="N2115" s="39">
        <v>0</v>
      </c>
      <c r="O2115" s="39">
        <v>0</v>
      </c>
      <c r="P2115" s="39">
        <v>0</v>
      </c>
      <c r="Q2115" s="39">
        <v>0</v>
      </c>
      <c r="R2115" s="39">
        <v>0</v>
      </c>
      <c r="S2115" s="39">
        <v>0</v>
      </c>
      <c r="T2115" s="39">
        <v>0</v>
      </c>
      <c r="U2115" s="39">
        <v>0</v>
      </c>
      <c r="V2115" s="39">
        <v>0</v>
      </c>
      <c r="W2115" s="39">
        <v>0</v>
      </c>
      <c r="X2115" s="39">
        <v>0</v>
      </c>
      <c r="Y2115" s="39">
        <v>0</v>
      </c>
    </row>
    <row r="2116" spans="1:25" x14ac:dyDescent="0.25">
      <c r="A2116" s="1" t="s">
        <v>414</v>
      </c>
      <c r="B2116" s="1" t="s">
        <v>415</v>
      </c>
      <c r="C2116" s="50" t="s">
        <v>63</v>
      </c>
      <c r="D2116" s="43" t="s">
        <v>64</v>
      </c>
      <c r="E2116" s="40"/>
      <c r="F2116" s="39">
        <v>0</v>
      </c>
      <c r="G2116" s="39">
        <v>0</v>
      </c>
      <c r="H2116" s="39">
        <v>0</v>
      </c>
      <c r="I2116" s="39">
        <v>0</v>
      </c>
      <c r="J2116" s="39">
        <v>0</v>
      </c>
      <c r="K2116" s="39">
        <v>0</v>
      </c>
      <c r="L2116" s="39">
        <v>0</v>
      </c>
      <c r="M2116" s="39">
        <v>0</v>
      </c>
      <c r="N2116" s="39">
        <v>0</v>
      </c>
      <c r="O2116" s="39">
        <v>0</v>
      </c>
      <c r="P2116" s="39">
        <v>0</v>
      </c>
      <c r="Q2116" s="39">
        <v>0</v>
      </c>
      <c r="R2116" s="39">
        <v>0</v>
      </c>
      <c r="S2116" s="39">
        <v>0</v>
      </c>
      <c r="T2116" s="39">
        <v>0</v>
      </c>
      <c r="U2116" s="39">
        <v>0</v>
      </c>
      <c r="V2116" s="39">
        <v>0</v>
      </c>
      <c r="W2116" s="39">
        <v>0</v>
      </c>
      <c r="X2116" s="39">
        <v>0</v>
      </c>
      <c r="Y2116" s="39">
        <v>0</v>
      </c>
    </row>
    <row r="2117" spans="1:25" x14ac:dyDescent="0.25">
      <c r="A2117" s="1" t="s">
        <v>414</v>
      </c>
      <c r="B2117" s="1" t="s">
        <v>415</v>
      </c>
      <c r="C2117" s="50" t="s">
        <v>65</v>
      </c>
      <c r="D2117" s="43" t="s">
        <v>66</v>
      </c>
      <c r="E2117" s="40"/>
      <c r="F2117" s="39">
        <v>3233609.0999999996</v>
      </c>
      <c r="G2117" s="39">
        <v>3408469.3376999986</v>
      </c>
      <c r="H2117" s="39">
        <v>3588609.0844136984</v>
      </c>
      <c r="I2117" s="39">
        <v>3775463.5754545364</v>
      </c>
      <c r="J2117" s="39">
        <v>4070435.8077525622</v>
      </c>
      <c r="K2117" s="39">
        <v>4376131.8943703305</v>
      </c>
      <c r="L2117" s="39">
        <v>4692178.1992179025</v>
      </c>
      <c r="M2117" s="39">
        <v>5020277.1029801331</v>
      </c>
      <c r="N2117" s="39">
        <v>5360086.9101145221</v>
      </c>
      <c r="O2117" s="39">
        <v>5472648.7352269264</v>
      </c>
      <c r="P2117" s="39">
        <v>5587574.3586666919</v>
      </c>
      <c r="Q2117" s="39">
        <v>5704913.4201986911</v>
      </c>
      <c r="R2117" s="39">
        <v>5824716.602022863</v>
      </c>
      <c r="S2117" s="39">
        <v>11894071.301330686</v>
      </c>
      <c r="T2117" s="39">
        <v>12143846.79865863</v>
      </c>
      <c r="U2117" s="39">
        <v>15498584.476788074</v>
      </c>
      <c r="V2117" s="39">
        <v>15824054.750800621</v>
      </c>
      <c r="W2117" s="39">
        <v>16156359.900567433</v>
      </c>
      <c r="X2117" s="39">
        <v>16495643.458479349</v>
      </c>
      <c r="Y2117" s="39">
        <v>16842051.971107412</v>
      </c>
    </row>
    <row r="2118" spans="1:25" x14ac:dyDescent="0.25">
      <c r="A2118" s="1" t="s">
        <v>414</v>
      </c>
      <c r="B2118" s="1" t="s">
        <v>415</v>
      </c>
      <c r="C2118" s="50" t="s">
        <v>67</v>
      </c>
      <c r="D2118" s="43" t="s">
        <v>68</v>
      </c>
      <c r="E2118" s="40"/>
      <c r="F2118" s="39">
        <v>0</v>
      </c>
      <c r="G2118" s="39">
        <v>0</v>
      </c>
      <c r="H2118" s="39">
        <v>0</v>
      </c>
      <c r="I2118" s="39">
        <v>0</v>
      </c>
      <c r="J2118" s="39">
        <v>0</v>
      </c>
      <c r="K2118" s="39">
        <v>0</v>
      </c>
      <c r="L2118" s="39">
        <v>0</v>
      </c>
      <c r="M2118" s="39">
        <v>0</v>
      </c>
      <c r="N2118" s="39">
        <v>0</v>
      </c>
      <c r="O2118" s="39">
        <v>0</v>
      </c>
      <c r="P2118" s="39">
        <v>0</v>
      </c>
      <c r="Q2118" s="39">
        <v>0</v>
      </c>
      <c r="R2118" s="39">
        <v>0</v>
      </c>
      <c r="S2118" s="39">
        <v>0</v>
      </c>
      <c r="T2118" s="39">
        <v>0</v>
      </c>
      <c r="U2118" s="39">
        <v>0</v>
      </c>
      <c r="V2118" s="39">
        <v>0</v>
      </c>
      <c r="W2118" s="39">
        <v>0</v>
      </c>
      <c r="X2118" s="39">
        <v>0</v>
      </c>
      <c r="Y2118" s="39">
        <v>0</v>
      </c>
    </row>
    <row r="2119" spans="1:25" x14ac:dyDescent="0.25">
      <c r="A2119" s="1" t="s">
        <v>414</v>
      </c>
      <c r="B2119" s="1" t="s">
        <v>415</v>
      </c>
      <c r="C2119" s="50" t="s">
        <v>69</v>
      </c>
      <c r="D2119" s="43" t="s">
        <v>70</v>
      </c>
      <c r="E2119" s="40"/>
      <c r="F2119" s="39">
        <v>0</v>
      </c>
      <c r="G2119" s="39">
        <v>0</v>
      </c>
      <c r="H2119" s="39">
        <v>0</v>
      </c>
      <c r="I2119" s="39">
        <v>0</v>
      </c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>
        <v>0</v>
      </c>
      <c r="R2119" s="39">
        <v>0</v>
      </c>
      <c r="S2119" s="39">
        <v>0</v>
      </c>
      <c r="T2119" s="39">
        <v>0</v>
      </c>
      <c r="U2119" s="39">
        <v>0</v>
      </c>
      <c r="V2119" s="39">
        <v>0</v>
      </c>
      <c r="W2119" s="39">
        <v>0</v>
      </c>
      <c r="X2119" s="39">
        <v>0</v>
      </c>
      <c r="Y2119" s="39">
        <v>0</v>
      </c>
    </row>
    <row r="2120" spans="1:25" x14ac:dyDescent="0.25">
      <c r="A2120" s="1" t="s">
        <v>414</v>
      </c>
      <c r="B2120" s="1" t="s">
        <v>415</v>
      </c>
      <c r="C2120" s="50" t="s">
        <v>71</v>
      </c>
      <c r="D2120" s="43" t="s">
        <v>72</v>
      </c>
      <c r="E2120" s="40"/>
      <c r="F2120" s="39">
        <v>0</v>
      </c>
      <c r="G2120" s="39">
        <v>0</v>
      </c>
      <c r="H2120" s="39">
        <v>0</v>
      </c>
      <c r="I2120" s="39">
        <v>0</v>
      </c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>
        <v>0</v>
      </c>
      <c r="R2120" s="39">
        <v>0</v>
      </c>
      <c r="S2120" s="39">
        <v>0</v>
      </c>
      <c r="T2120" s="39">
        <v>0</v>
      </c>
      <c r="U2120" s="39">
        <v>0</v>
      </c>
      <c r="V2120" s="39">
        <v>0</v>
      </c>
      <c r="W2120" s="39">
        <v>0</v>
      </c>
      <c r="X2120" s="39">
        <v>0</v>
      </c>
      <c r="Y2120" s="39">
        <v>0</v>
      </c>
    </row>
    <row r="2121" spans="1:25" x14ac:dyDescent="0.25">
      <c r="A2121" s="1" t="s">
        <v>414</v>
      </c>
      <c r="B2121" s="1" t="s">
        <v>415</v>
      </c>
      <c r="C2121" s="50" t="s">
        <v>73</v>
      </c>
      <c r="D2121" s="43" t="s">
        <v>74</v>
      </c>
      <c r="E2121" s="40"/>
      <c r="F2121" s="39">
        <v>0</v>
      </c>
      <c r="G2121" s="39">
        <v>0</v>
      </c>
      <c r="H2121" s="39">
        <v>0</v>
      </c>
      <c r="I2121" s="39">
        <v>0</v>
      </c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>
        <v>0</v>
      </c>
      <c r="R2121" s="39">
        <v>0</v>
      </c>
      <c r="S2121" s="39">
        <v>0</v>
      </c>
      <c r="T2121" s="39">
        <v>0</v>
      </c>
      <c r="U2121" s="39">
        <v>0</v>
      </c>
      <c r="V2121" s="39">
        <v>0</v>
      </c>
      <c r="W2121" s="39">
        <v>0</v>
      </c>
      <c r="X2121" s="39">
        <v>0</v>
      </c>
      <c r="Y2121" s="39">
        <v>0</v>
      </c>
    </row>
    <row r="2122" spans="1:25" x14ac:dyDescent="0.25">
      <c r="A2122" s="1" t="s">
        <v>414</v>
      </c>
      <c r="B2122" s="1" t="s">
        <v>415</v>
      </c>
      <c r="C2122" s="50" t="s">
        <v>75</v>
      </c>
      <c r="D2122" s="43" t="s">
        <v>76</v>
      </c>
      <c r="E2122" s="40"/>
      <c r="F2122" s="39">
        <v>0</v>
      </c>
      <c r="G2122" s="39">
        <v>0</v>
      </c>
      <c r="H2122" s="39">
        <v>0</v>
      </c>
      <c r="I2122" s="39">
        <v>0</v>
      </c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>
        <v>0</v>
      </c>
      <c r="R2122" s="39">
        <v>0</v>
      </c>
      <c r="S2122" s="39">
        <v>0</v>
      </c>
      <c r="T2122" s="39">
        <v>0</v>
      </c>
      <c r="U2122" s="39">
        <v>0</v>
      </c>
      <c r="V2122" s="39">
        <v>0</v>
      </c>
      <c r="W2122" s="39">
        <v>0</v>
      </c>
      <c r="X2122" s="39">
        <v>0</v>
      </c>
      <c r="Y2122" s="39">
        <v>0</v>
      </c>
    </row>
    <row r="2123" spans="1:25" x14ac:dyDescent="0.25">
      <c r="A2123" s="1" t="s">
        <v>414</v>
      </c>
      <c r="B2123" s="1" t="s">
        <v>415</v>
      </c>
      <c r="C2123" s="50" t="s">
        <v>77</v>
      </c>
      <c r="D2123" s="43" t="s">
        <v>78</v>
      </c>
      <c r="E2123" s="40"/>
      <c r="F2123" s="39">
        <v>0</v>
      </c>
      <c r="G2123" s="39">
        <v>0</v>
      </c>
      <c r="H2123" s="39">
        <v>0</v>
      </c>
      <c r="I2123" s="39">
        <v>0</v>
      </c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>
        <v>0</v>
      </c>
      <c r="R2123" s="39">
        <v>0</v>
      </c>
      <c r="S2123" s="39">
        <v>0</v>
      </c>
      <c r="T2123" s="39">
        <v>0</v>
      </c>
      <c r="U2123" s="39">
        <v>0</v>
      </c>
      <c r="V2123" s="39">
        <v>0</v>
      </c>
      <c r="W2123" s="39">
        <v>0</v>
      </c>
      <c r="X2123" s="39">
        <v>0</v>
      </c>
      <c r="Y2123" s="39">
        <v>0</v>
      </c>
    </row>
    <row r="2124" spans="1:25" x14ac:dyDescent="0.25">
      <c r="A2124" s="1" t="s">
        <v>414</v>
      </c>
      <c r="B2124" s="1" t="s">
        <v>415</v>
      </c>
      <c r="C2124" s="50" t="s">
        <v>79</v>
      </c>
      <c r="D2124" s="43" t="s">
        <v>80</v>
      </c>
      <c r="E2124" s="40"/>
      <c r="F2124" s="39">
        <v>0</v>
      </c>
      <c r="G2124" s="39">
        <v>0</v>
      </c>
      <c r="H2124" s="39">
        <v>0</v>
      </c>
      <c r="I2124" s="39">
        <v>0</v>
      </c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>
        <v>0</v>
      </c>
      <c r="R2124" s="39">
        <v>0</v>
      </c>
      <c r="S2124" s="39">
        <v>0</v>
      </c>
      <c r="T2124" s="39">
        <v>0</v>
      </c>
      <c r="U2124" s="39">
        <v>0</v>
      </c>
      <c r="V2124" s="39">
        <v>0</v>
      </c>
      <c r="W2124" s="39">
        <v>0</v>
      </c>
      <c r="X2124" s="39">
        <v>0</v>
      </c>
      <c r="Y2124" s="39">
        <v>0</v>
      </c>
    </row>
    <row r="2125" spans="1:25" x14ac:dyDescent="0.25">
      <c r="A2125" s="1" t="s">
        <v>414</v>
      </c>
      <c r="B2125" s="1" t="s">
        <v>415</v>
      </c>
      <c r="C2125" s="50" t="s">
        <v>81</v>
      </c>
      <c r="D2125" s="43" t="s">
        <v>82</v>
      </c>
      <c r="E2125" s="40"/>
      <c r="F2125" s="39">
        <v>0</v>
      </c>
      <c r="G2125" s="39">
        <v>0</v>
      </c>
      <c r="H2125" s="39">
        <v>0</v>
      </c>
      <c r="I2125" s="39">
        <v>0</v>
      </c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>
        <v>0</v>
      </c>
      <c r="R2125" s="39">
        <v>0</v>
      </c>
      <c r="S2125" s="39">
        <v>0</v>
      </c>
      <c r="T2125" s="39">
        <v>0</v>
      </c>
      <c r="U2125" s="39">
        <v>0</v>
      </c>
      <c r="V2125" s="39">
        <v>0</v>
      </c>
      <c r="W2125" s="39">
        <v>0</v>
      </c>
      <c r="X2125" s="39">
        <v>0</v>
      </c>
      <c r="Y2125" s="39">
        <v>0</v>
      </c>
    </row>
    <row r="2126" spans="1:25" x14ac:dyDescent="0.25">
      <c r="A2126" s="1" t="s">
        <v>414</v>
      </c>
      <c r="B2126" s="1" t="s">
        <v>415</v>
      </c>
      <c r="C2126" s="50" t="s">
        <v>83</v>
      </c>
      <c r="D2126" s="43" t="s">
        <v>84</v>
      </c>
      <c r="E2126" s="40"/>
      <c r="F2126" s="39">
        <v>0</v>
      </c>
      <c r="G2126" s="39">
        <v>0</v>
      </c>
      <c r="H2126" s="39">
        <v>0</v>
      </c>
      <c r="I2126" s="39">
        <v>0</v>
      </c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>
        <v>0</v>
      </c>
      <c r="R2126" s="39">
        <v>0</v>
      </c>
      <c r="S2126" s="39">
        <v>0</v>
      </c>
      <c r="T2126" s="39">
        <v>0</v>
      </c>
      <c r="U2126" s="39">
        <v>0</v>
      </c>
      <c r="V2126" s="39">
        <v>0</v>
      </c>
      <c r="W2126" s="39">
        <v>0</v>
      </c>
      <c r="X2126" s="39">
        <v>0</v>
      </c>
      <c r="Y2126" s="39">
        <v>0</v>
      </c>
    </row>
    <row r="2127" spans="1:25" x14ac:dyDescent="0.25">
      <c r="A2127" s="1" t="s">
        <v>414</v>
      </c>
      <c r="B2127" s="1" t="s">
        <v>415</v>
      </c>
      <c r="C2127" s="50" t="s">
        <v>85</v>
      </c>
      <c r="D2127" s="43" t="s">
        <v>86</v>
      </c>
      <c r="E2127" s="40"/>
      <c r="F2127" s="39">
        <v>0</v>
      </c>
      <c r="G2127" s="39">
        <v>0</v>
      </c>
      <c r="H2127" s="39">
        <v>0</v>
      </c>
      <c r="I2127" s="39">
        <v>0</v>
      </c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>
        <v>0</v>
      </c>
      <c r="R2127" s="39">
        <v>0</v>
      </c>
      <c r="S2127" s="39">
        <v>0</v>
      </c>
      <c r="T2127" s="39">
        <v>0</v>
      </c>
      <c r="U2127" s="39">
        <v>0</v>
      </c>
      <c r="V2127" s="39">
        <v>0</v>
      </c>
      <c r="W2127" s="39">
        <v>0</v>
      </c>
      <c r="X2127" s="39">
        <v>0</v>
      </c>
      <c r="Y2127" s="39">
        <v>0</v>
      </c>
    </row>
    <row r="2128" spans="1:25" x14ac:dyDescent="0.25">
      <c r="A2128" s="1" t="s">
        <v>414</v>
      </c>
      <c r="B2128" s="1" t="s">
        <v>415</v>
      </c>
      <c r="C2128" s="50" t="s">
        <v>87</v>
      </c>
      <c r="D2128" s="43" t="s">
        <v>88</v>
      </c>
      <c r="E2128" s="40"/>
      <c r="F2128" s="39">
        <v>0</v>
      </c>
      <c r="G2128" s="39">
        <v>0</v>
      </c>
      <c r="H2128" s="39">
        <v>0</v>
      </c>
      <c r="I2128" s="39">
        <v>0</v>
      </c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>
        <v>0</v>
      </c>
      <c r="R2128" s="39">
        <v>0</v>
      </c>
      <c r="S2128" s="39">
        <v>0</v>
      </c>
      <c r="T2128" s="39">
        <v>0</v>
      </c>
      <c r="U2128" s="39">
        <v>0</v>
      </c>
      <c r="V2128" s="39">
        <v>0</v>
      </c>
      <c r="W2128" s="39">
        <v>0</v>
      </c>
      <c r="X2128" s="39">
        <v>0</v>
      </c>
      <c r="Y2128" s="39">
        <v>0</v>
      </c>
    </row>
    <row r="2129" spans="1:25" x14ac:dyDescent="0.25">
      <c r="A2129" s="1" t="s">
        <v>414</v>
      </c>
      <c r="B2129" s="1" t="s">
        <v>415</v>
      </c>
      <c r="C2129" s="50" t="s">
        <v>89</v>
      </c>
      <c r="D2129" s="43" t="s">
        <v>90</v>
      </c>
      <c r="E2129" s="40"/>
      <c r="F2129" s="39">
        <v>0</v>
      </c>
      <c r="G2129" s="39">
        <v>0</v>
      </c>
      <c r="H2129" s="39">
        <v>0</v>
      </c>
      <c r="I2129" s="39">
        <v>0</v>
      </c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>
        <v>0</v>
      </c>
      <c r="R2129" s="39">
        <v>0</v>
      </c>
      <c r="S2129" s="39">
        <v>0</v>
      </c>
      <c r="T2129" s="39">
        <v>0</v>
      </c>
      <c r="U2129" s="39">
        <v>0</v>
      </c>
      <c r="V2129" s="39">
        <v>0</v>
      </c>
      <c r="W2129" s="39">
        <v>0</v>
      </c>
      <c r="X2129" s="39">
        <v>0</v>
      </c>
      <c r="Y2129" s="39">
        <v>0</v>
      </c>
    </row>
    <row r="2130" spans="1:25" x14ac:dyDescent="0.25">
      <c r="A2130" s="1" t="s">
        <v>414</v>
      </c>
      <c r="B2130" s="1" t="s">
        <v>415</v>
      </c>
      <c r="C2130" s="50" t="s">
        <v>91</v>
      </c>
      <c r="D2130" s="43" t="s">
        <v>92</v>
      </c>
      <c r="E2130" s="40"/>
      <c r="F2130" s="39">
        <v>0</v>
      </c>
      <c r="G2130" s="39">
        <v>0</v>
      </c>
      <c r="H2130" s="39">
        <v>0</v>
      </c>
      <c r="I2130" s="39">
        <v>0</v>
      </c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>
        <v>0</v>
      </c>
      <c r="R2130" s="39">
        <v>0</v>
      </c>
      <c r="S2130" s="39">
        <v>0</v>
      </c>
      <c r="T2130" s="39">
        <v>0</v>
      </c>
      <c r="U2130" s="39">
        <v>0</v>
      </c>
      <c r="V2130" s="39">
        <v>0</v>
      </c>
      <c r="W2130" s="39">
        <v>0</v>
      </c>
      <c r="X2130" s="39">
        <v>0</v>
      </c>
      <c r="Y2130" s="39">
        <v>0</v>
      </c>
    </row>
    <row r="2131" spans="1:25" x14ac:dyDescent="0.25">
      <c r="A2131" s="1" t="s">
        <v>414</v>
      </c>
      <c r="B2131" s="1" t="s">
        <v>415</v>
      </c>
      <c r="C2131" s="50" t="s">
        <v>93</v>
      </c>
      <c r="D2131" s="43" t="s">
        <v>94</v>
      </c>
      <c r="E2131" s="40"/>
      <c r="F2131" s="39">
        <v>0</v>
      </c>
      <c r="G2131" s="39">
        <v>0</v>
      </c>
      <c r="H2131" s="39">
        <v>0</v>
      </c>
      <c r="I2131" s="39">
        <v>0</v>
      </c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>
        <v>0</v>
      </c>
      <c r="R2131" s="39">
        <v>0</v>
      </c>
      <c r="S2131" s="39">
        <v>0</v>
      </c>
      <c r="T2131" s="39">
        <v>0</v>
      </c>
      <c r="U2131" s="39">
        <v>0</v>
      </c>
      <c r="V2131" s="39">
        <v>0</v>
      </c>
      <c r="W2131" s="39">
        <v>0</v>
      </c>
      <c r="X2131" s="39">
        <v>0</v>
      </c>
      <c r="Y2131" s="39">
        <v>0</v>
      </c>
    </row>
    <row r="2132" spans="1:25" x14ac:dyDescent="0.25">
      <c r="A2132" s="1" t="s">
        <v>414</v>
      </c>
      <c r="B2132" s="1" t="s">
        <v>415</v>
      </c>
      <c r="C2132" s="50" t="s">
        <v>95</v>
      </c>
      <c r="D2132" s="43" t="s">
        <v>96</v>
      </c>
      <c r="E2132" s="40"/>
      <c r="F2132" s="39">
        <v>0</v>
      </c>
      <c r="G2132" s="39">
        <v>0</v>
      </c>
      <c r="H2132" s="39">
        <v>0</v>
      </c>
      <c r="I2132" s="39">
        <v>0</v>
      </c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>
        <v>0</v>
      </c>
      <c r="R2132" s="39">
        <v>0</v>
      </c>
      <c r="S2132" s="39">
        <v>0</v>
      </c>
      <c r="T2132" s="39">
        <v>0</v>
      </c>
      <c r="U2132" s="39">
        <v>0</v>
      </c>
      <c r="V2132" s="39">
        <v>0</v>
      </c>
      <c r="W2132" s="39">
        <v>0</v>
      </c>
      <c r="X2132" s="39">
        <v>0</v>
      </c>
      <c r="Y2132" s="39">
        <v>0</v>
      </c>
    </row>
    <row r="2133" spans="1:25" x14ac:dyDescent="0.25">
      <c r="A2133" s="1" t="s">
        <v>414</v>
      </c>
      <c r="B2133" s="1" t="s">
        <v>415</v>
      </c>
      <c r="C2133" s="50" t="s">
        <v>97</v>
      </c>
      <c r="D2133" s="43" t="s">
        <v>98</v>
      </c>
      <c r="E2133" s="40"/>
      <c r="F2133" s="39">
        <v>0</v>
      </c>
      <c r="G2133" s="39">
        <v>0</v>
      </c>
      <c r="H2133" s="39">
        <v>0</v>
      </c>
      <c r="I2133" s="39">
        <v>0</v>
      </c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>
        <v>0</v>
      </c>
      <c r="R2133" s="39">
        <v>0</v>
      </c>
      <c r="S2133" s="39">
        <v>0</v>
      </c>
      <c r="T2133" s="39">
        <v>0</v>
      </c>
      <c r="U2133" s="39">
        <v>0</v>
      </c>
      <c r="V2133" s="39">
        <v>0</v>
      </c>
      <c r="W2133" s="39">
        <v>0</v>
      </c>
      <c r="X2133" s="39">
        <v>0</v>
      </c>
      <c r="Y2133" s="39">
        <v>0</v>
      </c>
    </row>
    <row r="2134" spans="1:25" x14ac:dyDescent="0.25">
      <c r="A2134" s="1" t="s">
        <v>414</v>
      </c>
      <c r="B2134" s="1" t="s">
        <v>415</v>
      </c>
      <c r="C2134" s="50" t="s">
        <v>99</v>
      </c>
      <c r="D2134" s="43" t="s">
        <v>100</v>
      </c>
      <c r="E2134" s="40"/>
      <c r="F2134" s="39">
        <v>0</v>
      </c>
      <c r="G2134" s="39">
        <v>0</v>
      </c>
      <c r="H2134" s="39">
        <v>0</v>
      </c>
      <c r="I2134" s="39">
        <v>0</v>
      </c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>
        <v>0</v>
      </c>
      <c r="R2134" s="39">
        <v>0</v>
      </c>
      <c r="S2134" s="39">
        <v>0</v>
      </c>
      <c r="T2134" s="39">
        <v>0</v>
      </c>
      <c r="U2134" s="39">
        <v>0</v>
      </c>
      <c r="V2134" s="39">
        <v>0</v>
      </c>
      <c r="W2134" s="39">
        <v>0</v>
      </c>
      <c r="X2134" s="39">
        <v>0</v>
      </c>
      <c r="Y2134" s="39">
        <v>0</v>
      </c>
    </row>
    <row r="2135" spans="1:25" x14ac:dyDescent="0.25">
      <c r="A2135" s="1" t="s">
        <v>414</v>
      </c>
      <c r="B2135" s="1" t="s">
        <v>415</v>
      </c>
      <c r="C2135" s="50" t="s">
        <v>101</v>
      </c>
      <c r="D2135" s="43" t="s">
        <v>102</v>
      </c>
      <c r="E2135" s="40"/>
      <c r="F2135" s="39">
        <v>0</v>
      </c>
      <c r="G2135" s="39">
        <v>0</v>
      </c>
      <c r="H2135" s="39">
        <v>0</v>
      </c>
      <c r="I2135" s="39">
        <v>0</v>
      </c>
      <c r="J2135" s="39">
        <v>0</v>
      </c>
      <c r="K2135" s="39">
        <v>0</v>
      </c>
      <c r="L2135" s="39">
        <v>0</v>
      </c>
      <c r="M2135" s="39">
        <v>0</v>
      </c>
      <c r="N2135" s="39">
        <v>0</v>
      </c>
      <c r="O2135" s="39">
        <v>0</v>
      </c>
      <c r="P2135" s="39">
        <v>0</v>
      </c>
      <c r="Q2135" s="39">
        <v>0</v>
      </c>
      <c r="R2135" s="39">
        <v>0</v>
      </c>
      <c r="S2135" s="39">
        <v>0</v>
      </c>
      <c r="T2135" s="39">
        <v>0</v>
      </c>
      <c r="U2135" s="39">
        <v>0</v>
      </c>
      <c r="V2135" s="39">
        <v>0</v>
      </c>
      <c r="W2135" s="39">
        <v>0</v>
      </c>
      <c r="X2135" s="39">
        <v>0</v>
      </c>
      <c r="Y2135" s="39">
        <v>0</v>
      </c>
    </row>
    <row r="2136" spans="1:25" x14ac:dyDescent="0.25">
      <c r="A2136" s="1" t="s">
        <v>414</v>
      </c>
      <c r="B2136" s="1" t="s">
        <v>415</v>
      </c>
      <c r="C2136" s="50" t="s">
        <v>103</v>
      </c>
      <c r="D2136" s="43" t="s">
        <v>104</v>
      </c>
      <c r="E2136" s="40"/>
      <c r="F2136" s="39">
        <v>0</v>
      </c>
      <c r="G2136" s="39">
        <v>0</v>
      </c>
      <c r="H2136" s="39">
        <v>0</v>
      </c>
      <c r="I2136" s="39">
        <v>0</v>
      </c>
      <c r="J2136" s="39">
        <v>0</v>
      </c>
      <c r="K2136" s="39">
        <v>0</v>
      </c>
      <c r="L2136" s="39">
        <v>0</v>
      </c>
      <c r="M2136" s="39">
        <v>0</v>
      </c>
      <c r="N2136" s="39">
        <v>0</v>
      </c>
      <c r="O2136" s="39">
        <v>0</v>
      </c>
      <c r="P2136" s="39">
        <v>0</v>
      </c>
      <c r="Q2136" s="39">
        <v>0</v>
      </c>
      <c r="R2136" s="39">
        <v>0</v>
      </c>
      <c r="S2136" s="39">
        <v>11894071.301330686</v>
      </c>
      <c r="T2136" s="39">
        <v>12143846.79865863</v>
      </c>
      <c r="U2136" s="39">
        <v>12398867.581430459</v>
      </c>
      <c r="V2136" s="39">
        <v>12659243.800640497</v>
      </c>
      <c r="W2136" s="39">
        <v>12925087.920453945</v>
      </c>
      <c r="X2136" s="39">
        <v>13196514.76678348</v>
      </c>
      <c r="Y2136" s="39">
        <v>13473641.576885929</v>
      </c>
    </row>
    <row r="2137" spans="1:25" x14ac:dyDescent="0.25">
      <c r="A2137" s="1" t="s">
        <v>414</v>
      </c>
      <c r="B2137" s="1" t="s">
        <v>415</v>
      </c>
      <c r="C2137" s="50" t="s">
        <v>105</v>
      </c>
      <c r="D2137" s="43" t="s">
        <v>106</v>
      </c>
      <c r="E2137" s="40"/>
      <c r="F2137" s="39">
        <v>0</v>
      </c>
      <c r="G2137" s="39">
        <v>0</v>
      </c>
      <c r="H2137" s="39">
        <v>0</v>
      </c>
      <c r="I2137" s="39">
        <v>0</v>
      </c>
      <c r="J2137" s="39">
        <v>0</v>
      </c>
      <c r="K2137" s="39">
        <v>0</v>
      </c>
      <c r="L2137" s="39">
        <v>0</v>
      </c>
      <c r="M2137" s="39">
        <v>0</v>
      </c>
      <c r="N2137" s="39">
        <v>0</v>
      </c>
      <c r="O2137" s="39">
        <v>0</v>
      </c>
      <c r="P2137" s="39">
        <v>0</v>
      </c>
      <c r="Q2137" s="39">
        <v>0</v>
      </c>
      <c r="R2137" s="39">
        <v>0</v>
      </c>
      <c r="S2137" s="39">
        <v>0</v>
      </c>
      <c r="T2137" s="39">
        <v>0</v>
      </c>
      <c r="U2137" s="39">
        <v>0</v>
      </c>
      <c r="V2137" s="39">
        <v>0</v>
      </c>
      <c r="W2137" s="39">
        <v>0</v>
      </c>
      <c r="X2137" s="39">
        <v>0</v>
      </c>
      <c r="Y2137" s="39">
        <v>0</v>
      </c>
    </row>
    <row r="2138" spans="1:25" x14ac:dyDescent="0.25">
      <c r="A2138" s="1" t="s">
        <v>414</v>
      </c>
      <c r="B2138" s="1" t="s">
        <v>415</v>
      </c>
      <c r="C2138" s="50" t="s">
        <v>107</v>
      </c>
      <c r="D2138" s="43" t="s">
        <v>108</v>
      </c>
      <c r="E2138" s="40"/>
      <c r="F2138" s="39">
        <v>0</v>
      </c>
      <c r="G2138" s="39">
        <v>0</v>
      </c>
      <c r="H2138" s="39">
        <v>0</v>
      </c>
      <c r="I2138" s="39">
        <v>0</v>
      </c>
      <c r="J2138" s="39">
        <v>0</v>
      </c>
      <c r="K2138" s="39">
        <v>0</v>
      </c>
      <c r="L2138" s="39">
        <v>0</v>
      </c>
      <c r="M2138" s="39">
        <v>0</v>
      </c>
      <c r="N2138" s="39">
        <v>0</v>
      </c>
      <c r="O2138" s="39">
        <v>0</v>
      </c>
      <c r="P2138" s="39">
        <v>0</v>
      </c>
      <c r="Q2138" s="39">
        <v>0</v>
      </c>
      <c r="R2138" s="39">
        <v>0</v>
      </c>
      <c r="S2138" s="39">
        <v>0</v>
      </c>
      <c r="T2138" s="39">
        <v>0</v>
      </c>
      <c r="U2138" s="39">
        <v>0</v>
      </c>
      <c r="V2138" s="39">
        <v>0</v>
      </c>
      <c r="W2138" s="39">
        <v>0</v>
      </c>
      <c r="X2138" s="39">
        <v>0</v>
      </c>
      <c r="Y2138" s="39">
        <v>0</v>
      </c>
    </row>
    <row r="2139" spans="1:25" x14ac:dyDescent="0.25">
      <c r="A2139" s="1" t="s">
        <v>414</v>
      </c>
      <c r="B2139" s="1" t="s">
        <v>415</v>
      </c>
      <c r="C2139" s="50" t="s">
        <v>109</v>
      </c>
      <c r="D2139" s="43" t="s">
        <v>110</v>
      </c>
      <c r="E2139" s="40"/>
      <c r="F2139" s="39">
        <v>0</v>
      </c>
      <c r="G2139" s="39">
        <v>0</v>
      </c>
      <c r="H2139" s="39">
        <v>0</v>
      </c>
      <c r="I2139" s="39">
        <v>0</v>
      </c>
      <c r="J2139" s="39">
        <v>0</v>
      </c>
      <c r="K2139" s="39">
        <v>0</v>
      </c>
      <c r="L2139" s="39">
        <v>0</v>
      </c>
      <c r="M2139" s="39">
        <v>0</v>
      </c>
      <c r="N2139" s="39">
        <v>0</v>
      </c>
      <c r="O2139" s="39">
        <v>0</v>
      </c>
      <c r="P2139" s="39">
        <v>0</v>
      </c>
      <c r="Q2139" s="39">
        <v>0</v>
      </c>
      <c r="R2139" s="39">
        <v>0</v>
      </c>
      <c r="S2139" s="39">
        <v>0</v>
      </c>
      <c r="T2139" s="39">
        <v>0</v>
      </c>
      <c r="U2139" s="39">
        <v>0</v>
      </c>
      <c r="V2139" s="39">
        <v>0</v>
      </c>
      <c r="W2139" s="39">
        <v>0</v>
      </c>
      <c r="X2139" s="39">
        <v>0</v>
      </c>
      <c r="Y2139" s="39">
        <v>0</v>
      </c>
    </row>
    <row r="2140" spans="1:25" x14ac:dyDescent="0.25">
      <c r="A2140" s="1" t="s">
        <v>414</v>
      </c>
      <c r="B2140" s="1" t="s">
        <v>415</v>
      </c>
      <c r="C2140" s="50" t="s">
        <v>111</v>
      </c>
      <c r="D2140" s="43" t="s">
        <v>112</v>
      </c>
      <c r="E2140" s="40"/>
      <c r="F2140" s="39">
        <v>0</v>
      </c>
      <c r="G2140" s="39">
        <v>0</v>
      </c>
      <c r="H2140" s="39">
        <v>0</v>
      </c>
      <c r="I2140" s="39">
        <v>0</v>
      </c>
      <c r="J2140" s="39">
        <v>0</v>
      </c>
      <c r="K2140" s="39">
        <v>0</v>
      </c>
      <c r="L2140" s="39">
        <v>0</v>
      </c>
      <c r="M2140" s="39">
        <v>0</v>
      </c>
      <c r="N2140" s="39">
        <v>0</v>
      </c>
      <c r="O2140" s="39">
        <v>0</v>
      </c>
      <c r="P2140" s="39">
        <v>0</v>
      </c>
      <c r="Q2140" s="39">
        <v>0</v>
      </c>
      <c r="R2140" s="39">
        <v>0</v>
      </c>
      <c r="S2140" s="39">
        <v>0</v>
      </c>
      <c r="T2140" s="39">
        <v>0</v>
      </c>
      <c r="U2140" s="39">
        <v>0</v>
      </c>
      <c r="V2140" s="39">
        <v>0</v>
      </c>
      <c r="W2140" s="39">
        <v>0</v>
      </c>
      <c r="X2140" s="39">
        <v>0</v>
      </c>
      <c r="Y2140" s="39">
        <v>0</v>
      </c>
    </row>
    <row r="2141" spans="1:25" x14ac:dyDescent="0.25">
      <c r="A2141" s="1" t="s">
        <v>414</v>
      </c>
      <c r="B2141" s="1" t="s">
        <v>415</v>
      </c>
      <c r="C2141" s="18">
        <v>-134698649.51696938</v>
      </c>
      <c r="D2141" s="22" t="s">
        <v>113</v>
      </c>
      <c r="E2141" s="22" t="s">
        <v>114</v>
      </c>
      <c r="F2141" s="27">
        <v>0</v>
      </c>
      <c r="G2141" s="27">
        <v>0</v>
      </c>
      <c r="H2141" s="27">
        <v>0</v>
      </c>
      <c r="I2141" s="27">
        <v>0</v>
      </c>
      <c r="J2141" s="27">
        <v>0</v>
      </c>
      <c r="K2141" s="27">
        <v>0</v>
      </c>
      <c r="L2141" s="27">
        <v>0</v>
      </c>
      <c r="M2141" s="27">
        <v>0</v>
      </c>
      <c r="N2141" s="27">
        <v>0</v>
      </c>
      <c r="O2141" s="27">
        <v>0</v>
      </c>
      <c r="P2141" s="27">
        <v>0</v>
      </c>
      <c r="Q2141" s="27">
        <v>0</v>
      </c>
      <c r="R2141" s="27">
        <v>0</v>
      </c>
      <c r="S2141" s="27">
        <v>-46139544.404171593</v>
      </c>
      <c r="T2141" s="27">
        <v>-47799939.56014327</v>
      </c>
      <c r="U2141" s="27">
        <v>-54514127.406248741</v>
      </c>
      <c r="V2141" s="27">
        <v>-55343486.247275233</v>
      </c>
      <c r="W2141" s="27">
        <v>-56227872.935380578</v>
      </c>
      <c r="X2141" s="27">
        <v>-57141112.054536857</v>
      </c>
      <c r="Y2141" s="27">
        <v>-58371346.295418248</v>
      </c>
    </row>
    <row r="2142" spans="1:25" x14ac:dyDescent="0.25">
      <c r="A2142" s="1" t="s">
        <v>414</v>
      </c>
      <c r="B2142" s="1" t="s">
        <v>415</v>
      </c>
      <c r="C2142" s="51" t="s">
        <v>59</v>
      </c>
      <c r="D2142" s="43" t="s">
        <v>115</v>
      </c>
      <c r="E2142" s="40"/>
      <c r="F2142" s="52">
        <v>0</v>
      </c>
      <c r="G2142" s="52">
        <v>0</v>
      </c>
      <c r="H2142" s="52">
        <v>0</v>
      </c>
      <c r="I2142" s="52">
        <v>0</v>
      </c>
      <c r="J2142" s="52">
        <v>0</v>
      </c>
      <c r="K2142" s="52">
        <v>0</v>
      </c>
      <c r="L2142" s="52">
        <v>0</v>
      </c>
      <c r="M2142" s="52">
        <v>0</v>
      </c>
      <c r="N2142" s="52">
        <v>0</v>
      </c>
      <c r="O2142" s="52">
        <v>0</v>
      </c>
      <c r="P2142" s="52">
        <v>0</v>
      </c>
      <c r="Q2142" s="52">
        <v>0</v>
      </c>
      <c r="R2142" s="52">
        <v>0</v>
      </c>
      <c r="S2142" s="52">
        <v>0</v>
      </c>
      <c r="T2142" s="52">
        <v>0</v>
      </c>
      <c r="U2142" s="52">
        <v>0</v>
      </c>
      <c r="V2142" s="52">
        <v>0</v>
      </c>
      <c r="W2142" s="52">
        <v>0</v>
      </c>
      <c r="X2142" s="52">
        <v>0</v>
      </c>
      <c r="Y2142" s="52">
        <v>0</v>
      </c>
    </row>
    <row r="2143" spans="1:25" x14ac:dyDescent="0.25">
      <c r="A2143" s="1" t="s">
        <v>414</v>
      </c>
      <c r="B2143" s="1" t="s">
        <v>415</v>
      </c>
      <c r="C2143" s="51" t="s">
        <v>61</v>
      </c>
      <c r="D2143" s="43" t="s">
        <v>116</v>
      </c>
      <c r="E2143" s="40"/>
      <c r="F2143" s="52">
        <v>0</v>
      </c>
      <c r="G2143" s="52">
        <v>0</v>
      </c>
      <c r="H2143" s="52">
        <v>0</v>
      </c>
      <c r="I2143" s="52">
        <v>0</v>
      </c>
      <c r="J2143" s="52">
        <v>0</v>
      </c>
      <c r="K2143" s="52">
        <v>0</v>
      </c>
      <c r="L2143" s="52">
        <v>0</v>
      </c>
      <c r="M2143" s="52">
        <v>0</v>
      </c>
      <c r="N2143" s="52">
        <v>0</v>
      </c>
      <c r="O2143" s="52">
        <v>0</v>
      </c>
      <c r="P2143" s="52">
        <v>0</v>
      </c>
      <c r="Q2143" s="52">
        <v>0</v>
      </c>
      <c r="R2143" s="52">
        <v>0</v>
      </c>
      <c r="S2143" s="52">
        <v>0</v>
      </c>
      <c r="T2143" s="52">
        <v>0</v>
      </c>
      <c r="U2143" s="52">
        <v>0</v>
      </c>
      <c r="V2143" s="52">
        <v>0</v>
      </c>
      <c r="W2143" s="52">
        <v>0</v>
      </c>
      <c r="X2143" s="52">
        <v>0</v>
      </c>
      <c r="Y2143" s="52">
        <v>0</v>
      </c>
    </row>
    <row r="2144" spans="1:25" x14ac:dyDescent="0.25">
      <c r="A2144" s="1" t="s">
        <v>414</v>
      </c>
      <c r="B2144" s="1" t="s">
        <v>415</v>
      </c>
      <c r="C2144" s="51" t="s">
        <v>63</v>
      </c>
      <c r="D2144" s="43" t="s">
        <v>117</v>
      </c>
      <c r="E2144" s="40"/>
      <c r="F2144" s="52">
        <v>0</v>
      </c>
      <c r="G2144" s="52">
        <v>0</v>
      </c>
      <c r="H2144" s="52">
        <v>0</v>
      </c>
      <c r="I2144" s="52">
        <v>0</v>
      </c>
      <c r="J2144" s="52">
        <v>0</v>
      </c>
      <c r="K2144" s="52">
        <v>0</v>
      </c>
      <c r="L2144" s="52">
        <v>0</v>
      </c>
      <c r="M2144" s="52">
        <v>0</v>
      </c>
      <c r="N2144" s="52">
        <v>0</v>
      </c>
      <c r="O2144" s="52">
        <v>0</v>
      </c>
      <c r="P2144" s="52">
        <v>0</v>
      </c>
      <c r="Q2144" s="52">
        <v>0</v>
      </c>
      <c r="R2144" s="52">
        <v>0</v>
      </c>
      <c r="S2144" s="52">
        <v>0</v>
      </c>
      <c r="T2144" s="52">
        <v>0</v>
      </c>
      <c r="U2144" s="52">
        <v>0</v>
      </c>
      <c r="V2144" s="52">
        <v>0</v>
      </c>
      <c r="W2144" s="52">
        <v>0</v>
      </c>
      <c r="X2144" s="52">
        <v>0</v>
      </c>
      <c r="Y2144" s="52">
        <v>0</v>
      </c>
    </row>
    <row r="2145" spans="1:25" x14ac:dyDescent="0.25">
      <c r="A2145" s="1" t="s">
        <v>414</v>
      </c>
      <c r="B2145" s="1" t="s">
        <v>415</v>
      </c>
      <c r="C2145" s="51" t="s">
        <v>65</v>
      </c>
      <c r="D2145" s="43" t="s">
        <v>118</v>
      </c>
      <c r="E2145" s="40"/>
      <c r="F2145" s="52">
        <v>0</v>
      </c>
      <c r="G2145" s="52">
        <v>0</v>
      </c>
      <c r="H2145" s="52">
        <v>0</v>
      </c>
      <c r="I2145" s="52">
        <v>0</v>
      </c>
      <c r="J2145" s="52">
        <v>0</v>
      </c>
      <c r="K2145" s="52">
        <v>0</v>
      </c>
      <c r="L2145" s="52">
        <v>0</v>
      </c>
      <c r="M2145" s="52">
        <v>0</v>
      </c>
      <c r="N2145" s="52">
        <v>0</v>
      </c>
      <c r="O2145" s="52">
        <v>0</v>
      </c>
      <c r="P2145" s="52">
        <v>0</v>
      </c>
      <c r="Q2145" s="52">
        <v>0</v>
      </c>
      <c r="R2145" s="52">
        <v>0</v>
      </c>
      <c r="S2145" s="52">
        <v>-23069772.202085797</v>
      </c>
      <c r="T2145" s="52">
        <v>-23899969.780071635</v>
      </c>
      <c r="U2145" s="52">
        <v>-30285626.336804856</v>
      </c>
      <c r="V2145" s="52">
        <v>-30746381.248486243</v>
      </c>
      <c r="W2145" s="52">
        <v>-31237707.186322544</v>
      </c>
      <c r="X2145" s="52">
        <v>-31745062.252520476</v>
      </c>
      <c r="Y2145" s="52">
        <v>-32428525.719676804</v>
      </c>
    </row>
    <row r="2146" spans="1:25" x14ac:dyDescent="0.25">
      <c r="A2146" s="1" t="s">
        <v>414</v>
      </c>
      <c r="B2146" s="1" t="s">
        <v>415</v>
      </c>
      <c r="C2146" s="51" t="s">
        <v>67</v>
      </c>
      <c r="D2146" s="43" t="s">
        <v>119</v>
      </c>
      <c r="E2146" s="40"/>
      <c r="F2146" s="52">
        <v>0</v>
      </c>
      <c r="G2146" s="52">
        <v>0</v>
      </c>
      <c r="H2146" s="52">
        <v>0</v>
      </c>
      <c r="I2146" s="52">
        <v>0</v>
      </c>
      <c r="J2146" s="52">
        <v>0</v>
      </c>
      <c r="K2146" s="52">
        <v>0</v>
      </c>
      <c r="L2146" s="52">
        <v>0</v>
      </c>
      <c r="M2146" s="52">
        <v>0</v>
      </c>
      <c r="N2146" s="52">
        <v>0</v>
      </c>
      <c r="O2146" s="52">
        <v>0</v>
      </c>
      <c r="P2146" s="52">
        <v>0</v>
      </c>
      <c r="Q2146" s="52">
        <v>0</v>
      </c>
      <c r="R2146" s="52">
        <v>0</v>
      </c>
      <c r="S2146" s="52">
        <v>0</v>
      </c>
      <c r="T2146" s="52">
        <v>0</v>
      </c>
      <c r="U2146" s="52">
        <v>0</v>
      </c>
      <c r="V2146" s="52">
        <v>0</v>
      </c>
      <c r="W2146" s="52">
        <v>0</v>
      </c>
      <c r="X2146" s="52">
        <v>0</v>
      </c>
      <c r="Y2146" s="52">
        <v>0</v>
      </c>
    </row>
    <row r="2147" spans="1:25" x14ac:dyDescent="0.25">
      <c r="A2147" s="1" t="s">
        <v>414</v>
      </c>
      <c r="B2147" s="1" t="s">
        <v>415</v>
      </c>
      <c r="C2147" s="51" t="s">
        <v>69</v>
      </c>
      <c r="D2147" s="43" t="s">
        <v>120</v>
      </c>
      <c r="E2147" s="40"/>
      <c r="F2147" s="52">
        <v>0</v>
      </c>
      <c r="G2147" s="52">
        <v>0</v>
      </c>
      <c r="H2147" s="52">
        <v>0</v>
      </c>
      <c r="I2147" s="52">
        <v>0</v>
      </c>
      <c r="J2147" s="52">
        <v>0</v>
      </c>
      <c r="K2147" s="52">
        <v>0</v>
      </c>
      <c r="L2147" s="52">
        <v>0</v>
      </c>
      <c r="M2147" s="52">
        <v>0</v>
      </c>
      <c r="N2147" s="52">
        <v>0</v>
      </c>
      <c r="O2147" s="52">
        <v>0</v>
      </c>
      <c r="P2147" s="52">
        <v>0</v>
      </c>
      <c r="Q2147" s="52">
        <v>0</v>
      </c>
      <c r="R2147" s="52">
        <v>0</v>
      </c>
      <c r="S2147" s="52">
        <v>0</v>
      </c>
      <c r="T2147" s="52">
        <v>0</v>
      </c>
      <c r="U2147" s="52">
        <v>0</v>
      </c>
      <c r="V2147" s="52">
        <v>0</v>
      </c>
      <c r="W2147" s="52">
        <v>0</v>
      </c>
      <c r="X2147" s="52">
        <v>0</v>
      </c>
      <c r="Y2147" s="52">
        <v>0</v>
      </c>
    </row>
    <row r="2148" spans="1:25" x14ac:dyDescent="0.25">
      <c r="A2148" s="1" t="s">
        <v>414</v>
      </c>
      <c r="B2148" s="1" t="s">
        <v>415</v>
      </c>
      <c r="C2148" s="51" t="s">
        <v>71</v>
      </c>
      <c r="D2148" s="43" t="s">
        <v>121</v>
      </c>
      <c r="E2148" s="40"/>
      <c r="F2148" s="52">
        <v>0</v>
      </c>
      <c r="G2148" s="52">
        <v>0</v>
      </c>
      <c r="H2148" s="52">
        <v>0</v>
      </c>
      <c r="I2148" s="52">
        <v>0</v>
      </c>
      <c r="J2148" s="52">
        <v>0</v>
      </c>
      <c r="K2148" s="52">
        <v>0</v>
      </c>
      <c r="L2148" s="52">
        <v>0</v>
      </c>
      <c r="M2148" s="52">
        <v>0</v>
      </c>
      <c r="N2148" s="52">
        <v>0</v>
      </c>
      <c r="O2148" s="52">
        <v>0</v>
      </c>
      <c r="P2148" s="52">
        <v>0</v>
      </c>
      <c r="Q2148" s="52">
        <v>0</v>
      </c>
      <c r="R2148" s="52">
        <v>0</v>
      </c>
      <c r="S2148" s="52">
        <v>0</v>
      </c>
      <c r="T2148" s="52">
        <v>0</v>
      </c>
      <c r="U2148" s="52">
        <v>0</v>
      </c>
      <c r="V2148" s="52">
        <v>0</v>
      </c>
      <c r="W2148" s="52">
        <v>0</v>
      </c>
      <c r="X2148" s="52">
        <v>0</v>
      </c>
      <c r="Y2148" s="52">
        <v>0</v>
      </c>
    </row>
    <row r="2149" spans="1:25" x14ac:dyDescent="0.25">
      <c r="A2149" s="1" t="s">
        <v>414</v>
      </c>
      <c r="B2149" s="1" t="s">
        <v>415</v>
      </c>
      <c r="C2149" s="51" t="s">
        <v>73</v>
      </c>
      <c r="D2149" s="43" t="s">
        <v>122</v>
      </c>
      <c r="E2149" s="40"/>
      <c r="F2149" s="52">
        <v>0</v>
      </c>
      <c r="G2149" s="52">
        <v>0</v>
      </c>
      <c r="H2149" s="52">
        <v>0</v>
      </c>
      <c r="I2149" s="52">
        <v>0</v>
      </c>
      <c r="J2149" s="52">
        <v>0</v>
      </c>
      <c r="K2149" s="52">
        <v>0</v>
      </c>
      <c r="L2149" s="52">
        <v>0</v>
      </c>
      <c r="M2149" s="52">
        <v>0</v>
      </c>
      <c r="N2149" s="52">
        <v>0</v>
      </c>
      <c r="O2149" s="52">
        <v>0</v>
      </c>
      <c r="P2149" s="52">
        <v>0</v>
      </c>
      <c r="Q2149" s="52">
        <v>0</v>
      </c>
      <c r="R2149" s="52">
        <v>0</v>
      </c>
      <c r="S2149" s="52">
        <v>0</v>
      </c>
      <c r="T2149" s="52">
        <v>0</v>
      </c>
      <c r="U2149" s="52">
        <v>0</v>
      </c>
      <c r="V2149" s="52">
        <v>0</v>
      </c>
      <c r="W2149" s="52">
        <v>0</v>
      </c>
      <c r="X2149" s="52">
        <v>0</v>
      </c>
      <c r="Y2149" s="52">
        <v>0</v>
      </c>
    </row>
    <row r="2150" spans="1:25" x14ac:dyDescent="0.25">
      <c r="A2150" s="1" t="s">
        <v>414</v>
      </c>
      <c r="B2150" s="1" t="s">
        <v>415</v>
      </c>
      <c r="C2150" s="51" t="s">
        <v>75</v>
      </c>
      <c r="D2150" s="43" t="s">
        <v>123</v>
      </c>
      <c r="E2150" s="40"/>
      <c r="F2150" s="52">
        <v>0</v>
      </c>
      <c r="G2150" s="52">
        <v>0</v>
      </c>
      <c r="H2150" s="52">
        <v>0</v>
      </c>
      <c r="I2150" s="52">
        <v>0</v>
      </c>
      <c r="J2150" s="52">
        <v>0</v>
      </c>
      <c r="K2150" s="52">
        <v>0</v>
      </c>
      <c r="L2150" s="52">
        <v>0</v>
      </c>
      <c r="M2150" s="52">
        <v>0</v>
      </c>
      <c r="N2150" s="52">
        <v>0</v>
      </c>
      <c r="O2150" s="52">
        <v>0</v>
      </c>
      <c r="P2150" s="52">
        <v>0</v>
      </c>
      <c r="Q2150" s="52">
        <v>0</v>
      </c>
      <c r="R2150" s="52">
        <v>0</v>
      </c>
      <c r="S2150" s="52">
        <v>0</v>
      </c>
      <c r="T2150" s="52">
        <v>0</v>
      </c>
      <c r="U2150" s="52">
        <v>0</v>
      </c>
      <c r="V2150" s="52">
        <v>0</v>
      </c>
      <c r="W2150" s="52">
        <v>0</v>
      </c>
      <c r="X2150" s="52">
        <v>0</v>
      </c>
      <c r="Y2150" s="52">
        <v>0</v>
      </c>
    </row>
    <row r="2151" spans="1:25" x14ac:dyDescent="0.25">
      <c r="A2151" s="1" t="s">
        <v>414</v>
      </c>
      <c r="B2151" s="1" t="s">
        <v>415</v>
      </c>
      <c r="C2151" s="51" t="s">
        <v>77</v>
      </c>
      <c r="D2151" s="43" t="s">
        <v>124</v>
      </c>
      <c r="E2151" s="40"/>
      <c r="F2151" s="52">
        <v>0</v>
      </c>
      <c r="G2151" s="52">
        <v>0</v>
      </c>
      <c r="H2151" s="52">
        <v>0</v>
      </c>
      <c r="I2151" s="52">
        <v>0</v>
      </c>
      <c r="J2151" s="52">
        <v>0</v>
      </c>
      <c r="K2151" s="52">
        <v>0</v>
      </c>
      <c r="L2151" s="52">
        <v>0</v>
      </c>
      <c r="M2151" s="52">
        <v>0</v>
      </c>
      <c r="N2151" s="52">
        <v>0</v>
      </c>
      <c r="O2151" s="52">
        <v>0</v>
      </c>
      <c r="P2151" s="52">
        <v>0</v>
      </c>
      <c r="Q2151" s="52">
        <v>0</v>
      </c>
      <c r="R2151" s="52">
        <v>0</v>
      </c>
      <c r="S2151" s="52">
        <v>0</v>
      </c>
      <c r="T2151" s="52">
        <v>0</v>
      </c>
      <c r="U2151" s="52">
        <v>0</v>
      </c>
      <c r="V2151" s="52">
        <v>0</v>
      </c>
      <c r="W2151" s="52">
        <v>0</v>
      </c>
      <c r="X2151" s="52">
        <v>0</v>
      </c>
      <c r="Y2151" s="52">
        <v>0</v>
      </c>
    </row>
    <row r="2152" spans="1:25" x14ac:dyDescent="0.25">
      <c r="A2152" s="1" t="s">
        <v>414</v>
      </c>
      <c r="B2152" s="1" t="s">
        <v>415</v>
      </c>
      <c r="C2152" s="51" t="s">
        <v>79</v>
      </c>
      <c r="D2152" s="43" t="s">
        <v>125</v>
      </c>
      <c r="E2152" s="40"/>
      <c r="F2152" s="52">
        <v>0</v>
      </c>
      <c r="G2152" s="52">
        <v>0</v>
      </c>
      <c r="H2152" s="52">
        <v>0</v>
      </c>
      <c r="I2152" s="52">
        <v>0</v>
      </c>
      <c r="J2152" s="52">
        <v>0</v>
      </c>
      <c r="K2152" s="52">
        <v>0</v>
      </c>
      <c r="L2152" s="52">
        <v>0</v>
      </c>
      <c r="M2152" s="52">
        <v>0</v>
      </c>
      <c r="N2152" s="52">
        <v>0</v>
      </c>
      <c r="O2152" s="52">
        <v>0</v>
      </c>
      <c r="P2152" s="52">
        <v>0</v>
      </c>
      <c r="Q2152" s="52">
        <v>0</v>
      </c>
      <c r="R2152" s="52">
        <v>0</v>
      </c>
      <c r="S2152" s="52">
        <v>0</v>
      </c>
      <c r="T2152" s="52">
        <v>0</v>
      </c>
      <c r="U2152" s="52">
        <v>0</v>
      </c>
      <c r="V2152" s="52">
        <v>0</v>
      </c>
      <c r="W2152" s="52">
        <v>0</v>
      </c>
      <c r="X2152" s="52">
        <v>0</v>
      </c>
      <c r="Y2152" s="52">
        <v>0</v>
      </c>
    </row>
    <row r="2153" spans="1:25" x14ac:dyDescent="0.25">
      <c r="A2153" s="1" t="s">
        <v>414</v>
      </c>
      <c r="B2153" s="1" t="s">
        <v>415</v>
      </c>
      <c r="C2153" s="51" t="s">
        <v>81</v>
      </c>
      <c r="D2153" s="43" t="s">
        <v>126</v>
      </c>
      <c r="E2153" s="40"/>
      <c r="F2153" s="52">
        <v>0</v>
      </c>
      <c r="G2153" s="52">
        <v>0</v>
      </c>
      <c r="H2153" s="52">
        <v>0</v>
      </c>
      <c r="I2153" s="52">
        <v>0</v>
      </c>
      <c r="J2153" s="52">
        <v>0</v>
      </c>
      <c r="K2153" s="52">
        <v>0</v>
      </c>
      <c r="L2153" s="52">
        <v>0</v>
      </c>
      <c r="M2153" s="52">
        <v>0</v>
      </c>
      <c r="N2153" s="52">
        <v>0</v>
      </c>
      <c r="O2153" s="52">
        <v>0</v>
      </c>
      <c r="P2153" s="52">
        <v>0</v>
      </c>
      <c r="Q2153" s="52">
        <v>0</v>
      </c>
      <c r="R2153" s="52">
        <v>0</v>
      </c>
      <c r="S2153" s="52">
        <v>0</v>
      </c>
      <c r="T2153" s="52">
        <v>0</v>
      </c>
      <c r="U2153" s="52">
        <v>0</v>
      </c>
      <c r="V2153" s="52">
        <v>0</v>
      </c>
      <c r="W2153" s="52">
        <v>0</v>
      </c>
      <c r="X2153" s="52">
        <v>0</v>
      </c>
      <c r="Y2153" s="52">
        <v>0</v>
      </c>
    </row>
    <row r="2154" spans="1:25" x14ac:dyDescent="0.25">
      <c r="A2154" s="1" t="s">
        <v>414</v>
      </c>
      <c r="B2154" s="1" t="s">
        <v>415</v>
      </c>
      <c r="C2154" s="51" t="s">
        <v>83</v>
      </c>
      <c r="D2154" s="43" t="s">
        <v>127</v>
      </c>
      <c r="E2154" s="40"/>
      <c r="F2154" s="52">
        <v>0</v>
      </c>
      <c r="G2154" s="52">
        <v>0</v>
      </c>
      <c r="H2154" s="52">
        <v>0</v>
      </c>
      <c r="I2154" s="52">
        <v>0</v>
      </c>
      <c r="J2154" s="52">
        <v>0</v>
      </c>
      <c r="K2154" s="52">
        <v>0</v>
      </c>
      <c r="L2154" s="52">
        <v>0</v>
      </c>
      <c r="M2154" s="52">
        <v>0</v>
      </c>
      <c r="N2154" s="52">
        <v>0</v>
      </c>
      <c r="O2154" s="52">
        <v>0</v>
      </c>
      <c r="P2154" s="52">
        <v>0</v>
      </c>
      <c r="Q2154" s="52">
        <v>0</v>
      </c>
      <c r="R2154" s="52">
        <v>0</v>
      </c>
      <c r="S2154" s="52">
        <v>0</v>
      </c>
      <c r="T2154" s="52">
        <v>0</v>
      </c>
      <c r="U2154" s="52">
        <v>0</v>
      </c>
      <c r="V2154" s="52">
        <v>0</v>
      </c>
      <c r="W2154" s="52">
        <v>0</v>
      </c>
      <c r="X2154" s="52">
        <v>0</v>
      </c>
      <c r="Y2154" s="52">
        <v>0</v>
      </c>
    </row>
    <row r="2155" spans="1:25" x14ac:dyDescent="0.25">
      <c r="A2155" s="1" t="s">
        <v>414</v>
      </c>
      <c r="B2155" s="1" t="s">
        <v>415</v>
      </c>
      <c r="C2155" s="51" t="s">
        <v>85</v>
      </c>
      <c r="D2155" s="43" t="s">
        <v>128</v>
      </c>
      <c r="E2155" s="40"/>
      <c r="F2155" s="52">
        <v>0</v>
      </c>
      <c r="G2155" s="52">
        <v>0</v>
      </c>
      <c r="H2155" s="52">
        <v>0</v>
      </c>
      <c r="I2155" s="52">
        <v>0</v>
      </c>
      <c r="J2155" s="52">
        <v>0</v>
      </c>
      <c r="K2155" s="52">
        <v>0</v>
      </c>
      <c r="L2155" s="52">
        <v>0</v>
      </c>
      <c r="M2155" s="52">
        <v>0</v>
      </c>
      <c r="N2155" s="52">
        <v>0</v>
      </c>
      <c r="O2155" s="52">
        <v>0</v>
      </c>
      <c r="P2155" s="52">
        <v>0</v>
      </c>
      <c r="Q2155" s="52">
        <v>0</v>
      </c>
      <c r="R2155" s="52">
        <v>0</v>
      </c>
      <c r="S2155" s="52">
        <v>0</v>
      </c>
      <c r="T2155" s="52">
        <v>0</v>
      </c>
      <c r="U2155" s="52">
        <v>0</v>
      </c>
      <c r="V2155" s="52">
        <v>0</v>
      </c>
      <c r="W2155" s="52">
        <v>0</v>
      </c>
      <c r="X2155" s="52">
        <v>0</v>
      </c>
      <c r="Y2155" s="52">
        <v>0</v>
      </c>
    </row>
    <row r="2156" spans="1:25" x14ac:dyDescent="0.25">
      <c r="A2156" s="1" t="s">
        <v>414</v>
      </c>
      <c r="B2156" s="1" t="s">
        <v>415</v>
      </c>
      <c r="C2156" s="51" t="s">
        <v>87</v>
      </c>
      <c r="D2156" s="43" t="s">
        <v>129</v>
      </c>
      <c r="E2156" s="40"/>
      <c r="F2156" s="52">
        <v>0</v>
      </c>
      <c r="G2156" s="52">
        <v>0</v>
      </c>
      <c r="H2156" s="52">
        <v>0</v>
      </c>
      <c r="I2156" s="52">
        <v>0</v>
      </c>
      <c r="J2156" s="52">
        <v>0</v>
      </c>
      <c r="K2156" s="52">
        <v>0</v>
      </c>
      <c r="L2156" s="52">
        <v>0</v>
      </c>
      <c r="M2156" s="52">
        <v>0</v>
      </c>
      <c r="N2156" s="52">
        <v>0</v>
      </c>
      <c r="O2156" s="52">
        <v>0</v>
      </c>
      <c r="P2156" s="52">
        <v>0</v>
      </c>
      <c r="Q2156" s="52">
        <v>0</v>
      </c>
      <c r="R2156" s="52">
        <v>0</v>
      </c>
      <c r="S2156" s="52">
        <v>0</v>
      </c>
      <c r="T2156" s="52">
        <v>0</v>
      </c>
      <c r="U2156" s="52">
        <v>0</v>
      </c>
      <c r="V2156" s="52">
        <v>0</v>
      </c>
      <c r="W2156" s="52">
        <v>0</v>
      </c>
      <c r="X2156" s="52">
        <v>0</v>
      </c>
      <c r="Y2156" s="52">
        <v>0</v>
      </c>
    </row>
    <row r="2157" spans="1:25" x14ac:dyDescent="0.25">
      <c r="A2157" s="1" t="s">
        <v>414</v>
      </c>
      <c r="B2157" s="1" t="s">
        <v>415</v>
      </c>
      <c r="C2157" s="51" t="s">
        <v>89</v>
      </c>
      <c r="D2157" s="43" t="s">
        <v>130</v>
      </c>
      <c r="E2157" s="40"/>
      <c r="F2157" s="52">
        <v>0</v>
      </c>
      <c r="G2157" s="52">
        <v>0</v>
      </c>
      <c r="H2157" s="52">
        <v>0</v>
      </c>
      <c r="I2157" s="52">
        <v>0</v>
      </c>
      <c r="J2157" s="52">
        <v>0</v>
      </c>
      <c r="K2157" s="52">
        <v>0</v>
      </c>
      <c r="L2157" s="52">
        <v>0</v>
      </c>
      <c r="M2157" s="52">
        <v>0</v>
      </c>
      <c r="N2157" s="52">
        <v>0</v>
      </c>
      <c r="O2157" s="52">
        <v>0</v>
      </c>
      <c r="P2157" s="52">
        <v>0</v>
      </c>
      <c r="Q2157" s="52">
        <v>0</v>
      </c>
      <c r="R2157" s="52">
        <v>0</v>
      </c>
      <c r="S2157" s="52">
        <v>0</v>
      </c>
      <c r="T2157" s="52">
        <v>0</v>
      </c>
      <c r="U2157" s="52">
        <v>0</v>
      </c>
      <c r="V2157" s="52">
        <v>0</v>
      </c>
      <c r="W2157" s="52">
        <v>0</v>
      </c>
      <c r="X2157" s="52">
        <v>0</v>
      </c>
      <c r="Y2157" s="52">
        <v>0</v>
      </c>
    </row>
    <row r="2158" spans="1:25" x14ac:dyDescent="0.25">
      <c r="A2158" s="1" t="s">
        <v>414</v>
      </c>
      <c r="B2158" s="1" t="s">
        <v>415</v>
      </c>
      <c r="C2158" s="51" t="s">
        <v>91</v>
      </c>
      <c r="D2158" s="43" t="s">
        <v>131</v>
      </c>
      <c r="E2158" s="40"/>
      <c r="F2158" s="52">
        <v>0</v>
      </c>
      <c r="G2158" s="52">
        <v>0</v>
      </c>
      <c r="H2158" s="52">
        <v>0</v>
      </c>
      <c r="I2158" s="52">
        <v>0</v>
      </c>
      <c r="J2158" s="52">
        <v>0</v>
      </c>
      <c r="K2158" s="52">
        <v>0</v>
      </c>
      <c r="L2158" s="52">
        <v>0</v>
      </c>
      <c r="M2158" s="52">
        <v>0</v>
      </c>
      <c r="N2158" s="52">
        <v>0</v>
      </c>
      <c r="O2158" s="52">
        <v>0</v>
      </c>
      <c r="P2158" s="52">
        <v>0</v>
      </c>
      <c r="Q2158" s="52">
        <v>0</v>
      </c>
      <c r="R2158" s="52">
        <v>0</v>
      </c>
      <c r="S2158" s="52">
        <v>0</v>
      </c>
      <c r="T2158" s="52">
        <v>0</v>
      </c>
      <c r="U2158" s="52">
        <v>0</v>
      </c>
      <c r="V2158" s="52">
        <v>0</v>
      </c>
      <c r="W2158" s="52">
        <v>0</v>
      </c>
      <c r="X2158" s="52">
        <v>0</v>
      </c>
      <c r="Y2158" s="52">
        <v>0</v>
      </c>
    </row>
    <row r="2159" spans="1:25" x14ac:dyDescent="0.25">
      <c r="A2159" s="1" t="s">
        <v>414</v>
      </c>
      <c r="B2159" s="1" t="s">
        <v>415</v>
      </c>
      <c r="C2159" s="51" t="s">
        <v>93</v>
      </c>
      <c r="D2159" s="43" t="s">
        <v>132</v>
      </c>
      <c r="E2159" s="40"/>
      <c r="F2159" s="52">
        <v>0</v>
      </c>
      <c r="G2159" s="52">
        <v>0</v>
      </c>
      <c r="H2159" s="52">
        <v>0</v>
      </c>
      <c r="I2159" s="52">
        <v>0</v>
      </c>
      <c r="J2159" s="52">
        <v>0</v>
      </c>
      <c r="K2159" s="52">
        <v>0</v>
      </c>
      <c r="L2159" s="52">
        <v>0</v>
      </c>
      <c r="M2159" s="52">
        <v>0</v>
      </c>
      <c r="N2159" s="52">
        <v>0</v>
      </c>
      <c r="O2159" s="52">
        <v>0</v>
      </c>
      <c r="P2159" s="52">
        <v>0</v>
      </c>
      <c r="Q2159" s="52">
        <v>0</v>
      </c>
      <c r="R2159" s="52">
        <v>0</v>
      </c>
      <c r="S2159" s="52">
        <v>0</v>
      </c>
      <c r="T2159" s="52">
        <v>0</v>
      </c>
      <c r="U2159" s="52">
        <v>0</v>
      </c>
      <c r="V2159" s="52">
        <v>0</v>
      </c>
      <c r="W2159" s="52">
        <v>0</v>
      </c>
      <c r="X2159" s="52">
        <v>0</v>
      </c>
      <c r="Y2159" s="52">
        <v>0</v>
      </c>
    </row>
    <row r="2160" spans="1:25" x14ac:dyDescent="0.25">
      <c r="A2160" s="1" t="s">
        <v>414</v>
      </c>
      <c r="B2160" s="1" t="s">
        <v>415</v>
      </c>
      <c r="C2160" s="51" t="s">
        <v>95</v>
      </c>
      <c r="D2160" s="43" t="s">
        <v>133</v>
      </c>
      <c r="E2160" s="40"/>
      <c r="F2160" s="52">
        <v>0</v>
      </c>
      <c r="G2160" s="52">
        <v>0</v>
      </c>
      <c r="H2160" s="52">
        <v>0</v>
      </c>
      <c r="I2160" s="52">
        <v>0</v>
      </c>
      <c r="J2160" s="52">
        <v>0</v>
      </c>
      <c r="K2160" s="52">
        <v>0</v>
      </c>
      <c r="L2160" s="52">
        <v>0</v>
      </c>
      <c r="M2160" s="52">
        <v>0</v>
      </c>
      <c r="N2160" s="52">
        <v>0</v>
      </c>
      <c r="O2160" s="52">
        <v>0</v>
      </c>
      <c r="P2160" s="52">
        <v>0</v>
      </c>
      <c r="Q2160" s="52">
        <v>0</v>
      </c>
      <c r="R2160" s="52">
        <v>0</v>
      </c>
      <c r="S2160" s="52">
        <v>0</v>
      </c>
      <c r="T2160" s="52">
        <v>0</v>
      </c>
      <c r="U2160" s="52">
        <v>0</v>
      </c>
      <c r="V2160" s="52">
        <v>0</v>
      </c>
      <c r="W2160" s="52">
        <v>0</v>
      </c>
      <c r="X2160" s="52">
        <v>0</v>
      </c>
      <c r="Y2160" s="52">
        <v>0</v>
      </c>
    </row>
    <row r="2161" spans="1:25" x14ac:dyDescent="0.25">
      <c r="A2161" s="1" t="s">
        <v>414</v>
      </c>
      <c r="B2161" s="1" t="s">
        <v>415</v>
      </c>
      <c r="C2161" s="51" t="s">
        <v>97</v>
      </c>
      <c r="D2161" s="43" t="s">
        <v>134</v>
      </c>
      <c r="E2161" s="40"/>
      <c r="F2161" s="52">
        <v>0</v>
      </c>
      <c r="G2161" s="52">
        <v>0</v>
      </c>
      <c r="H2161" s="52">
        <v>0</v>
      </c>
      <c r="I2161" s="52">
        <v>0</v>
      </c>
      <c r="J2161" s="52">
        <v>0</v>
      </c>
      <c r="K2161" s="52">
        <v>0</v>
      </c>
      <c r="L2161" s="52">
        <v>0</v>
      </c>
      <c r="M2161" s="52">
        <v>0</v>
      </c>
      <c r="N2161" s="52">
        <v>0</v>
      </c>
      <c r="O2161" s="52">
        <v>0</v>
      </c>
      <c r="P2161" s="52">
        <v>0</v>
      </c>
      <c r="Q2161" s="52">
        <v>0</v>
      </c>
      <c r="R2161" s="52">
        <v>0</v>
      </c>
      <c r="S2161" s="52">
        <v>0</v>
      </c>
      <c r="T2161" s="52">
        <v>0</v>
      </c>
      <c r="U2161" s="52">
        <v>0</v>
      </c>
      <c r="V2161" s="52">
        <v>0</v>
      </c>
      <c r="W2161" s="52">
        <v>0</v>
      </c>
      <c r="X2161" s="52">
        <v>0</v>
      </c>
      <c r="Y2161" s="52">
        <v>0</v>
      </c>
    </row>
    <row r="2162" spans="1:25" x14ac:dyDescent="0.25">
      <c r="A2162" s="1" t="s">
        <v>414</v>
      </c>
      <c r="B2162" s="1" t="s">
        <v>415</v>
      </c>
      <c r="C2162" s="51" t="s">
        <v>99</v>
      </c>
      <c r="D2162" s="43" t="s">
        <v>135</v>
      </c>
      <c r="E2162" s="40"/>
      <c r="F2162" s="52">
        <v>0</v>
      </c>
      <c r="G2162" s="52">
        <v>0</v>
      </c>
      <c r="H2162" s="52">
        <v>0</v>
      </c>
      <c r="I2162" s="52">
        <v>0</v>
      </c>
      <c r="J2162" s="52">
        <v>0</v>
      </c>
      <c r="K2162" s="52">
        <v>0</v>
      </c>
      <c r="L2162" s="52">
        <v>0</v>
      </c>
      <c r="M2162" s="52">
        <v>0</v>
      </c>
      <c r="N2162" s="52">
        <v>0</v>
      </c>
      <c r="O2162" s="52">
        <v>0</v>
      </c>
      <c r="P2162" s="52">
        <v>0</v>
      </c>
      <c r="Q2162" s="52">
        <v>0</v>
      </c>
      <c r="R2162" s="52">
        <v>0</v>
      </c>
      <c r="S2162" s="52">
        <v>0</v>
      </c>
      <c r="T2162" s="52">
        <v>0</v>
      </c>
      <c r="U2162" s="52">
        <v>0</v>
      </c>
      <c r="V2162" s="52">
        <v>0</v>
      </c>
      <c r="W2162" s="52">
        <v>0</v>
      </c>
      <c r="X2162" s="52">
        <v>0</v>
      </c>
      <c r="Y2162" s="52">
        <v>0</v>
      </c>
    </row>
    <row r="2163" spans="1:25" x14ac:dyDescent="0.25">
      <c r="A2163" s="1" t="s">
        <v>414</v>
      </c>
      <c r="B2163" s="1" t="s">
        <v>415</v>
      </c>
      <c r="C2163" s="51" t="s">
        <v>101</v>
      </c>
      <c r="D2163" s="43" t="s">
        <v>136</v>
      </c>
      <c r="E2163" s="40"/>
      <c r="F2163" s="52">
        <v>0</v>
      </c>
      <c r="G2163" s="52">
        <v>0</v>
      </c>
      <c r="H2163" s="52">
        <v>0</v>
      </c>
      <c r="I2163" s="52">
        <v>0</v>
      </c>
      <c r="J2163" s="52">
        <v>0</v>
      </c>
      <c r="K2163" s="52">
        <v>0</v>
      </c>
      <c r="L2163" s="52">
        <v>0</v>
      </c>
      <c r="M2163" s="52">
        <v>0</v>
      </c>
      <c r="N2163" s="52">
        <v>0</v>
      </c>
      <c r="O2163" s="52">
        <v>0</v>
      </c>
      <c r="P2163" s="52">
        <v>0</v>
      </c>
      <c r="Q2163" s="52">
        <v>0</v>
      </c>
      <c r="R2163" s="52">
        <v>0</v>
      </c>
      <c r="S2163" s="52">
        <v>0</v>
      </c>
      <c r="T2163" s="52">
        <v>0</v>
      </c>
      <c r="U2163" s="52">
        <v>0</v>
      </c>
      <c r="V2163" s="52">
        <v>0</v>
      </c>
      <c r="W2163" s="52">
        <v>0</v>
      </c>
      <c r="X2163" s="52">
        <v>0</v>
      </c>
      <c r="Y2163" s="52">
        <v>0</v>
      </c>
    </row>
    <row r="2164" spans="1:25" x14ac:dyDescent="0.25">
      <c r="A2164" s="1" t="s">
        <v>414</v>
      </c>
      <c r="B2164" s="1" t="s">
        <v>415</v>
      </c>
      <c r="C2164" s="51" t="s">
        <v>103</v>
      </c>
      <c r="D2164" s="43" t="s">
        <v>137</v>
      </c>
      <c r="E2164" s="40"/>
      <c r="F2164" s="52">
        <v>0</v>
      </c>
      <c r="G2164" s="52">
        <v>0</v>
      </c>
      <c r="H2164" s="52">
        <v>0</v>
      </c>
      <c r="I2164" s="52">
        <v>0</v>
      </c>
      <c r="J2164" s="52">
        <v>0</v>
      </c>
      <c r="K2164" s="52">
        <v>0</v>
      </c>
      <c r="L2164" s="52">
        <v>0</v>
      </c>
      <c r="M2164" s="52">
        <v>0</v>
      </c>
      <c r="N2164" s="52">
        <v>0</v>
      </c>
      <c r="O2164" s="52">
        <v>0</v>
      </c>
      <c r="P2164" s="52">
        <v>0</v>
      </c>
      <c r="Q2164" s="52">
        <v>0</v>
      </c>
      <c r="R2164" s="52">
        <v>0</v>
      </c>
      <c r="S2164" s="52">
        <v>-23069772.202085797</v>
      </c>
      <c r="T2164" s="52">
        <v>-23899969.780071635</v>
      </c>
      <c r="U2164" s="52">
        <v>-24228501.069443885</v>
      </c>
      <c r="V2164" s="52">
        <v>-24597104.998788994</v>
      </c>
      <c r="W2164" s="52">
        <v>-24990165.749058038</v>
      </c>
      <c r="X2164" s="52">
        <v>-25396049.802016381</v>
      </c>
      <c r="Y2164" s="52">
        <v>-25942820.575741444</v>
      </c>
    </row>
    <row r="2165" spans="1:25" x14ac:dyDescent="0.25">
      <c r="A2165" s="1" t="s">
        <v>414</v>
      </c>
      <c r="B2165" s="1" t="s">
        <v>415</v>
      </c>
      <c r="C2165" s="51" t="s">
        <v>105</v>
      </c>
      <c r="D2165" s="43" t="s">
        <v>138</v>
      </c>
      <c r="E2165" s="40"/>
      <c r="F2165" s="52">
        <v>0</v>
      </c>
      <c r="G2165" s="52">
        <v>0</v>
      </c>
      <c r="H2165" s="52">
        <v>0</v>
      </c>
      <c r="I2165" s="52">
        <v>0</v>
      </c>
      <c r="J2165" s="52">
        <v>0</v>
      </c>
      <c r="K2165" s="52">
        <v>0</v>
      </c>
      <c r="L2165" s="52">
        <v>0</v>
      </c>
      <c r="M2165" s="52">
        <v>0</v>
      </c>
      <c r="N2165" s="52">
        <v>0</v>
      </c>
      <c r="O2165" s="52">
        <v>0</v>
      </c>
      <c r="P2165" s="52">
        <v>0</v>
      </c>
      <c r="Q2165" s="52">
        <v>0</v>
      </c>
      <c r="R2165" s="52">
        <v>0</v>
      </c>
      <c r="S2165" s="52">
        <v>0</v>
      </c>
      <c r="T2165" s="52">
        <v>0</v>
      </c>
      <c r="U2165" s="52">
        <v>0</v>
      </c>
      <c r="V2165" s="52">
        <v>0</v>
      </c>
      <c r="W2165" s="52">
        <v>0</v>
      </c>
      <c r="X2165" s="52">
        <v>0</v>
      </c>
      <c r="Y2165" s="52">
        <v>0</v>
      </c>
    </row>
    <row r="2166" spans="1:25" x14ac:dyDescent="0.25">
      <c r="A2166" s="1" t="s">
        <v>414</v>
      </c>
      <c r="B2166" s="1" t="s">
        <v>415</v>
      </c>
      <c r="C2166" s="51" t="s">
        <v>107</v>
      </c>
      <c r="D2166" s="43" t="s">
        <v>139</v>
      </c>
      <c r="E2166" s="40"/>
      <c r="F2166" s="52">
        <v>0</v>
      </c>
      <c r="G2166" s="52">
        <v>0</v>
      </c>
      <c r="H2166" s="52">
        <v>0</v>
      </c>
      <c r="I2166" s="52">
        <v>0</v>
      </c>
      <c r="J2166" s="52">
        <v>0</v>
      </c>
      <c r="K2166" s="52">
        <v>0</v>
      </c>
      <c r="L2166" s="52">
        <v>0</v>
      </c>
      <c r="M2166" s="52">
        <v>0</v>
      </c>
      <c r="N2166" s="52">
        <v>0</v>
      </c>
      <c r="O2166" s="52">
        <v>0</v>
      </c>
      <c r="P2166" s="52">
        <v>0</v>
      </c>
      <c r="Q2166" s="52">
        <v>0</v>
      </c>
      <c r="R2166" s="52">
        <v>0</v>
      </c>
      <c r="S2166" s="52">
        <v>0</v>
      </c>
      <c r="T2166" s="52">
        <v>0</v>
      </c>
      <c r="U2166" s="52">
        <v>0</v>
      </c>
      <c r="V2166" s="52">
        <v>0</v>
      </c>
      <c r="W2166" s="52">
        <v>0</v>
      </c>
      <c r="X2166" s="52">
        <v>0</v>
      </c>
      <c r="Y2166" s="52">
        <v>0</v>
      </c>
    </row>
    <row r="2167" spans="1:25" x14ac:dyDescent="0.25">
      <c r="A2167" s="1" t="s">
        <v>414</v>
      </c>
      <c r="B2167" s="1" t="s">
        <v>415</v>
      </c>
      <c r="C2167" s="51" t="s">
        <v>109</v>
      </c>
      <c r="D2167" s="43" t="s">
        <v>140</v>
      </c>
      <c r="E2167" s="40"/>
      <c r="F2167" s="52">
        <v>0</v>
      </c>
      <c r="G2167" s="52">
        <v>0</v>
      </c>
      <c r="H2167" s="52">
        <v>0</v>
      </c>
      <c r="I2167" s="52">
        <v>0</v>
      </c>
      <c r="J2167" s="52">
        <v>0</v>
      </c>
      <c r="K2167" s="52">
        <v>0</v>
      </c>
      <c r="L2167" s="52">
        <v>0</v>
      </c>
      <c r="M2167" s="52">
        <v>0</v>
      </c>
      <c r="N2167" s="52">
        <v>0</v>
      </c>
      <c r="O2167" s="52">
        <v>0</v>
      </c>
      <c r="P2167" s="52">
        <v>0</v>
      </c>
      <c r="Q2167" s="52">
        <v>0</v>
      </c>
      <c r="R2167" s="52">
        <v>0</v>
      </c>
      <c r="S2167" s="52">
        <v>0</v>
      </c>
      <c r="T2167" s="52">
        <v>0</v>
      </c>
      <c r="U2167" s="52">
        <v>0</v>
      </c>
      <c r="V2167" s="52">
        <v>0</v>
      </c>
      <c r="W2167" s="52">
        <v>0</v>
      </c>
      <c r="X2167" s="52">
        <v>0</v>
      </c>
      <c r="Y2167" s="52">
        <v>0</v>
      </c>
    </row>
    <row r="2168" spans="1:25" x14ac:dyDescent="0.25">
      <c r="A2168" s="1" t="s">
        <v>414</v>
      </c>
      <c r="B2168" s="1" t="s">
        <v>415</v>
      </c>
      <c r="C2168" s="51" t="s">
        <v>111</v>
      </c>
      <c r="D2168" s="43" t="s">
        <v>141</v>
      </c>
      <c r="E2168" s="40"/>
      <c r="F2168" s="52">
        <v>0</v>
      </c>
      <c r="G2168" s="52">
        <v>0</v>
      </c>
      <c r="H2168" s="52">
        <v>0</v>
      </c>
      <c r="I2168" s="52">
        <v>0</v>
      </c>
      <c r="J2168" s="52">
        <v>0</v>
      </c>
      <c r="K2168" s="52">
        <v>0</v>
      </c>
      <c r="L2168" s="52">
        <v>0</v>
      </c>
      <c r="M2168" s="52">
        <v>0</v>
      </c>
      <c r="N2168" s="52">
        <v>0</v>
      </c>
      <c r="O2168" s="52">
        <v>0</v>
      </c>
      <c r="P2168" s="52">
        <v>0</v>
      </c>
      <c r="Q2168" s="52">
        <v>0</v>
      </c>
      <c r="R2168" s="52">
        <v>0</v>
      </c>
      <c r="S2168" s="52">
        <v>0</v>
      </c>
      <c r="T2168" s="52">
        <v>0</v>
      </c>
      <c r="U2168" s="52">
        <v>0</v>
      </c>
      <c r="V2168" s="52">
        <v>0</v>
      </c>
      <c r="W2168" s="52">
        <v>0</v>
      </c>
      <c r="X2168" s="52">
        <v>0</v>
      </c>
      <c r="Y2168" s="52">
        <v>0</v>
      </c>
    </row>
    <row r="2169" spans="1:25" x14ac:dyDescent="0.25">
      <c r="A2169" s="1" t="s">
        <v>414</v>
      </c>
      <c r="B2169" s="1" t="s">
        <v>415</v>
      </c>
      <c r="C2169" s="18">
        <v>0</v>
      </c>
      <c r="D2169" s="22" t="s">
        <v>142</v>
      </c>
      <c r="E2169" s="22" t="s">
        <v>143</v>
      </c>
      <c r="F2169" s="27">
        <v>0</v>
      </c>
      <c r="G2169" s="27">
        <v>0</v>
      </c>
      <c r="H2169" s="27">
        <v>0</v>
      </c>
      <c r="I2169" s="27">
        <v>0</v>
      </c>
      <c r="J2169" s="27">
        <v>0</v>
      </c>
      <c r="K2169" s="27">
        <v>0</v>
      </c>
      <c r="L2169" s="27">
        <v>0</v>
      </c>
      <c r="M2169" s="27">
        <v>0</v>
      </c>
      <c r="N2169" s="27">
        <v>0</v>
      </c>
      <c r="O2169" s="27">
        <v>0</v>
      </c>
      <c r="P2169" s="27">
        <v>0</v>
      </c>
      <c r="Q2169" s="27">
        <v>0</v>
      </c>
      <c r="R2169" s="27">
        <v>0</v>
      </c>
      <c r="S2169" s="27">
        <v>0</v>
      </c>
      <c r="T2169" s="27">
        <v>0</v>
      </c>
      <c r="U2169" s="27">
        <v>0</v>
      </c>
      <c r="V2169" s="27">
        <v>0</v>
      </c>
      <c r="W2169" s="27">
        <v>0</v>
      </c>
      <c r="X2169" s="27">
        <v>0</v>
      </c>
      <c r="Y2169" s="27">
        <v>0</v>
      </c>
    </row>
    <row r="2170" spans="1:25" x14ac:dyDescent="0.25">
      <c r="A2170" s="1" t="s">
        <v>414</v>
      </c>
      <c r="B2170" s="1" t="s">
        <v>415</v>
      </c>
      <c r="C2170" s="51" t="s">
        <v>59</v>
      </c>
      <c r="D2170" s="43" t="s">
        <v>144</v>
      </c>
      <c r="E2170" s="40"/>
      <c r="F2170" s="39">
        <v>0</v>
      </c>
      <c r="G2170" s="39">
        <v>0</v>
      </c>
      <c r="H2170" s="39">
        <v>0</v>
      </c>
      <c r="I2170" s="39">
        <v>0</v>
      </c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>
        <v>0</v>
      </c>
      <c r="R2170" s="39">
        <v>0</v>
      </c>
      <c r="S2170" s="39">
        <v>0</v>
      </c>
      <c r="T2170" s="39">
        <v>0</v>
      </c>
      <c r="U2170" s="39">
        <v>0</v>
      </c>
      <c r="V2170" s="39">
        <v>0</v>
      </c>
      <c r="W2170" s="39">
        <v>0</v>
      </c>
      <c r="X2170" s="39">
        <v>0</v>
      </c>
      <c r="Y2170" s="39">
        <v>0</v>
      </c>
    </row>
    <row r="2171" spans="1:25" x14ac:dyDescent="0.25">
      <c r="A2171" s="1" t="s">
        <v>414</v>
      </c>
      <c r="B2171" s="1" t="s">
        <v>415</v>
      </c>
      <c r="C2171" s="51" t="s">
        <v>61</v>
      </c>
      <c r="D2171" s="43" t="s">
        <v>145</v>
      </c>
      <c r="E2171" s="40"/>
      <c r="F2171" s="39">
        <v>0</v>
      </c>
      <c r="G2171" s="39">
        <v>0</v>
      </c>
      <c r="H2171" s="39">
        <v>0</v>
      </c>
      <c r="I2171" s="39">
        <v>0</v>
      </c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>
        <v>0</v>
      </c>
      <c r="R2171" s="39">
        <v>0</v>
      </c>
      <c r="S2171" s="39">
        <v>0</v>
      </c>
      <c r="T2171" s="39">
        <v>0</v>
      </c>
      <c r="U2171" s="39">
        <v>0</v>
      </c>
      <c r="V2171" s="39">
        <v>0</v>
      </c>
      <c r="W2171" s="39">
        <v>0</v>
      </c>
      <c r="X2171" s="39">
        <v>0</v>
      </c>
      <c r="Y2171" s="39">
        <v>0</v>
      </c>
    </row>
    <row r="2172" spans="1:25" x14ac:dyDescent="0.25">
      <c r="A2172" s="1" t="s">
        <v>414</v>
      </c>
      <c r="B2172" s="1" t="s">
        <v>415</v>
      </c>
      <c r="C2172" s="51" t="s">
        <v>63</v>
      </c>
      <c r="D2172" s="43" t="s">
        <v>146</v>
      </c>
      <c r="E2172" s="40"/>
      <c r="F2172" s="39">
        <v>0</v>
      </c>
      <c r="G2172" s="39">
        <v>0</v>
      </c>
      <c r="H2172" s="39">
        <v>0</v>
      </c>
      <c r="I2172" s="39">
        <v>0</v>
      </c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>
        <v>0</v>
      </c>
      <c r="R2172" s="39">
        <v>0</v>
      </c>
      <c r="S2172" s="39">
        <v>0</v>
      </c>
      <c r="T2172" s="39">
        <v>0</v>
      </c>
      <c r="U2172" s="39">
        <v>0</v>
      </c>
      <c r="V2172" s="39">
        <v>0</v>
      </c>
      <c r="W2172" s="39">
        <v>0</v>
      </c>
      <c r="X2172" s="39">
        <v>0</v>
      </c>
      <c r="Y2172" s="39">
        <v>0</v>
      </c>
    </row>
    <row r="2173" spans="1:25" x14ac:dyDescent="0.25">
      <c r="A2173" s="1" t="s">
        <v>414</v>
      </c>
      <c r="B2173" s="1" t="s">
        <v>415</v>
      </c>
      <c r="C2173" s="51" t="s">
        <v>65</v>
      </c>
      <c r="D2173" s="43" t="s">
        <v>147</v>
      </c>
      <c r="E2173" s="40"/>
      <c r="F2173" s="39">
        <v>0</v>
      </c>
      <c r="G2173" s="39">
        <v>0</v>
      </c>
      <c r="H2173" s="39">
        <v>0</v>
      </c>
      <c r="I2173" s="39">
        <v>0</v>
      </c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>
        <v>0</v>
      </c>
      <c r="R2173" s="39">
        <v>0</v>
      </c>
      <c r="S2173" s="39">
        <v>0</v>
      </c>
      <c r="T2173" s="39">
        <v>0</v>
      </c>
      <c r="U2173" s="39">
        <v>0</v>
      </c>
      <c r="V2173" s="39">
        <v>0</v>
      </c>
      <c r="W2173" s="39">
        <v>0</v>
      </c>
      <c r="X2173" s="39">
        <v>0</v>
      </c>
      <c r="Y2173" s="39">
        <v>0</v>
      </c>
    </row>
    <row r="2174" spans="1:25" x14ac:dyDescent="0.25">
      <c r="A2174" s="1" t="s">
        <v>414</v>
      </c>
      <c r="B2174" s="1" t="s">
        <v>415</v>
      </c>
      <c r="C2174" s="51" t="s">
        <v>67</v>
      </c>
      <c r="D2174" s="43" t="s">
        <v>148</v>
      </c>
      <c r="E2174" s="40"/>
      <c r="F2174" s="39">
        <v>0</v>
      </c>
      <c r="G2174" s="39">
        <v>0</v>
      </c>
      <c r="H2174" s="39">
        <v>0</v>
      </c>
      <c r="I2174" s="39">
        <v>0</v>
      </c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>
        <v>0</v>
      </c>
      <c r="R2174" s="39">
        <v>0</v>
      </c>
      <c r="S2174" s="39">
        <v>0</v>
      </c>
      <c r="T2174" s="39">
        <v>0</v>
      </c>
      <c r="U2174" s="39">
        <v>0</v>
      </c>
      <c r="V2174" s="39">
        <v>0</v>
      </c>
      <c r="W2174" s="39">
        <v>0</v>
      </c>
      <c r="X2174" s="39">
        <v>0</v>
      </c>
      <c r="Y2174" s="39">
        <v>0</v>
      </c>
    </row>
    <row r="2175" spans="1:25" x14ac:dyDescent="0.25">
      <c r="A2175" s="1" t="s">
        <v>414</v>
      </c>
      <c r="B2175" s="1" t="s">
        <v>415</v>
      </c>
      <c r="C2175" s="51" t="s">
        <v>69</v>
      </c>
      <c r="D2175" s="43" t="s">
        <v>149</v>
      </c>
      <c r="E2175" s="40"/>
      <c r="F2175" s="39">
        <v>0</v>
      </c>
      <c r="G2175" s="39">
        <v>0</v>
      </c>
      <c r="H2175" s="39">
        <v>0</v>
      </c>
      <c r="I2175" s="39">
        <v>0</v>
      </c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>
        <v>0</v>
      </c>
      <c r="R2175" s="39">
        <v>0</v>
      </c>
      <c r="S2175" s="39">
        <v>0</v>
      </c>
      <c r="T2175" s="39">
        <v>0</v>
      </c>
      <c r="U2175" s="39">
        <v>0</v>
      </c>
      <c r="V2175" s="39">
        <v>0</v>
      </c>
      <c r="W2175" s="39">
        <v>0</v>
      </c>
      <c r="X2175" s="39">
        <v>0</v>
      </c>
      <c r="Y2175" s="39">
        <v>0</v>
      </c>
    </row>
    <row r="2176" spans="1:25" x14ac:dyDescent="0.25">
      <c r="A2176" s="1" t="s">
        <v>414</v>
      </c>
      <c r="B2176" s="1" t="s">
        <v>415</v>
      </c>
      <c r="C2176" s="51" t="s">
        <v>71</v>
      </c>
      <c r="D2176" s="43" t="s">
        <v>150</v>
      </c>
      <c r="E2176" s="40"/>
      <c r="F2176" s="39">
        <v>0</v>
      </c>
      <c r="G2176" s="39">
        <v>0</v>
      </c>
      <c r="H2176" s="39">
        <v>0</v>
      </c>
      <c r="I2176" s="39">
        <v>0</v>
      </c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>
        <v>0</v>
      </c>
      <c r="R2176" s="39">
        <v>0</v>
      </c>
      <c r="S2176" s="39">
        <v>0</v>
      </c>
      <c r="T2176" s="39">
        <v>0</v>
      </c>
      <c r="U2176" s="39">
        <v>0</v>
      </c>
      <c r="V2176" s="39">
        <v>0</v>
      </c>
      <c r="W2176" s="39">
        <v>0</v>
      </c>
      <c r="X2176" s="39">
        <v>0</v>
      </c>
      <c r="Y2176" s="39">
        <v>0</v>
      </c>
    </row>
    <row r="2177" spans="1:25" x14ac:dyDescent="0.25">
      <c r="A2177" s="1" t="s">
        <v>414</v>
      </c>
      <c r="B2177" s="1" t="s">
        <v>415</v>
      </c>
      <c r="C2177" s="51" t="s">
        <v>73</v>
      </c>
      <c r="D2177" s="43" t="s">
        <v>151</v>
      </c>
      <c r="E2177" s="40"/>
      <c r="F2177" s="39">
        <v>0</v>
      </c>
      <c r="G2177" s="39">
        <v>0</v>
      </c>
      <c r="H2177" s="39">
        <v>0</v>
      </c>
      <c r="I2177" s="39">
        <v>0</v>
      </c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>
        <v>0</v>
      </c>
      <c r="R2177" s="39">
        <v>0</v>
      </c>
      <c r="S2177" s="39">
        <v>0</v>
      </c>
      <c r="T2177" s="39">
        <v>0</v>
      </c>
      <c r="U2177" s="39">
        <v>0</v>
      </c>
      <c r="V2177" s="39">
        <v>0</v>
      </c>
      <c r="W2177" s="39">
        <v>0</v>
      </c>
      <c r="X2177" s="39">
        <v>0</v>
      </c>
      <c r="Y2177" s="39">
        <v>0</v>
      </c>
    </row>
    <row r="2178" spans="1:25" x14ac:dyDescent="0.25">
      <c r="A2178" s="1" t="s">
        <v>414</v>
      </c>
      <c r="B2178" s="1" t="s">
        <v>415</v>
      </c>
      <c r="C2178" s="51" t="s">
        <v>75</v>
      </c>
      <c r="D2178" s="43" t="s">
        <v>152</v>
      </c>
      <c r="E2178" s="40"/>
      <c r="F2178" s="39">
        <v>0</v>
      </c>
      <c r="G2178" s="39">
        <v>0</v>
      </c>
      <c r="H2178" s="39">
        <v>0</v>
      </c>
      <c r="I2178" s="39">
        <v>0</v>
      </c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>
        <v>0</v>
      </c>
      <c r="R2178" s="39">
        <v>0</v>
      </c>
      <c r="S2178" s="39">
        <v>0</v>
      </c>
      <c r="T2178" s="39">
        <v>0</v>
      </c>
      <c r="U2178" s="39">
        <v>0</v>
      </c>
      <c r="V2178" s="39">
        <v>0</v>
      </c>
      <c r="W2178" s="39">
        <v>0</v>
      </c>
      <c r="X2178" s="39">
        <v>0</v>
      </c>
      <c r="Y2178" s="39">
        <v>0</v>
      </c>
    </row>
    <row r="2179" spans="1:25" x14ac:dyDescent="0.25">
      <c r="A2179" s="1" t="s">
        <v>414</v>
      </c>
      <c r="B2179" s="1" t="s">
        <v>415</v>
      </c>
      <c r="C2179" s="51" t="s">
        <v>77</v>
      </c>
      <c r="D2179" s="43" t="s">
        <v>153</v>
      </c>
      <c r="E2179" s="40"/>
      <c r="F2179" s="39">
        <v>0</v>
      </c>
      <c r="G2179" s="39">
        <v>0</v>
      </c>
      <c r="H2179" s="39">
        <v>0</v>
      </c>
      <c r="I2179" s="39">
        <v>0</v>
      </c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>
        <v>0</v>
      </c>
      <c r="R2179" s="39">
        <v>0</v>
      </c>
      <c r="S2179" s="39">
        <v>0</v>
      </c>
      <c r="T2179" s="39">
        <v>0</v>
      </c>
      <c r="U2179" s="39">
        <v>0</v>
      </c>
      <c r="V2179" s="39">
        <v>0</v>
      </c>
      <c r="W2179" s="39">
        <v>0</v>
      </c>
      <c r="X2179" s="39">
        <v>0</v>
      </c>
      <c r="Y2179" s="39">
        <v>0</v>
      </c>
    </row>
    <row r="2180" spans="1:25" x14ac:dyDescent="0.25">
      <c r="A2180" s="1" t="s">
        <v>414</v>
      </c>
      <c r="B2180" s="1" t="s">
        <v>415</v>
      </c>
      <c r="C2180" s="51" t="s">
        <v>79</v>
      </c>
      <c r="D2180" s="43" t="s">
        <v>154</v>
      </c>
      <c r="E2180" s="53"/>
      <c r="F2180" s="39">
        <v>0</v>
      </c>
      <c r="G2180" s="39">
        <v>0</v>
      </c>
      <c r="H2180" s="39">
        <v>0</v>
      </c>
      <c r="I2180" s="39">
        <v>0</v>
      </c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>
        <v>0</v>
      </c>
      <c r="R2180" s="39">
        <v>0</v>
      </c>
      <c r="S2180" s="39">
        <v>0</v>
      </c>
      <c r="T2180" s="39">
        <v>0</v>
      </c>
      <c r="U2180" s="39">
        <v>0</v>
      </c>
      <c r="V2180" s="39">
        <v>0</v>
      </c>
      <c r="W2180" s="39">
        <v>0</v>
      </c>
      <c r="X2180" s="39">
        <v>0</v>
      </c>
      <c r="Y2180" s="39">
        <v>0</v>
      </c>
    </row>
    <row r="2181" spans="1:25" x14ac:dyDescent="0.25">
      <c r="A2181" s="1" t="s">
        <v>414</v>
      </c>
      <c r="B2181" s="1" t="s">
        <v>415</v>
      </c>
      <c r="C2181" s="51" t="s">
        <v>81</v>
      </c>
      <c r="D2181" s="43" t="s">
        <v>155</v>
      </c>
      <c r="E2181" s="40"/>
      <c r="F2181" s="39">
        <v>0</v>
      </c>
      <c r="G2181" s="39">
        <v>0</v>
      </c>
      <c r="H2181" s="39">
        <v>0</v>
      </c>
      <c r="I2181" s="39">
        <v>0</v>
      </c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>
        <v>0</v>
      </c>
      <c r="R2181" s="39">
        <v>0</v>
      </c>
      <c r="S2181" s="39">
        <v>0</v>
      </c>
      <c r="T2181" s="39">
        <v>0</v>
      </c>
      <c r="U2181" s="39">
        <v>0</v>
      </c>
      <c r="V2181" s="39">
        <v>0</v>
      </c>
      <c r="W2181" s="39">
        <v>0</v>
      </c>
      <c r="X2181" s="39">
        <v>0</v>
      </c>
      <c r="Y2181" s="39">
        <v>0</v>
      </c>
    </row>
    <row r="2182" spans="1:25" x14ac:dyDescent="0.25">
      <c r="A2182" s="1" t="s">
        <v>414</v>
      </c>
      <c r="B2182" s="1" t="s">
        <v>415</v>
      </c>
      <c r="C2182" s="51" t="s">
        <v>83</v>
      </c>
      <c r="D2182" s="43" t="s">
        <v>156</v>
      </c>
      <c r="E2182" s="40"/>
      <c r="F2182" s="39">
        <v>0</v>
      </c>
      <c r="G2182" s="39">
        <v>0</v>
      </c>
      <c r="H2182" s="39">
        <v>0</v>
      </c>
      <c r="I2182" s="39">
        <v>0</v>
      </c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>
        <v>0</v>
      </c>
      <c r="R2182" s="39">
        <v>0</v>
      </c>
      <c r="S2182" s="39">
        <v>0</v>
      </c>
      <c r="T2182" s="39">
        <v>0</v>
      </c>
      <c r="U2182" s="39">
        <v>0</v>
      </c>
      <c r="V2182" s="39">
        <v>0</v>
      </c>
      <c r="W2182" s="39">
        <v>0</v>
      </c>
      <c r="X2182" s="39">
        <v>0</v>
      </c>
      <c r="Y2182" s="39">
        <v>0</v>
      </c>
    </row>
    <row r="2183" spans="1:25" x14ac:dyDescent="0.25">
      <c r="A2183" s="1" t="s">
        <v>414</v>
      </c>
      <c r="B2183" s="1" t="s">
        <v>415</v>
      </c>
      <c r="C2183" s="51" t="s">
        <v>85</v>
      </c>
      <c r="D2183" s="43" t="s">
        <v>157</v>
      </c>
      <c r="E2183" s="40"/>
      <c r="F2183" s="39">
        <v>0</v>
      </c>
      <c r="G2183" s="39">
        <v>0</v>
      </c>
      <c r="H2183" s="39">
        <v>0</v>
      </c>
      <c r="I2183" s="39">
        <v>0</v>
      </c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>
        <v>0</v>
      </c>
      <c r="R2183" s="39">
        <v>0</v>
      </c>
      <c r="S2183" s="39">
        <v>0</v>
      </c>
      <c r="T2183" s="39">
        <v>0</v>
      </c>
      <c r="U2183" s="39">
        <v>0</v>
      </c>
      <c r="V2183" s="39">
        <v>0</v>
      </c>
      <c r="W2183" s="39">
        <v>0</v>
      </c>
      <c r="X2183" s="39">
        <v>0</v>
      </c>
      <c r="Y2183" s="39">
        <v>0</v>
      </c>
    </row>
    <row r="2184" spans="1:25" x14ac:dyDescent="0.25">
      <c r="A2184" s="1" t="s">
        <v>414</v>
      </c>
      <c r="B2184" s="1" t="s">
        <v>415</v>
      </c>
      <c r="C2184" s="51" t="s">
        <v>87</v>
      </c>
      <c r="D2184" s="43" t="s">
        <v>158</v>
      </c>
      <c r="E2184" s="40"/>
      <c r="F2184" s="39">
        <v>0</v>
      </c>
      <c r="G2184" s="39">
        <v>0</v>
      </c>
      <c r="H2184" s="39">
        <v>0</v>
      </c>
      <c r="I2184" s="39">
        <v>0</v>
      </c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>
        <v>0</v>
      </c>
      <c r="R2184" s="39">
        <v>0</v>
      </c>
      <c r="S2184" s="39">
        <v>0</v>
      </c>
      <c r="T2184" s="39">
        <v>0</v>
      </c>
      <c r="U2184" s="39">
        <v>0</v>
      </c>
      <c r="V2184" s="39">
        <v>0</v>
      </c>
      <c r="W2184" s="39">
        <v>0</v>
      </c>
      <c r="X2184" s="39">
        <v>0</v>
      </c>
      <c r="Y2184" s="39">
        <v>0</v>
      </c>
    </row>
    <row r="2185" spans="1:25" x14ac:dyDescent="0.25">
      <c r="A2185" s="1" t="s">
        <v>414</v>
      </c>
      <c r="B2185" s="1" t="s">
        <v>415</v>
      </c>
      <c r="C2185" s="51" t="s">
        <v>89</v>
      </c>
      <c r="D2185" s="43" t="s">
        <v>159</v>
      </c>
      <c r="E2185" s="40"/>
      <c r="F2185" s="39">
        <v>0</v>
      </c>
      <c r="G2185" s="39">
        <v>0</v>
      </c>
      <c r="H2185" s="39">
        <v>0</v>
      </c>
      <c r="I2185" s="39">
        <v>0</v>
      </c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>
        <v>0</v>
      </c>
      <c r="R2185" s="39">
        <v>0</v>
      </c>
      <c r="S2185" s="39">
        <v>0</v>
      </c>
      <c r="T2185" s="39">
        <v>0</v>
      </c>
      <c r="U2185" s="39">
        <v>0</v>
      </c>
      <c r="V2185" s="39">
        <v>0</v>
      </c>
      <c r="W2185" s="39">
        <v>0</v>
      </c>
      <c r="X2185" s="39">
        <v>0</v>
      </c>
      <c r="Y2185" s="39">
        <v>0</v>
      </c>
    </row>
    <row r="2186" spans="1:25" x14ac:dyDescent="0.25">
      <c r="A2186" s="1" t="s">
        <v>414</v>
      </c>
      <c r="B2186" s="1" t="s">
        <v>415</v>
      </c>
      <c r="C2186" s="51" t="s">
        <v>91</v>
      </c>
      <c r="D2186" s="43" t="s">
        <v>160</v>
      </c>
      <c r="E2186" s="40"/>
      <c r="F2186" s="39">
        <v>0</v>
      </c>
      <c r="G2186" s="39">
        <v>0</v>
      </c>
      <c r="H2186" s="39">
        <v>0</v>
      </c>
      <c r="I2186" s="39">
        <v>0</v>
      </c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>
        <v>0</v>
      </c>
      <c r="R2186" s="39">
        <v>0</v>
      </c>
      <c r="S2186" s="39">
        <v>0</v>
      </c>
      <c r="T2186" s="39">
        <v>0</v>
      </c>
      <c r="U2186" s="39">
        <v>0</v>
      </c>
      <c r="V2186" s="39">
        <v>0</v>
      </c>
      <c r="W2186" s="39">
        <v>0</v>
      </c>
      <c r="X2186" s="39">
        <v>0</v>
      </c>
      <c r="Y2186" s="39">
        <v>0</v>
      </c>
    </row>
    <row r="2187" spans="1:25" x14ac:dyDescent="0.25">
      <c r="A2187" s="1" t="s">
        <v>414</v>
      </c>
      <c r="B2187" s="1" t="s">
        <v>415</v>
      </c>
      <c r="C2187" s="51" t="s">
        <v>93</v>
      </c>
      <c r="D2187" s="43" t="s">
        <v>161</v>
      </c>
      <c r="E2187" s="40"/>
      <c r="F2187" s="39">
        <v>0</v>
      </c>
      <c r="G2187" s="39">
        <v>0</v>
      </c>
      <c r="H2187" s="39">
        <v>0</v>
      </c>
      <c r="I2187" s="39">
        <v>0</v>
      </c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>
        <v>0</v>
      </c>
      <c r="R2187" s="39">
        <v>0</v>
      </c>
      <c r="S2187" s="39">
        <v>0</v>
      </c>
      <c r="T2187" s="39">
        <v>0</v>
      </c>
      <c r="U2187" s="39">
        <v>0</v>
      </c>
      <c r="V2187" s="39">
        <v>0</v>
      </c>
      <c r="W2187" s="39">
        <v>0</v>
      </c>
      <c r="X2187" s="39">
        <v>0</v>
      </c>
      <c r="Y2187" s="39">
        <v>0</v>
      </c>
    </row>
    <row r="2188" spans="1:25" x14ac:dyDescent="0.25">
      <c r="A2188" s="1" t="s">
        <v>414</v>
      </c>
      <c r="B2188" s="1" t="s">
        <v>415</v>
      </c>
      <c r="C2188" s="51" t="s">
        <v>95</v>
      </c>
      <c r="D2188" s="43" t="s">
        <v>162</v>
      </c>
      <c r="E2188" s="40"/>
      <c r="F2188" s="39">
        <v>0</v>
      </c>
      <c r="G2188" s="39">
        <v>0</v>
      </c>
      <c r="H2188" s="39">
        <v>0</v>
      </c>
      <c r="I2188" s="39">
        <v>0</v>
      </c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>
        <v>0</v>
      </c>
      <c r="R2188" s="39">
        <v>0</v>
      </c>
      <c r="S2188" s="39">
        <v>0</v>
      </c>
      <c r="T2188" s="39">
        <v>0</v>
      </c>
      <c r="U2188" s="39">
        <v>0</v>
      </c>
      <c r="V2188" s="39">
        <v>0</v>
      </c>
      <c r="W2188" s="39">
        <v>0</v>
      </c>
      <c r="X2188" s="39">
        <v>0</v>
      </c>
      <c r="Y2188" s="39">
        <v>0</v>
      </c>
    </row>
    <row r="2189" spans="1:25" x14ac:dyDescent="0.25">
      <c r="A2189" s="1" t="s">
        <v>414</v>
      </c>
      <c r="B2189" s="1" t="s">
        <v>415</v>
      </c>
      <c r="C2189" s="51" t="s">
        <v>97</v>
      </c>
      <c r="D2189" s="43" t="s">
        <v>163</v>
      </c>
      <c r="E2189" s="40"/>
      <c r="F2189" s="39">
        <v>0</v>
      </c>
      <c r="G2189" s="39">
        <v>0</v>
      </c>
      <c r="H2189" s="39">
        <v>0</v>
      </c>
      <c r="I2189" s="39">
        <v>0</v>
      </c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>
        <v>0</v>
      </c>
      <c r="R2189" s="39">
        <v>0</v>
      </c>
      <c r="S2189" s="39">
        <v>0</v>
      </c>
      <c r="T2189" s="39">
        <v>0</v>
      </c>
      <c r="U2189" s="39">
        <v>0</v>
      </c>
      <c r="V2189" s="39">
        <v>0</v>
      </c>
      <c r="W2189" s="39">
        <v>0</v>
      </c>
      <c r="X2189" s="39">
        <v>0</v>
      </c>
      <c r="Y2189" s="39">
        <v>0</v>
      </c>
    </row>
    <row r="2190" spans="1:25" x14ac:dyDescent="0.25">
      <c r="A2190" s="1" t="s">
        <v>414</v>
      </c>
      <c r="B2190" s="1" t="s">
        <v>415</v>
      </c>
      <c r="C2190" s="51" t="s">
        <v>99</v>
      </c>
      <c r="D2190" s="43" t="s">
        <v>164</v>
      </c>
      <c r="E2190" s="40"/>
      <c r="F2190" s="39">
        <v>0</v>
      </c>
      <c r="G2190" s="39">
        <v>0</v>
      </c>
      <c r="H2190" s="39">
        <v>0</v>
      </c>
      <c r="I2190" s="39">
        <v>0</v>
      </c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>
        <v>0</v>
      </c>
      <c r="R2190" s="39">
        <v>0</v>
      </c>
      <c r="S2190" s="39">
        <v>0</v>
      </c>
      <c r="T2190" s="39">
        <v>0</v>
      </c>
      <c r="U2190" s="39">
        <v>0</v>
      </c>
      <c r="V2190" s="39">
        <v>0</v>
      </c>
      <c r="W2190" s="39">
        <v>0</v>
      </c>
      <c r="X2190" s="39">
        <v>0</v>
      </c>
      <c r="Y2190" s="39">
        <v>0</v>
      </c>
    </row>
    <row r="2191" spans="1:25" x14ac:dyDescent="0.25">
      <c r="A2191" s="1" t="s">
        <v>414</v>
      </c>
      <c r="B2191" s="1" t="s">
        <v>415</v>
      </c>
      <c r="C2191" s="51" t="s">
        <v>101</v>
      </c>
      <c r="D2191" s="43" t="s">
        <v>165</v>
      </c>
      <c r="E2191" s="40"/>
      <c r="F2191" s="39">
        <v>0</v>
      </c>
      <c r="G2191" s="39">
        <v>0</v>
      </c>
      <c r="H2191" s="39">
        <v>0</v>
      </c>
      <c r="I2191" s="39">
        <v>0</v>
      </c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>
        <v>0</v>
      </c>
      <c r="R2191" s="39">
        <v>0</v>
      </c>
      <c r="S2191" s="39">
        <v>0</v>
      </c>
      <c r="T2191" s="39">
        <v>0</v>
      </c>
      <c r="U2191" s="39">
        <v>0</v>
      </c>
      <c r="V2191" s="39">
        <v>0</v>
      </c>
      <c r="W2191" s="39">
        <v>0</v>
      </c>
      <c r="X2191" s="39">
        <v>0</v>
      </c>
      <c r="Y2191" s="39">
        <v>0</v>
      </c>
    </row>
    <row r="2192" spans="1:25" x14ac:dyDescent="0.25">
      <c r="A2192" s="1" t="s">
        <v>414</v>
      </c>
      <c r="B2192" s="1" t="s">
        <v>415</v>
      </c>
      <c r="C2192" s="51" t="s">
        <v>103</v>
      </c>
      <c r="D2192" s="43" t="s">
        <v>166</v>
      </c>
      <c r="E2192" s="40"/>
      <c r="F2192" s="39">
        <v>0</v>
      </c>
      <c r="G2192" s="39">
        <v>0</v>
      </c>
      <c r="H2192" s="39">
        <v>0</v>
      </c>
      <c r="I2192" s="39">
        <v>0</v>
      </c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>
        <v>0</v>
      </c>
      <c r="R2192" s="39">
        <v>0</v>
      </c>
      <c r="S2192" s="39">
        <v>0</v>
      </c>
      <c r="T2192" s="39">
        <v>0</v>
      </c>
      <c r="U2192" s="39">
        <v>0</v>
      </c>
      <c r="V2192" s="39">
        <v>0</v>
      </c>
      <c r="W2192" s="39">
        <v>0</v>
      </c>
      <c r="X2192" s="39">
        <v>0</v>
      </c>
      <c r="Y2192" s="39">
        <v>0</v>
      </c>
    </row>
    <row r="2193" spans="1:25" x14ac:dyDescent="0.25">
      <c r="A2193" s="1" t="s">
        <v>414</v>
      </c>
      <c r="B2193" s="1" t="s">
        <v>415</v>
      </c>
      <c r="C2193" s="51" t="s">
        <v>105</v>
      </c>
      <c r="D2193" s="43" t="s">
        <v>167</v>
      </c>
      <c r="E2193" s="40"/>
      <c r="F2193" s="39">
        <v>0</v>
      </c>
      <c r="G2193" s="39">
        <v>0</v>
      </c>
      <c r="H2193" s="39">
        <v>0</v>
      </c>
      <c r="I2193" s="39">
        <v>0</v>
      </c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>
        <v>0</v>
      </c>
      <c r="R2193" s="39">
        <v>0</v>
      </c>
      <c r="S2193" s="39">
        <v>0</v>
      </c>
      <c r="T2193" s="39">
        <v>0</v>
      </c>
      <c r="U2193" s="39">
        <v>0</v>
      </c>
      <c r="V2193" s="39">
        <v>0</v>
      </c>
      <c r="W2193" s="39">
        <v>0</v>
      </c>
      <c r="X2193" s="39">
        <v>0</v>
      </c>
      <c r="Y2193" s="39">
        <v>0</v>
      </c>
    </row>
    <row r="2194" spans="1:25" x14ac:dyDescent="0.25">
      <c r="A2194" s="1" t="s">
        <v>414</v>
      </c>
      <c r="B2194" s="1" t="s">
        <v>415</v>
      </c>
      <c r="C2194" s="51" t="s">
        <v>107</v>
      </c>
      <c r="D2194" s="43" t="s">
        <v>168</v>
      </c>
      <c r="E2194" s="40"/>
      <c r="F2194" s="39">
        <v>0</v>
      </c>
      <c r="G2194" s="39">
        <v>0</v>
      </c>
      <c r="H2194" s="39">
        <v>0</v>
      </c>
      <c r="I2194" s="39">
        <v>0</v>
      </c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>
        <v>0</v>
      </c>
      <c r="R2194" s="39">
        <v>0</v>
      </c>
      <c r="S2194" s="39">
        <v>0</v>
      </c>
      <c r="T2194" s="39">
        <v>0</v>
      </c>
      <c r="U2194" s="39">
        <v>0</v>
      </c>
      <c r="V2194" s="39">
        <v>0</v>
      </c>
      <c r="W2194" s="39">
        <v>0</v>
      </c>
      <c r="X2194" s="39">
        <v>0</v>
      </c>
      <c r="Y2194" s="39">
        <v>0</v>
      </c>
    </row>
    <row r="2195" spans="1:25" x14ac:dyDescent="0.25">
      <c r="A2195" s="1" t="s">
        <v>414</v>
      </c>
      <c r="B2195" s="1" t="s">
        <v>415</v>
      </c>
      <c r="C2195" s="51" t="s">
        <v>109</v>
      </c>
      <c r="D2195" s="43" t="s">
        <v>169</v>
      </c>
      <c r="E2195" s="40"/>
      <c r="F2195" s="39">
        <v>0</v>
      </c>
      <c r="G2195" s="39">
        <v>0</v>
      </c>
      <c r="H2195" s="39">
        <v>0</v>
      </c>
      <c r="I2195" s="39">
        <v>0</v>
      </c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>
        <v>0</v>
      </c>
      <c r="R2195" s="39">
        <v>0</v>
      </c>
      <c r="S2195" s="39">
        <v>0</v>
      </c>
      <c r="T2195" s="39">
        <v>0</v>
      </c>
      <c r="U2195" s="39">
        <v>0</v>
      </c>
      <c r="V2195" s="39">
        <v>0</v>
      </c>
      <c r="W2195" s="39">
        <v>0</v>
      </c>
      <c r="X2195" s="39">
        <v>0</v>
      </c>
      <c r="Y2195" s="39">
        <v>0</v>
      </c>
    </row>
    <row r="2196" spans="1:25" x14ac:dyDescent="0.25">
      <c r="A2196" s="1" t="s">
        <v>414</v>
      </c>
      <c r="B2196" s="1" t="s">
        <v>415</v>
      </c>
      <c r="C2196" s="51" t="s">
        <v>111</v>
      </c>
      <c r="D2196" s="43" t="s">
        <v>170</v>
      </c>
      <c r="E2196" s="40"/>
      <c r="F2196" s="39">
        <v>0</v>
      </c>
      <c r="G2196" s="39">
        <v>0</v>
      </c>
      <c r="H2196" s="39">
        <v>0</v>
      </c>
      <c r="I2196" s="39">
        <v>0</v>
      </c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>
        <v>0</v>
      </c>
      <c r="R2196" s="39">
        <v>0</v>
      </c>
      <c r="S2196" s="39">
        <v>0</v>
      </c>
      <c r="T2196" s="39">
        <v>0</v>
      </c>
      <c r="U2196" s="39">
        <v>0</v>
      </c>
      <c r="V2196" s="39">
        <v>0</v>
      </c>
      <c r="W2196" s="39">
        <v>0</v>
      </c>
      <c r="X2196" s="39">
        <v>0</v>
      </c>
      <c r="Y2196" s="39">
        <v>0</v>
      </c>
    </row>
    <row r="2197" spans="1:25" x14ac:dyDescent="0.25">
      <c r="A2197" s="1" t="s">
        <v>414</v>
      </c>
      <c r="B2197" s="1" t="s">
        <v>415</v>
      </c>
      <c r="C2197" s="54"/>
      <c r="D2197" s="43"/>
      <c r="E2197" s="40"/>
      <c r="F2197" s="39"/>
      <c r="G2197" s="39"/>
      <c r="H2197" s="39"/>
      <c r="I2197" s="39"/>
      <c r="J2197" s="55"/>
      <c r="K2197" s="55"/>
      <c r="L2197" s="39"/>
      <c r="M2197" s="39"/>
      <c r="N2197" s="39"/>
      <c r="O2197" s="39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</row>
    <row r="2198" spans="1:25" x14ac:dyDescent="0.25">
      <c r="A2198" s="1" t="s">
        <v>414</v>
      </c>
      <c r="B2198" s="1" t="s">
        <v>415</v>
      </c>
      <c r="C2198" s="12"/>
      <c r="D2198" s="13" t="s">
        <v>171</v>
      </c>
      <c r="E2198" s="12"/>
      <c r="F2198" s="56"/>
      <c r="G2198" s="56"/>
      <c r="H2198" s="56"/>
      <c r="I2198" s="56"/>
      <c r="J2198" s="57"/>
      <c r="K2198" s="56"/>
      <c r="L2198" s="56"/>
      <c r="M2198" s="56"/>
      <c r="N2198" s="57"/>
      <c r="O2198" s="56"/>
      <c r="P2198" s="56"/>
      <c r="Q2198" s="56"/>
      <c r="R2198" s="56"/>
      <c r="S2198" s="56"/>
      <c r="T2198" s="56"/>
      <c r="U2198" s="56"/>
      <c r="V2198" s="56"/>
      <c r="W2198" s="56"/>
      <c r="X2198" s="56"/>
      <c r="Y2198" s="56"/>
    </row>
    <row r="2199" spans="1:25" x14ac:dyDescent="0.25">
      <c r="A2199" s="1" t="s">
        <v>414</v>
      </c>
      <c r="B2199" s="1" t="s">
        <v>415</v>
      </c>
      <c r="D2199" s="15"/>
      <c r="F2199" s="17">
        <v>2022</v>
      </c>
      <c r="G2199" s="17">
        <v>2023</v>
      </c>
      <c r="H2199" s="17">
        <v>2024</v>
      </c>
      <c r="I2199" s="17">
        <v>2025</v>
      </c>
      <c r="J2199" s="17">
        <v>2026</v>
      </c>
      <c r="K2199" s="17">
        <v>2027</v>
      </c>
      <c r="L2199" s="17">
        <v>2028</v>
      </c>
      <c r="M2199" s="17">
        <v>2029</v>
      </c>
      <c r="N2199" s="17">
        <v>2030</v>
      </c>
      <c r="O2199" s="17">
        <v>2031</v>
      </c>
      <c r="P2199" s="17">
        <v>2032</v>
      </c>
      <c r="Q2199" s="17">
        <v>2033</v>
      </c>
      <c r="R2199" s="17">
        <v>2034</v>
      </c>
      <c r="S2199" s="17">
        <v>2035</v>
      </c>
      <c r="T2199" s="17">
        <v>2036</v>
      </c>
      <c r="U2199" s="17">
        <v>2037</v>
      </c>
      <c r="V2199" s="17">
        <v>2038</v>
      </c>
      <c r="W2199" s="17">
        <v>2039</v>
      </c>
      <c r="X2199" s="17">
        <v>2040</v>
      </c>
      <c r="Y2199" s="17">
        <v>2041</v>
      </c>
    </row>
    <row r="2200" spans="1:25" x14ac:dyDescent="0.25">
      <c r="A2200" s="1" t="s">
        <v>414</v>
      </c>
      <c r="B2200" s="1" t="s">
        <v>415</v>
      </c>
      <c r="D2200" t="s">
        <v>172</v>
      </c>
      <c r="E2200" t="s">
        <v>173</v>
      </c>
      <c r="F2200" s="42">
        <v>960280438.34299183</v>
      </c>
      <c r="G2200" s="42">
        <v>1217411871.1703286</v>
      </c>
      <c r="H2200" s="42">
        <v>1391194549.8740799</v>
      </c>
      <c r="I2200" s="42">
        <v>1542699767.4592283</v>
      </c>
      <c r="J2200" s="42">
        <v>1552670443.3106465</v>
      </c>
      <c r="K2200" s="42">
        <v>1544054474.6744921</v>
      </c>
      <c r="L2200" s="42">
        <v>1630579704.1837928</v>
      </c>
      <c r="M2200" s="42">
        <v>1713943156.2695665</v>
      </c>
      <c r="N2200" s="42">
        <v>1793424888.2357359</v>
      </c>
      <c r="O2200" s="42">
        <v>1870615066.8105156</v>
      </c>
      <c r="P2200" s="42">
        <v>1949471518.2249029</v>
      </c>
      <c r="Q2200" s="42">
        <v>2035070921.9919512</v>
      </c>
      <c r="R2200" s="42">
        <v>2114779774.8168631</v>
      </c>
      <c r="S2200" s="42">
        <v>2193495957.0846062</v>
      </c>
      <c r="T2200" s="42">
        <v>2637558115.6447029</v>
      </c>
      <c r="U2200" s="42">
        <v>2692469578.9891109</v>
      </c>
      <c r="V2200" s="42">
        <v>2816908835.0324998</v>
      </c>
      <c r="W2200" s="42">
        <v>2871856658.5450644</v>
      </c>
      <c r="X2200" s="42">
        <v>2925786595.8919649</v>
      </c>
      <c r="Y2200" s="42">
        <v>2982361985.2998352</v>
      </c>
    </row>
    <row r="2201" spans="1:25" x14ac:dyDescent="0.25">
      <c r="A2201" s="1" t="s">
        <v>414</v>
      </c>
      <c r="B2201" s="1" t="s">
        <v>415</v>
      </c>
      <c r="C2201" s="18">
        <v>2159503078.0826774</v>
      </c>
      <c r="D2201" t="s">
        <v>174</v>
      </c>
      <c r="E2201" t="s">
        <v>175</v>
      </c>
      <c r="F2201" s="42">
        <v>297829715.77200031</v>
      </c>
      <c r="G2201" s="42">
        <v>223520144.37053609</v>
      </c>
      <c r="H2201" s="42">
        <v>208474415.04228908</v>
      </c>
      <c r="I2201" s="42">
        <v>69909324.680613443</v>
      </c>
      <c r="J2201" s="42">
        <v>52433475.079236895</v>
      </c>
      <c r="K2201" s="42">
        <v>151332573.58321372</v>
      </c>
      <c r="L2201" s="42">
        <v>152860422.12011001</v>
      </c>
      <c r="M2201" s="42">
        <v>153629179.06805804</v>
      </c>
      <c r="N2201" s="42">
        <v>156058050.89362076</v>
      </c>
      <c r="O2201" s="42">
        <v>162694472.03181943</v>
      </c>
      <c r="P2201" s="42">
        <v>173219291.07207778</v>
      </c>
      <c r="Q2201" s="42">
        <v>172597057.84611225</v>
      </c>
      <c r="R2201" s="42">
        <v>176982803.76811659</v>
      </c>
      <c r="S2201" s="42">
        <v>562006336.60005653</v>
      </c>
      <c r="T2201" s="42">
        <v>182456081.87370357</v>
      </c>
      <c r="U2201" s="42">
        <v>258591408.89312869</v>
      </c>
      <c r="V2201" s="42">
        <v>194086871.98365206</v>
      </c>
      <c r="W2201" s="42">
        <v>197969139.13082856</v>
      </c>
      <c r="X2201" s="42">
        <v>203051113.31678441</v>
      </c>
      <c r="Y2201" s="42">
        <v>207661493.17535567</v>
      </c>
    </row>
    <row r="2202" spans="1:25" x14ac:dyDescent="0.25">
      <c r="A2202" s="1" t="s">
        <v>414</v>
      </c>
      <c r="B2202" s="1" t="s">
        <v>415</v>
      </c>
      <c r="C2202" s="15"/>
      <c r="D2202" s="58" t="s">
        <v>176</v>
      </c>
      <c r="E2202" s="15" t="s">
        <v>177</v>
      </c>
      <c r="F2202" s="23">
        <v>111165158.09495175</v>
      </c>
      <c r="G2202" s="23">
        <v>0</v>
      </c>
      <c r="H2202" s="23">
        <v>0</v>
      </c>
      <c r="I2202" s="23">
        <v>0</v>
      </c>
      <c r="J2202" s="23">
        <v>0</v>
      </c>
      <c r="K2202" s="23">
        <v>0</v>
      </c>
      <c r="L2202" s="23">
        <v>0</v>
      </c>
      <c r="M2202" s="23">
        <v>0</v>
      </c>
      <c r="N2202" s="23">
        <v>0</v>
      </c>
      <c r="O2202" s="23">
        <v>0</v>
      </c>
      <c r="P2202" s="23">
        <v>0</v>
      </c>
      <c r="Q2202" s="23">
        <v>0</v>
      </c>
      <c r="R2202" s="23">
        <v>0</v>
      </c>
      <c r="S2202" s="23">
        <v>380417095.57448208</v>
      </c>
      <c r="T2202" s="23">
        <v>0</v>
      </c>
      <c r="U2202" s="23">
        <v>71363799.009090051</v>
      </c>
      <c r="V2202" s="23">
        <v>0</v>
      </c>
      <c r="W2202" s="23">
        <v>0</v>
      </c>
      <c r="X2202" s="23">
        <v>0</v>
      </c>
      <c r="Y2202" s="23">
        <v>0</v>
      </c>
    </row>
    <row r="2203" spans="1:25" x14ac:dyDescent="0.25">
      <c r="A2203" s="1" t="s">
        <v>414</v>
      </c>
      <c r="B2203" s="1" t="s">
        <v>415</v>
      </c>
      <c r="C2203" s="51" t="s">
        <v>59</v>
      </c>
      <c r="D2203" s="59" t="s">
        <v>178</v>
      </c>
      <c r="E2203" t="s">
        <v>179</v>
      </c>
      <c r="F2203" s="39">
        <v>0</v>
      </c>
      <c r="G2203" s="39">
        <v>0</v>
      </c>
      <c r="H2203" s="39">
        <v>0</v>
      </c>
      <c r="I2203" s="39">
        <v>0</v>
      </c>
      <c r="J2203" s="39">
        <v>0</v>
      </c>
      <c r="K2203" s="39">
        <v>0</v>
      </c>
      <c r="L2203" s="39">
        <v>0</v>
      </c>
      <c r="M2203" s="39">
        <v>0</v>
      </c>
      <c r="N2203" s="39">
        <v>0</v>
      </c>
      <c r="O2203" s="39">
        <v>0</v>
      </c>
      <c r="P2203" s="39">
        <v>0</v>
      </c>
      <c r="Q2203" s="39">
        <v>0</v>
      </c>
      <c r="R2203" s="39">
        <v>0</v>
      </c>
      <c r="S2203" s="39">
        <v>0</v>
      </c>
      <c r="T2203" s="39">
        <v>0</v>
      </c>
      <c r="U2203" s="39">
        <v>0</v>
      </c>
      <c r="V2203" s="39">
        <v>0</v>
      </c>
      <c r="W2203" s="39">
        <v>0</v>
      </c>
      <c r="X2203" s="39">
        <v>0</v>
      </c>
      <c r="Y2203" s="39">
        <v>0</v>
      </c>
    </row>
    <row r="2204" spans="1:25" x14ac:dyDescent="0.25">
      <c r="A2204" s="1" t="s">
        <v>414</v>
      </c>
      <c r="B2204" s="1" t="s">
        <v>415</v>
      </c>
      <c r="C2204" s="51" t="s">
        <v>61</v>
      </c>
      <c r="D2204" s="59" t="s">
        <v>180</v>
      </c>
      <c r="E2204" t="s">
        <v>179</v>
      </c>
      <c r="F2204" s="39">
        <v>0</v>
      </c>
      <c r="G2204" s="39">
        <v>0</v>
      </c>
      <c r="H2204" s="39">
        <v>0</v>
      </c>
      <c r="I2204" s="39">
        <v>0</v>
      </c>
      <c r="J2204" s="39">
        <v>0</v>
      </c>
      <c r="K2204" s="39">
        <v>0</v>
      </c>
      <c r="L2204" s="39">
        <v>0</v>
      </c>
      <c r="M2204" s="39">
        <v>0</v>
      </c>
      <c r="N2204" s="39">
        <v>0</v>
      </c>
      <c r="O2204" s="39">
        <v>0</v>
      </c>
      <c r="P2204" s="39">
        <v>0</v>
      </c>
      <c r="Q2204" s="39">
        <v>0</v>
      </c>
      <c r="R2204" s="39">
        <v>0</v>
      </c>
      <c r="S2204" s="39">
        <v>0</v>
      </c>
      <c r="T2204" s="39">
        <v>0</v>
      </c>
      <c r="U2204" s="39">
        <v>0</v>
      </c>
      <c r="V2204" s="39">
        <v>0</v>
      </c>
      <c r="W2204" s="39">
        <v>0</v>
      </c>
      <c r="X2204" s="39">
        <v>0</v>
      </c>
      <c r="Y2204" s="39">
        <v>0</v>
      </c>
    </row>
    <row r="2205" spans="1:25" x14ac:dyDescent="0.25">
      <c r="A2205" s="1" t="s">
        <v>414</v>
      </c>
      <c r="B2205" s="1" t="s">
        <v>415</v>
      </c>
      <c r="C2205" s="51" t="s">
        <v>63</v>
      </c>
      <c r="D2205" s="59" t="s">
        <v>181</v>
      </c>
      <c r="E2205" t="s">
        <v>179</v>
      </c>
      <c r="F2205" s="39">
        <v>0</v>
      </c>
      <c r="G2205" s="39">
        <v>0</v>
      </c>
      <c r="H2205" s="39">
        <v>0</v>
      </c>
      <c r="I2205" s="39">
        <v>0</v>
      </c>
      <c r="J2205" s="39">
        <v>0</v>
      </c>
      <c r="K2205" s="39">
        <v>0</v>
      </c>
      <c r="L2205" s="39">
        <v>0</v>
      </c>
      <c r="M2205" s="39">
        <v>0</v>
      </c>
      <c r="N2205" s="39">
        <v>0</v>
      </c>
      <c r="O2205" s="39">
        <v>0</v>
      </c>
      <c r="P2205" s="39">
        <v>0</v>
      </c>
      <c r="Q2205" s="39">
        <v>0</v>
      </c>
      <c r="R2205" s="39">
        <v>0</v>
      </c>
      <c r="S2205" s="39">
        <v>0</v>
      </c>
      <c r="T2205" s="39">
        <v>0</v>
      </c>
      <c r="U2205" s="39">
        <v>0</v>
      </c>
      <c r="V2205" s="39">
        <v>0</v>
      </c>
      <c r="W2205" s="39">
        <v>0</v>
      </c>
      <c r="X2205" s="39">
        <v>0</v>
      </c>
      <c r="Y2205" s="39">
        <v>0</v>
      </c>
    </row>
    <row r="2206" spans="1:25" x14ac:dyDescent="0.25">
      <c r="A2206" s="1" t="s">
        <v>414</v>
      </c>
      <c r="B2206" s="1" t="s">
        <v>415</v>
      </c>
      <c r="C2206" s="51" t="s">
        <v>65</v>
      </c>
      <c r="D2206" s="59" t="s">
        <v>182</v>
      </c>
      <c r="E2206" t="s">
        <v>179</v>
      </c>
      <c r="F2206" s="39">
        <v>111165158.09495175</v>
      </c>
      <c r="G2206" s="39">
        <v>0</v>
      </c>
      <c r="H2206" s="39">
        <v>0</v>
      </c>
      <c r="I2206" s="39">
        <v>0</v>
      </c>
      <c r="J2206" s="39">
        <v>0</v>
      </c>
      <c r="K2206" s="39">
        <v>0</v>
      </c>
      <c r="L2206" s="39">
        <v>0</v>
      </c>
      <c r="M2206" s="39">
        <v>0</v>
      </c>
      <c r="N2206" s="39">
        <v>0</v>
      </c>
      <c r="O2206" s="39">
        <v>0</v>
      </c>
      <c r="P2206" s="39">
        <v>0</v>
      </c>
      <c r="Q2206" s="39">
        <v>0</v>
      </c>
      <c r="R2206" s="39">
        <v>0</v>
      </c>
      <c r="S2206" s="39">
        <v>136832626.80459678</v>
      </c>
      <c r="T2206" s="39">
        <v>0</v>
      </c>
      <c r="U2206" s="39">
        <v>70555872.259305522</v>
      </c>
      <c r="V2206" s="39">
        <v>0</v>
      </c>
      <c r="W2206" s="39">
        <v>0</v>
      </c>
      <c r="X2206" s="39">
        <v>0</v>
      </c>
      <c r="Y2206" s="39">
        <v>0</v>
      </c>
    </row>
    <row r="2207" spans="1:25" x14ac:dyDescent="0.25">
      <c r="A2207" s="1" t="s">
        <v>414</v>
      </c>
      <c r="B2207" s="1" t="s">
        <v>415</v>
      </c>
      <c r="C2207" s="51" t="s">
        <v>67</v>
      </c>
      <c r="D2207" s="59" t="s">
        <v>183</v>
      </c>
      <c r="E2207" t="s">
        <v>179</v>
      </c>
      <c r="F2207" s="39">
        <v>0</v>
      </c>
      <c r="G2207" s="39">
        <v>0</v>
      </c>
      <c r="H2207" s="39">
        <v>0</v>
      </c>
      <c r="I2207" s="39">
        <v>0</v>
      </c>
      <c r="J2207" s="39">
        <v>0</v>
      </c>
      <c r="K2207" s="39">
        <v>0</v>
      </c>
      <c r="L2207" s="39">
        <v>0</v>
      </c>
      <c r="M2207" s="39">
        <v>0</v>
      </c>
      <c r="N2207" s="39">
        <v>0</v>
      </c>
      <c r="O2207" s="39">
        <v>0</v>
      </c>
      <c r="P2207" s="39">
        <v>0</v>
      </c>
      <c r="Q2207" s="39">
        <v>0</v>
      </c>
      <c r="R2207" s="39">
        <v>0</v>
      </c>
      <c r="S2207" s="39">
        <v>0</v>
      </c>
      <c r="T2207" s="39">
        <v>0</v>
      </c>
      <c r="U2207" s="39">
        <v>0</v>
      </c>
      <c r="V2207" s="39">
        <v>0</v>
      </c>
      <c r="W2207" s="39">
        <v>0</v>
      </c>
      <c r="X2207" s="39">
        <v>0</v>
      </c>
      <c r="Y2207" s="39">
        <v>0</v>
      </c>
    </row>
    <row r="2208" spans="1:25" x14ac:dyDescent="0.25">
      <c r="A2208" s="1" t="s">
        <v>414</v>
      </c>
      <c r="B2208" s="1" t="s">
        <v>415</v>
      </c>
      <c r="C2208" s="51" t="s">
        <v>69</v>
      </c>
      <c r="D2208" s="59" t="s">
        <v>184</v>
      </c>
      <c r="E2208" t="s">
        <v>179</v>
      </c>
      <c r="F2208" s="39">
        <v>0</v>
      </c>
      <c r="G2208" s="39">
        <v>0</v>
      </c>
      <c r="H2208" s="39">
        <v>0</v>
      </c>
      <c r="I2208" s="39">
        <v>0</v>
      </c>
      <c r="J2208" s="39">
        <v>0</v>
      </c>
      <c r="K2208" s="39">
        <v>0</v>
      </c>
      <c r="L2208" s="39">
        <v>0</v>
      </c>
      <c r="M2208" s="39">
        <v>0</v>
      </c>
      <c r="N2208" s="39">
        <v>0</v>
      </c>
      <c r="O2208" s="39">
        <v>0</v>
      </c>
      <c r="P2208" s="39">
        <v>0</v>
      </c>
      <c r="Q2208" s="39">
        <v>0</v>
      </c>
      <c r="R2208" s="39">
        <v>0</v>
      </c>
      <c r="S2208" s="39">
        <v>0</v>
      </c>
      <c r="T2208" s="39">
        <v>0</v>
      </c>
      <c r="U2208" s="39">
        <v>0</v>
      </c>
      <c r="V2208" s="39">
        <v>0</v>
      </c>
      <c r="W2208" s="39">
        <v>0</v>
      </c>
      <c r="X2208" s="39">
        <v>0</v>
      </c>
      <c r="Y2208" s="39">
        <v>0</v>
      </c>
    </row>
    <row r="2209" spans="1:25" x14ac:dyDescent="0.25">
      <c r="A2209" s="1" t="s">
        <v>414</v>
      </c>
      <c r="B2209" s="1" t="s">
        <v>415</v>
      </c>
      <c r="C2209" s="51" t="s">
        <v>71</v>
      </c>
      <c r="D2209" s="59" t="s">
        <v>185</v>
      </c>
      <c r="E2209" t="s">
        <v>179</v>
      </c>
      <c r="F2209" s="39">
        <v>0</v>
      </c>
      <c r="G2209" s="39">
        <v>0</v>
      </c>
      <c r="H2209" s="39">
        <v>0</v>
      </c>
      <c r="I2209" s="39">
        <v>0</v>
      </c>
      <c r="J2209" s="39">
        <v>0</v>
      </c>
      <c r="K2209" s="39">
        <v>0</v>
      </c>
      <c r="L2209" s="39">
        <v>0</v>
      </c>
      <c r="M2209" s="39">
        <v>0</v>
      </c>
      <c r="N2209" s="39">
        <v>0</v>
      </c>
      <c r="O2209" s="39">
        <v>0</v>
      </c>
      <c r="P2209" s="39">
        <v>0</v>
      </c>
      <c r="Q2209" s="39">
        <v>0</v>
      </c>
      <c r="R2209" s="39">
        <v>0</v>
      </c>
      <c r="S2209" s="39">
        <v>0</v>
      </c>
      <c r="T2209" s="39">
        <v>0</v>
      </c>
      <c r="U2209" s="39">
        <v>0</v>
      </c>
      <c r="V2209" s="39">
        <v>0</v>
      </c>
      <c r="W2209" s="39">
        <v>0</v>
      </c>
      <c r="X2209" s="39">
        <v>0</v>
      </c>
      <c r="Y2209" s="39">
        <v>0</v>
      </c>
    </row>
    <row r="2210" spans="1:25" x14ac:dyDescent="0.25">
      <c r="A2210" s="1" t="s">
        <v>414</v>
      </c>
      <c r="B2210" s="1" t="s">
        <v>415</v>
      </c>
      <c r="C2210" s="51" t="s">
        <v>73</v>
      </c>
      <c r="D2210" s="59" t="s">
        <v>186</v>
      </c>
      <c r="E2210" t="s">
        <v>179</v>
      </c>
      <c r="F2210" s="39">
        <v>0</v>
      </c>
      <c r="G2210" s="39">
        <v>0</v>
      </c>
      <c r="H2210" s="39">
        <v>0</v>
      </c>
      <c r="I2210" s="39">
        <v>0</v>
      </c>
      <c r="J2210" s="39">
        <v>0</v>
      </c>
      <c r="K2210" s="39">
        <v>0</v>
      </c>
      <c r="L2210" s="39">
        <v>0</v>
      </c>
      <c r="M2210" s="39">
        <v>0</v>
      </c>
      <c r="N2210" s="39">
        <v>0</v>
      </c>
      <c r="O2210" s="39">
        <v>0</v>
      </c>
      <c r="P2210" s="39">
        <v>0</v>
      </c>
      <c r="Q2210" s="39">
        <v>0</v>
      </c>
      <c r="R2210" s="39">
        <v>0</v>
      </c>
      <c r="S2210" s="39">
        <v>0</v>
      </c>
      <c r="T2210" s="39">
        <v>0</v>
      </c>
      <c r="U2210" s="39">
        <v>0</v>
      </c>
      <c r="V2210" s="39">
        <v>0</v>
      </c>
      <c r="W2210" s="39">
        <v>0</v>
      </c>
      <c r="X2210" s="39">
        <v>0</v>
      </c>
      <c r="Y2210" s="39">
        <v>0</v>
      </c>
    </row>
    <row r="2211" spans="1:25" x14ac:dyDescent="0.25">
      <c r="A2211" s="1" t="s">
        <v>414</v>
      </c>
      <c r="B2211" s="1" t="s">
        <v>415</v>
      </c>
      <c r="C2211" s="51" t="s">
        <v>75</v>
      </c>
      <c r="D2211" s="59" t="s">
        <v>187</v>
      </c>
      <c r="E2211" t="s">
        <v>179</v>
      </c>
      <c r="F2211" s="39">
        <v>0</v>
      </c>
      <c r="G2211" s="39">
        <v>0</v>
      </c>
      <c r="H2211" s="39">
        <v>0</v>
      </c>
      <c r="I2211" s="39">
        <v>0</v>
      </c>
      <c r="J2211" s="39">
        <v>0</v>
      </c>
      <c r="K2211" s="39">
        <v>0</v>
      </c>
      <c r="L2211" s="39">
        <v>0</v>
      </c>
      <c r="M2211" s="39">
        <v>0</v>
      </c>
      <c r="N2211" s="39">
        <v>0</v>
      </c>
      <c r="O2211" s="39">
        <v>0</v>
      </c>
      <c r="P2211" s="39">
        <v>0</v>
      </c>
      <c r="Q2211" s="39">
        <v>0</v>
      </c>
      <c r="R2211" s="39">
        <v>0</v>
      </c>
      <c r="S2211" s="39">
        <v>0</v>
      </c>
      <c r="T2211" s="39">
        <v>0</v>
      </c>
      <c r="U2211" s="39">
        <v>0</v>
      </c>
      <c r="V2211" s="39">
        <v>0</v>
      </c>
      <c r="W2211" s="39">
        <v>0</v>
      </c>
      <c r="X2211" s="39">
        <v>0</v>
      </c>
      <c r="Y2211" s="39">
        <v>0</v>
      </c>
    </row>
    <row r="2212" spans="1:25" x14ac:dyDescent="0.25">
      <c r="A2212" s="1" t="s">
        <v>414</v>
      </c>
      <c r="B2212" s="1" t="s">
        <v>415</v>
      </c>
      <c r="C2212" s="51" t="s">
        <v>77</v>
      </c>
      <c r="D2212" s="59" t="s">
        <v>188</v>
      </c>
      <c r="E2212" t="s">
        <v>179</v>
      </c>
      <c r="F2212" s="39">
        <v>0</v>
      </c>
      <c r="G2212" s="39">
        <v>0</v>
      </c>
      <c r="H2212" s="39">
        <v>0</v>
      </c>
      <c r="I2212" s="39">
        <v>0</v>
      </c>
      <c r="J2212" s="39">
        <v>0</v>
      </c>
      <c r="K2212" s="39">
        <v>0</v>
      </c>
      <c r="L2212" s="39">
        <v>0</v>
      </c>
      <c r="M2212" s="39">
        <v>0</v>
      </c>
      <c r="N2212" s="39">
        <v>0</v>
      </c>
      <c r="O2212" s="39">
        <v>0</v>
      </c>
      <c r="P2212" s="39">
        <v>0</v>
      </c>
      <c r="Q2212" s="39">
        <v>0</v>
      </c>
      <c r="R2212" s="39">
        <v>0</v>
      </c>
      <c r="S2212" s="39">
        <v>0</v>
      </c>
      <c r="T2212" s="39">
        <v>0</v>
      </c>
      <c r="U2212" s="39">
        <v>0</v>
      </c>
      <c r="V2212" s="39">
        <v>0</v>
      </c>
      <c r="W2212" s="39">
        <v>0</v>
      </c>
      <c r="X2212" s="39">
        <v>0</v>
      </c>
      <c r="Y2212" s="39">
        <v>0</v>
      </c>
    </row>
    <row r="2213" spans="1:25" x14ac:dyDescent="0.25">
      <c r="A2213" s="1" t="s">
        <v>414</v>
      </c>
      <c r="B2213" s="1" t="s">
        <v>415</v>
      </c>
      <c r="C2213" s="51" t="s">
        <v>79</v>
      </c>
      <c r="D2213" s="59" t="s">
        <v>189</v>
      </c>
      <c r="E2213" t="s">
        <v>179</v>
      </c>
      <c r="F2213" s="39">
        <v>0</v>
      </c>
      <c r="G2213" s="39">
        <v>0</v>
      </c>
      <c r="H2213" s="39">
        <v>0</v>
      </c>
      <c r="I2213" s="39">
        <v>0</v>
      </c>
      <c r="J2213" s="39">
        <v>0</v>
      </c>
      <c r="K2213" s="39">
        <v>0</v>
      </c>
      <c r="L2213" s="39">
        <v>0</v>
      </c>
      <c r="M2213" s="39">
        <v>0</v>
      </c>
      <c r="N2213" s="39">
        <v>0</v>
      </c>
      <c r="O2213" s="39">
        <v>0</v>
      </c>
      <c r="P2213" s="39">
        <v>0</v>
      </c>
      <c r="Q2213" s="39">
        <v>0</v>
      </c>
      <c r="R2213" s="39">
        <v>0</v>
      </c>
      <c r="S2213" s="39">
        <v>0</v>
      </c>
      <c r="T2213" s="39">
        <v>0</v>
      </c>
      <c r="U2213" s="39">
        <v>0</v>
      </c>
      <c r="V2213" s="39">
        <v>0</v>
      </c>
      <c r="W2213" s="39">
        <v>0</v>
      </c>
      <c r="X2213" s="39">
        <v>0</v>
      </c>
      <c r="Y2213" s="39">
        <v>0</v>
      </c>
    </row>
    <row r="2214" spans="1:25" x14ac:dyDescent="0.25">
      <c r="A2214" s="1" t="s">
        <v>414</v>
      </c>
      <c r="B2214" s="1" t="s">
        <v>415</v>
      </c>
      <c r="C2214" s="51" t="s">
        <v>81</v>
      </c>
      <c r="D2214" s="59" t="s">
        <v>190</v>
      </c>
      <c r="E2214" t="s">
        <v>179</v>
      </c>
      <c r="F2214" s="39">
        <v>0</v>
      </c>
      <c r="G2214" s="39">
        <v>0</v>
      </c>
      <c r="H2214" s="39">
        <v>0</v>
      </c>
      <c r="I2214" s="39">
        <v>0</v>
      </c>
      <c r="J2214" s="39">
        <v>0</v>
      </c>
      <c r="K2214" s="39">
        <v>0</v>
      </c>
      <c r="L2214" s="39">
        <v>0</v>
      </c>
      <c r="M2214" s="39">
        <v>0</v>
      </c>
      <c r="N2214" s="39">
        <v>0</v>
      </c>
      <c r="O2214" s="39">
        <v>0</v>
      </c>
      <c r="P2214" s="39">
        <v>0</v>
      </c>
      <c r="Q2214" s="39">
        <v>0</v>
      </c>
      <c r="R2214" s="39">
        <v>0</v>
      </c>
      <c r="S2214" s="39">
        <v>0</v>
      </c>
      <c r="T2214" s="39">
        <v>0</v>
      </c>
      <c r="U2214" s="39">
        <v>0</v>
      </c>
      <c r="V2214" s="39">
        <v>0</v>
      </c>
      <c r="W2214" s="39">
        <v>0</v>
      </c>
      <c r="X2214" s="39">
        <v>0</v>
      </c>
      <c r="Y2214" s="39">
        <v>0</v>
      </c>
    </row>
    <row r="2215" spans="1:25" x14ac:dyDescent="0.25">
      <c r="A2215" s="1" t="s">
        <v>414</v>
      </c>
      <c r="B2215" s="1" t="s">
        <v>415</v>
      </c>
      <c r="C2215" s="51" t="s">
        <v>83</v>
      </c>
      <c r="D2215" s="59" t="s">
        <v>191</v>
      </c>
      <c r="E2215" t="s">
        <v>179</v>
      </c>
      <c r="F2215" s="39">
        <v>0</v>
      </c>
      <c r="G2215" s="39">
        <v>0</v>
      </c>
      <c r="H2215" s="39">
        <v>0</v>
      </c>
      <c r="I2215" s="39">
        <v>0</v>
      </c>
      <c r="J2215" s="39">
        <v>0</v>
      </c>
      <c r="K2215" s="39">
        <v>0</v>
      </c>
      <c r="L2215" s="39">
        <v>0</v>
      </c>
      <c r="M2215" s="39">
        <v>0</v>
      </c>
      <c r="N2215" s="39">
        <v>0</v>
      </c>
      <c r="O2215" s="39">
        <v>0</v>
      </c>
      <c r="P2215" s="39">
        <v>0</v>
      </c>
      <c r="Q2215" s="39">
        <v>0</v>
      </c>
      <c r="R2215" s="39">
        <v>0</v>
      </c>
      <c r="S2215" s="39">
        <v>0</v>
      </c>
      <c r="T2215" s="39">
        <v>0</v>
      </c>
      <c r="U2215" s="39">
        <v>0</v>
      </c>
      <c r="V2215" s="39">
        <v>0</v>
      </c>
      <c r="W2215" s="39">
        <v>0</v>
      </c>
      <c r="X2215" s="39">
        <v>0</v>
      </c>
      <c r="Y2215" s="39">
        <v>0</v>
      </c>
    </row>
    <row r="2216" spans="1:25" x14ac:dyDescent="0.25">
      <c r="A2216" s="1" t="s">
        <v>414</v>
      </c>
      <c r="B2216" s="1" t="s">
        <v>415</v>
      </c>
      <c r="C2216" s="51" t="s">
        <v>85</v>
      </c>
      <c r="D2216" s="59" t="s">
        <v>192</v>
      </c>
      <c r="E2216" t="s">
        <v>179</v>
      </c>
      <c r="F2216" s="39">
        <v>0</v>
      </c>
      <c r="G2216" s="39">
        <v>0</v>
      </c>
      <c r="H2216" s="39">
        <v>0</v>
      </c>
      <c r="I2216" s="39">
        <v>0</v>
      </c>
      <c r="J2216" s="39">
        <v>0</v>
      </c>
      <c r="K2216" s="39">
        <v>0</v>
      </c>
      <c r="L2216" s="39">
        <v>0</v>
      </c>
      <c r="M2216" s="39">
        <v>0</v>
      </c>
      <c r="N2216" s="39">
        <v>0</v>
      </c>
      <c r="O2216" s="39">
        <v>0</v>
      </c>
      <c r="P2216" s="39">
        <v>0</v>
      </c>
      <c r="Q2216" s="39">
        <v>0</v>
      </c>
      <c r="R2216" s="39">
        <v>0</v>
      </c>
      <c r="S2216" s="39">
        <v>0</v>
      </c>
      <c r="T2216" s="39">
        <v>0</v>
      </c>
      <c r="U2216" s="39">
        <v>0</v>
      </c>
      <c r="V2216" s="39">
        <v>0</v>
      </c>
      <c r="W2216" s="39">
        <v>0</v>
      </c>
      <c r="X2216" s="39">
        <v>0</v>
      </c>
      <c r="Y2216" s="39">
        <v>0</v>
      </c>
    </row>
    <row r="2217" spans="1:25" x14ac:dyDescent="0.25">
      <c r="A2217" s="1" t="s">
        <v>414</v>
      </c>
      <c r="B2217" s="1" t="s">
        <v>415</v>
      </c>
      <c r="C2217" s="51" t="s">
        <v>87</v>
      </c>
      <c r="D2217" s="59" t="s">
        <v>193</v>
      </c>
      <c r="E2217" t="s">
        <v>179</v>
      </c>
      <c r="F2217" s="39">
        <v>0</v>
      </c>
      <c r="G2217" s="39">
        <v>0</v>
      </c>
      <c r="H2217" s="39">
        <v>0</v>
      </c>
      <c r="I2217" s="39">
        <v>0</v>
      </c>
      <c r="J2217" s="39">
        <v>0</v>
      </c>
      <c r="K2217" s="39">
        <v>0</v>
      </c>
      <c r="L2217" s="39">
        <v>0</v>
      </c>
      <c r="M2217" s="39">
        <v>0</v>
      </c>
      <c r="N2217" s="39">
        <v>0</v>
      </c>
      <c r="O2217" s="39">
        <v>0</v>
      </c>
      <c r="P2217" s="39">
        <v>0</v>
      </c>
      <c r="Q2217" s="39">
        <v>0</v>
      </c>
      <c r="R2217" s="39">
        <v>0</v>
      </c>
      <c r="S2217" s="39">
        <v>0</v>
      </c>
      <c r="T2217" s="39">
        <v>0</v>
      </c>
      <c r="U2217" s="39">
        <v>0</v>
      </c>
      <c r="V2217" s="39">
        <v>0</v>
      </c>
      <c r="W2217" s="39">
        <v>0</v>
      </c>
      <c r="X2217" s="39">
        <v>0</v>
      </c>
      <c r="Y2217" s="39">
        <v>0</v>
      </c>
    </row>
    <row r="2218" spans="1:25" x14ac:dyDescent="0.25">
      <c r="A2218" s="1" t="s">
        <v>414</v>
      </c>
      <c r="B2218" s="1" t="s">
        <v>415</v>
      </c>
      <c r="C2218" s="51" t="s">
        <v>89</v>
      </c>
      <c r="D2218" s="59" t="s">
        <v>194</v>
      </c>
      <c r="E2218" t="s">
        <v>179</v>
      </c>
      <c r="F2218" s="39">
        <v>0</v>
      </c>
      <c r="G2218" s="39">
        <v>0</v>
      </c>
      <c r="H2218" s="39">
        <v>0</v>
      </c>
      <c r="I2218" s="39">
        <v>0</v>
      </c>
      <c r="J2218" s="39">
        <v>0</v>
      </c>
      <c r="K2218" s="39">
        <v>0</v>
      </c>
      <c r="L2218" s="39">
        <v>0</v>
      </c>
      <c r="M2218" s="39">
        <v>0</v>
      </c>
      <c r="N2218" s="39">
        <v>0</v>
      </c>
      <c r="O2218" s="39">
        <v>0</v>
      </c>
      <c r="P2218" s="39">
        <v>0</v>
      </c>
      <c r="Q2218" s="39">
        <v>0</v>
      </c>
      <c r="R2218" s="39">
        <v>0</v>
      </c>
      <c r="S2218" s="39">
        <v>0</v>
      </c>
      <c r="T2218" s="39">
        <v>0</v>
      </c>
      <c r="U2218" s="39">
        <v>0</v>
      </c>
      <c r="V2218" s="39">
        <v>0</v>
      </c>
      <c r="W2218" s="39">
        <v>0</v>
      </c>
      <c r="X2218" s="39">
        <v>0</v>
      </c>
      <c r="Y2218" s="39">
        <v>0</v>
      </c>
    </row>
    <row r="2219" spans="1:25" x14ac:dyDescent="0.25">
      <c r="A2219" s="1" t="s">
        <v>414</v>
      </c>
      <c r="B2219" s="1" t="s">
        <v>415</v>
      </c>
      <c r="C2219" s="51" t="s">
        <v>91</v>
      </c>
      <c r="D2219" s="59" t="s">
        <v>195</v>
      </c>
      <c r="E2219" t="s">
        <v>179</v>
      </c>
      <c r="F2219" s="39">
        <v>0</v>
      </c>
      <c r="G2219" s="39">
        <v>0</v>
      </c>
      <c r="H2219" s="39">
        <v>0</v>
      </c>
      <c r="I2219" s="39">
        <v>0</v>
      </c>
      <c r="J2219" s="39">
        <v>0</v>
      </c>
      <c r="K2219" s="39">
        <v>0</v>
      </c>
      <c r="L2219" s="39">
        <v>0</v>
      </c>
      <c r="M2219" s="39">
        <v>0</v>
      </c>
      <c r="N2219" s="39">
        <v>0</v>
      </c>
      <c r="O2219" s="39">
        <v>0</v>
      </c>
      <c r="P2219" s="39">
        <v>0</v>
      </c>
      <c r="Q2219" s="39">
        <v>0</v>
      </c>
      <c r="R2219" s="39">
        <v>0</v>
      </c>
      <c r="S2219" s="39">
        <v>0</v>
      </c>
      <c r="T2219" s="39">
        <v>0</v>
      </c>
      <c r="U2219" s="39">
        <v>0</v>
      </c>
      <c r="V2219" s="39">
        <v>0</v>
      </c>
      <c r="W2219" s="39">
        <v>0</v>
      </c>
      <c r="X2219" s="39">
        <v>0</v>
      </c>
      <c r="Y2219" s="39">
        <v>0</v>
      </c>
    </row>
    <row r="2220" spans="1:25" x14ac:dyDescent="0.25">
      <c r="A2220" s="1" t="s">
        <v>414</v>
      </c>
      <c r="B2220" s="1" t="s">
        <v>415</v>
      </c>
      <c r="C2220" s="51" t="s">
        <v>93</v>
      </c>
      <c r="D2220" s="59" t="s">
        <v>196</v>
      </c>
      <c r="E2220" t="s">
        <v>179</v>
      </c>
      <c r="F2220" s="39">
        <v>0</v>
      </c>
      <c r="G2220" s="39">
        <v>0</v>
      </c>
      <c r="H2220" s="39">
        <v>0</v>
      </c>
      <c r="I2220" s="39">
        <v>0</v>
      </c>
      <c r="J2220" s="39">
        <v>0</v>
      </c>
      <c r="K2220" s="39">
        <v>0</v>
      </c>
      <c r="L2220" s="39">
        <v>0</v>
      </c>
      <c r="M2220" s="39">
        <v>0</v>
      </c>
      <c r="N2220" s="39">
        <v>0</v>
      </c>
      <c r="O2220" s="39">
        <v>0</v>
      </c>
      <c r="P2220" s="39">
        <v>0</v>
      </c>
      <c r="Q2220" s="39">
        <v>0</v>
      </c>
      <c r="R2220" s="39">
        <v>0</v>
      </c>
      <c r="S2220" s="39">
        <v>0</v>
      </c>
      <c r="T2220" s="39">
        <v>0</v>
      </c>
      <c r="U2220" s="39">
        <v>0</v>
      </c>
      <c r="V2220" s="39">
        <v>0</v>
      </c>
      <c r="W2220" s="39">
        <v>0</v>
      </c>
      <c r="X2220" s="39">
        <v>0</v>
      </c>
      <c r="Y2220" s="39">
        <v>0</v>
      </c>
    </row>
    <row r="2221" spans="1:25" x14ac:dyDescent="0.25">
      <c r="A2221" s="1" t="s">
        <v>414</v>
      </c>
      <c r="B2221" s="1" t="s">
        <v>415</v>
      </c>
      <c r="C2221" s="51" t="s">
        <v>95</v>
      </c>
      <c r="D2221" s="59" t="s">
        <v>197</v>
      </c>
      <c r="E2221" t="s">
        <v>179</v>
      </c>
      <c r="F2221" s="39">
        <v>0</v>
      </c>
      <c r="G2221" s="39">
        <v>0</v>
      </c>
      <c r="H2221" s="39">
        <v>0</v>
      </c>
      <c r="I2221" s="39">
        <v>0</v>
      </c>
      <c r="J2221" s="39">
        <v>0</v>
      </c>
      <c r="K2221" s="39">
        <v>0</v>
      </c>
      <c r="L2221" s="39">
        <v>0</v>
      </c>
      <c r="M2221" s="39">
        <v>0</v>
      </c>
      <c r="N2221" s="39">
        <v>0</v>
      </c>
      <c r="O2221" s="39">
        <v>0</v>
      </c>
      <c r="P2221" s="39">
        <v>0</v>
      </c>
      <c r="Q2221" s="39">
        <v>0</v>
      </c>
      <c r="R2221" s="39">
        <v>0</v>
      </c>
      <c r="S2221" s="39">
        <v>0</v>
      </c>
      <c r="T2221" s="39">
        <v>0</v>
      </c>
      <c r="U2221" s="39">
        <v>0</v>
      </c>
      <c r="V2221" s="39">
        <v>0</v>
      </c>
      <c r="W2221" s="39">
        <v>0</v>
      </c>
      <c r="X2221" s="39">
        <v>0</v>
      </c>
      <c r="Y2221" s="39">
        <v>0</v>
      </c>
    </row>
    <row r="2222" spans="1:25" x14ac:dyDescent="0.25">
      <c r="A2222" s="1" t="s">
        <v>414</v>
      </c>
      <c r="B2222" s="1" t="s">
        <v>415</v>
      </c>
      <c r="C2222" s="51" t="s">
        <v>97</v>
      </c>
      <c r="D2222" s="59" t="s">
        <v>198</v>
      </c>
      <c r="E2222" t="s">
        <v>179</v>
      </c>
      <c r="F2222" s="39">
        <v>0</v>
      </c>
      <c r="G2222" s="39">
        <v>0</v>
      </c>
      <c r="H2222" s="39">
        <v>0</v>
      </c>
      <c r="I2222" s="39">
        <v>0</v>
      </c>
      <c r="J2222" s="39">
        <v>0</v>
      </c>
      <c r="K2222" s="39">
        <v>0</v>
      </c>
      <c r="L2222" s="39">
        <v>0</v>
      </c>
      <c r="M2222" s="39">
        <v>0</v>
      </c>
      <c r="N2222" s="39">
        <v>0</v>
      </c>
      <c r="O2222" s="39">
        <v>0</v>
      </c>
      <c r="P2222" s="39">
        <v>0</v>
      </c>
      <c r="Q2222" s="39">
        <v>0</v>
      </c>
      <c r="R2222" s="39">
        <v>0</v>
      </c>
      <c r="S2222" s="39">
        <v>0</v>
      </c>
      <c r="T2222" s="39">
        <v>0</v>
      </c>
      <c r="U2222" s="39">
        <v>0</v>
      </c>
      <c r="V2222" s="39">
        <v>0</v>
      </c>
      <c r="W2222" s="39">
        <v>0</v>
      </c>
      <c r="X2222" s="39">
        <v>0</v>
      </c>
      <c r="Y2222" s="39">
        <v>0</v>
      </c>
    </row>
    <row r="2223" spans="1:25" x14ac:dyDescent="0.25">
      <c r="A2223" s="1" t="s">
        <v>414</v>
      </c>
      <c r="B2223" s="1" t="s">
        <v>415</v>
      </c>
      <c r="C2223" s="51" t="s">
        <v>99</v>
      </c>
      <c r="D2223" s="59" t="s">
        <v>199</v>
      </c>
      <c r="E2223" t="s">
        <v>179</v>
      </c>
      <c r="F2223" s="39">
        <v>0</v>
      </c>
      <c r="G2223" s="39">
        <v>0</v>
      </c>
      <c r="H2223" s="39">
        <v>0</v>
      </c>
      <c r="I2223" s="39">
        <v>0</v>
      </c>
      <c r="J2223" s="39">
        <v>0</v>
      </c>
      <c r="K2223" s="39">
        <v>0</v>
      </c>
      <c r="L2223" s="39">
        <v>0</v>
      </c>
      <c r="M2223" s="39">
        <v>0</v>
      </c>
      <c r="N2223" s="39">
        <v>0</v>
      </c>
      <c r="O2223" s="39">
        <v>0</v>
      </c>
      <c r="P2223" s="39">
        <v>0</v>
      </c>
      <c r="Q2223" s="39">
        <v>0</v>
      </c>
      <c r="R2223" s="39">
        <v>0</v>
      </c>
      <c r="S2223" s="39">
        <v>0</v>
      </c>
      <c r="T2223" s="39">
        <v>0</v>
      </c>
      <c r="U2223" s="39">
        <v>0</v>
      </c>
      <c r="V2223" s="39">
        <v>0</v>
      </c>
      <c r="W2223" s="39">
        <v>0</v>
      </c>
      <c r="X2223" s="39">
        <v>0</v>
      </c>
      <c r="Y2223" s="39">
        <v>0</v>
      </c>
    </row>
    <row r="2224" spans="1:25" x14ac:dyDescent="0.25">
      <c r="A2224" s="1" t="s">
        <v>414</v>
      </c>
      <c r="B2224" s="1" t="s">
        <v>415</v>
      </c>
      <c r="C2224" s="51" t="s">
        <v>101</v>
      </c>
      <c r="D2224" s="59" t="s">
        <v>200</v>
      </c>
      <c r="E2224" t="s">
        <v>179</v>
      </c>
      <c r="F2224" s="39">
        <v>0</v>
      </c>
      <c r="G2224" s="39">
        <v>0</v>
      </c>
      <c r="H2224" s="39">
        <v>0</v>
      </c>
      <c r="I2224" s="39">
        <v>0</v>
      </c>
      <c r="J2224" s="39">
        <v>0</v>
      </c>
      <c r="K2224" s="39">
        <v>0</v>
      </c>
      <c r="L2224" s="39">
        <v>0</v>
      </c>
      <c r="M2224" s="39">
        <v>0</v>
      </c>
      <c r="N2224" s="39">
        <v>0</v>
      </c>
      <c r="O2224" s="39">
        <v>0</v>
      </c>
      <c r="P2224" s="39">
        <v>0</v>
      </c>
      <c r="Q2224" s="39">
        <v>0</v>
      </c>
      <c r="R2224" s="39">
        <v>0</v>
      </c>
      <c r="S2224" s="39">
        <v>0</v>
      </c>
      <c r="T2224" s="39">
        <v>0</v>
      </c>
      <c r="U2224" s="39">
        <v>0</v>
      </c>
      <c r="V2224" s="39">
        <v>0</v>
      </c>
      <c r="W2224" s="39">
        <v>0</v>
      </c>
      <c r="X2224" s="39">
        <v>0</v>
      </c>
      <c r="Y2224" s="39">
        <v>0</v>
      </c>
    </row>
    <row r="2225" spans="1:25" x14ac:dyDescent="0.25">
      <c r="A2225" s="1" t="s">
        <v>414</v>
      </c>
      <c r="B2225" s="1" t="s">
        <v>415</v>
      </c>
      <c r="C2225" s="51" t="s">
        <v>103</v>
      </c>
      <c r="D2225" s="59" t="s">
        <v>201</v>
      </c>
      <c r="E2225" t="s">
        <v>179</v>
      </c>
      <c r="F2225" s="39">
        <v>0</v>
      </c>
      <c r="G2225" s="39">
        <v>0</v>
      </c>
      <c r="H2225" s="39">
        <v>0</v>
      </c>
      <c r="I2225" s="39">
        <v>0</v>
      </c>
      <c r="J2225" s="39">
        <v>0</v>
      </c>
      <c r="K2225" s="39">
        <v>0</v>
      </c>
      <c r="L2225" s="39">
        <v>0</v>
      </c>
      <c r="M2225" s="39">
        <v>0</v>
      </c>
      <c r="N2225" s="39">
        <v>0</v>
      </c>
      <c r="O2225" s="39">
        <v>0</v>
      </c>
      <c r="P2225" s="39">
        <v>0</v>
      </c>
      <c r="Q2225" s="39">
        <v>0</v>
      </c>
      <c r="R2225" s="39">
        <v>0</v>
      </c>
      <c r="S2225" s="39">
        <v>238847722.24817753</v>
      </c>
      <c r="T2225" s="39">
        <v>0</v>
      </c>
      <c r="U2225" s="39">
        <v>0</v>
      </c>
      <c r="V2225" s="39">
        <v>0</v>
      </c>
      <c r="W2225" s="39">
        <v>0</v>
      </c>
      <c r="X2225" s="39">
        <v>0</v>
      </c>
      <c r="Y2225" s="39">
        <v>0</v>
      </c>
    </row>
    <row r="2226" spans="1:25" x14ac:dyDescent="0.25">
      <c r="A2226" s="1" t="s">
        <v>414</v>
      </c>
      <c r="B2226" s="1" t="s">
        <v>415</v>
      </c>
      <c r="C2226" s="51" t="s">
        <v>105</v>
      </c>
      <c r="D2226" s="59" t="s">
        <v>202</v>
      </c>
      <c r="E2226" t="s">
        <v>179</v>
      </c>
      <c r="F2226" s="39">
        <v>0</v>
      </c>
      <c r="G2226" s="39">
        <v>0</v>
      </c>
      <c r="H2226" s="39">
        <v>0</v>
      </c>
      <c r="I2226" s="39">
        <v>0</v>
      </c>
      <c r="J2226" s="39">
        <v>0</v>
      </c>
      <c r="K2226" s="39">
        <v>0</v>
      </c>
      <c r="L2226" s="39">
        <v>0</v>
      </c>
      <c r="M2226" s="39">
        <v>0</v>
      </c>
      <c r="N2226" s="39">
        <v>0</v>
      </c>
      <c r="O2226" s="39">
        <v>0</v>
      </c>
      <c r="P2226" s="39">
        <v>0</v>
      </c>
      <c r="Q2226" s="39">
        <v>0</v>
      </c>
      <c r="R2226" s="39">
        <v>0</v>
      </c>
      <c r="S2226" s="39">
        <v>0</v>
      </c>
      <c r="T2226" s="39">
        <v>0</v>
      </c>
      <c r="U2226" s="39">
        <v>0</v>
      </c>
      <c r="V2226" s="39">
        <v>0</v>
      </c>
      <c r="W2226" s="39">
        <v>0</v>
      </c>
      <c r="X2226" s="39">
        <v>0</v>
      </c>
      <c r="Y2226" s="39">
        <v>0</v>
      </c>
    </row>
    <row r="2227" spans="1:25" x14ac:dyDescent="0.25">
      <c r="A2227" s="1" t="s">
        <v>414</v>
      </c>
      <c r="B2227" s="1" t="s">
        <v>415</v>
      </c>
      <c r="C2227" s="51" t="s">
        <v>107</v>
      </c>
      <c r="D2227" s="59" t="s">
        <v>203</v>
      </c>
      <c r="E2227" t="s">
        <v>179</v>
      </c>
      <c r="F2227" s="39">
        <v>0</v>
      </c>
      <c r="G2227" s="39">
        <v>0</v>
      </c>
      <c r="H2227" s="39">
        <v>0</v>
      </c>
      <c r="I2227" s="39">
        <v>0</v>
      </c>
      <c r="J2227" s="39">
        <v>0</v>
      </c>
      <c r="K2227" s="39">
        <v>0</v>
      </c>
      <c r="L2227" s="39">
        <v>0</v>
      </c>
      <c r="M2227" s="39">
        <v>0</v>
      </c>
      <c r="N2227" s="39">
        <v>0</v>
      </c>
      <c r="O2227" s="39">
        <v>0</v>
      </c>
      <c r="P2227" s="39">
        <v>0</v>
      </c>
      <c r="Q2227" s="39">
        <v>0</v>
      </c>
      <c r="R2227" s="39">
        <v>0</v>
      </c>
      <c r="S2227" s="39">
        <v>0</v>
      </c>
      <c r="T2227" s="39">
        <v>0</v>
      </c>
      <c r="U2227" s="39">
        <v>0</v>
      </c>
      <c r="V2227" s="39">
        <v>0</v>
      </c>
      <c r="W2227" s="39">
        <v>0</v>
      </c>
      <c r="X2227" s="39">
        <v>0</v>
      </c>
      <c r="Y2227" s="39">
        <v>0</v>
      </c>
    </row>
    <row r="2228" spans="1:25" x14ac:dyDescent="0.25">
      <c r="A2228" s="1" t="s">
        <v>414</v>
      </c>
      <c r="B2228" s="1" t="s">
        <v>415</v>
      </c>
      <c r="C2228" s="51" t="s">
        <v>109</v>
      </c>
      <c r="D2228" s="59" t="s">
        <v>204</v>
      </c>
      <c r="E2228" t="s">
        <v>179</v>
      </c>
      <c r="F2228" s="39">
        <v>0</v>
      </c>
      <c r="G2228" s="39">
        <v>0</v>
      </c>
      <c r="H2228" s="39">
        <v>0</v>
      </c>
      <c r="I2228" s="39">
        <v>0</v>
      </c>
      <c r="J2228" s="39">
        <v>0</v>
      </c>
      <c r="K2228" s="39">
        <v>0</v>
      </c>
      <c r="L2228" s="39">
        <v>0</v>
      </c>
      <c r="M2228" s="39">
        <v>0</v>
      </c>
      <c r="N2228" s="39">
        <v>0</v>
      </c>
      <c r="O2228" s="39">
        <v>0</v>
      </c>
      <c r="P2228" s="39">
        <v>0</v>
      </c>
      <c r="Q2228" s="39">
        <v>0</v>
      </c>
      <c r="R2228" s="39">
        <v>0</v>
      </c>
      <c r="S2228" s="39">
        <v>0</v>
      </c>
      <c r="T2228" s="39">
        <v>0</v>
      </c>
      <c r="U2228" s="39">
        <v>0</v>
      </c>
      <c r="V2228" s="39">
        <v>0</v>
      </c>
      <c r="W2228" s="39">
        <v>0</v>
      </c>
      <c r="X2228" s="39">
        <v>0</v>
      </c>
      <c r="Y2228" s="39">
        <v>0</v>
      </c>
    </row>
    <row r="2229" spans="1:25" x14ac:dyDescent="0.25">
      <c r="A2229" s="1" t="s">
        <v>414</v>
      </c>
      <c r="B2229" s="1" t="s">
        <v>415</v>
      </c>
      <c r="C2229" s="51" t="s">
        <v>111</v>
      </c>
      <c r="D2229" s="59" t="s">
        <v>205</v>
      </c>
      <c r="E2229" t="s">
        <v>179</v>
      </c>
      <c r="F2229" s="39">
        <v>0</v>
      </c>
      <c r="G2229" s="39">
        <v>0</v>
      </c>
      <c r="H2229" s="39">
        <v>0</v>
      </c>
      <c r="I2229" s="39">
        <v>0</v>
      </c>
      <c r="J2229" s="39">
        <v>0</v>
      </c>
      <c r="K2229" s="39">
        <v>0</v>
      </c>
      <c r="L2229" s="39">
        <v>0</v>
      </c>
      <c r="M2229" s="39">
        <v>0</v>
      </c>
      <c r="N2229" s="39">
        <v>0</v>
      </c>
      <c r="O2229" s="39">
        <v>0</v>
      </c>
      <c r="P2229" s="39">
        <v>0</v>
      </c>
      <c r="Q2229" s="39">
        <v>0</v>
      </c>
      <c r="R2229" s="39">
        <v>0</v>
      </c>
      <c r="S2229" s="39">
        <v>0</v>
      </c>
      <c r="T2229" s="39">
        <v>0</v>
      </c>
      <c r="U2229" s="39">
        <v>0</v>
      </c>
      <c r="V2229" s="39">
        <v>0</v>
      </c>
      <c r="W2229" s="39">
        <v>0</v>
      </c>
      <c r="X2229" s="39">
        <v>0</v>
      </c>
      <c r="Y2229" s="39">
        <v>0</v>
      </c>
    </row>
    <row r="2230" spans="1:25" x14ac:dyDescent="0.25">
      <c r="A2230" s="1" t="s">
        <v>414</v>
      </c>
      <c r="B2230" s="1" t="s">
        <v>415</v>
      </c>
      <c r="C2230" s="51" t="s">
        <v>59</v>
      </c>
      <c r="D2230" s="60" t="s">
        <v>178</v>
      </c>
      <c r="E2230" s="15" t="s">
        <v>206</v>
      </c>
      <c r="F2230" s="39">
        <v>0</v>
      </c>
      <c r="G2230" s="39">
        <v>0</v>
      </c>
      <c r="H2230" s="39">
        <v>0</v>
      </c>
      <c r="I2230" s="39">
        <v>0</v>
      </c>
      <c r="J2230" s="39">
        <v>0</v>
      </c>
      <c r="K2230" s="39">
        <v>0</v>
      </c>
      <c r="L2230" s="39">
        <v>0</v>
      </c>
      <c r="M2230" s="39">
        <v>0</v>
      </c>
      <c r="N2230" s="39">
        <v>0</v>
      </c>
      <c r="O2230" s="39">
        <v>0</v>
      </c>
      <c r="P2230" s="39">
        <v>0</v>
      </c>
      <c r="Q2230" s="39">
        <v>0</v>
      </c>
      <c r="R2230" s="39">
        <v>0</v>
      </c>
      <c r="S2230" s="39">
        <v>0</v>
      </c>
      <c r="T2230" s="39">
        <v>0</v>
      </c>
      <c r="U2230" s="39">
        <v>0</v>
      </c>
      <c r="V2230" s="39">
        <v>0</v>
      </c>
      <c r="W2230" s="39">
        <v>0</v>
      </c>
      <c r="X2230" s="39">
        <v>0</v>
      </c>
      <c r="Y2230" s="39">
        <v>0</v>
      </c>
    </row>
    <row r="2231" spans="1:25" x14ac:dyDescent="0.25">
      <c r="A2231" s="1" t="s">
        <v>414</v>
      </c>
      <c r="B2231" s="1" t="s">
        <v>415</v>
      </c>
      <c r="C2231" s="51" t="s">
        <v>61</v>
      </c>
      <c r="D2231" s="61" t="s">
        <v>180</v>
      </c>
      <c r="E2231" s="15" t="s">
        <v>206</v>
      </c>
      <c r="F2231" s="39">
        <v>0</v>
      </c>
      <c r="G2231" s="39">
        <v>0</v>
      </c>
      <c r="H2231" s="39">
        <v>0</v>
      </c>
      <c r="I2231" s="39">
        <v>0</v>
      </c>
      <c r="J2231" s="39">
        <v>0</v>
      </c>
      <c r="K2231" s="39">
        <v>0</v>
      </c>
      <c r="L2231" s="39">
        <v>0</v>
      </c>
      <c r="M2231" s="39">
        <v>0</v>
      </c>
      <c r="N2231" s="39">
        <v>0</v>
      </c>
      <c r="O2231" s="39">
        <v>0</v>
      </c>
      <c r="P2231" s="39">
        <v>0</v>
      </c>
      <c r="Q2231" s="39">
        <v>0</v>
      </c>
      <c r="R2231" s="39">
        <v>0</v>
      </c>
      <c r="S2231" s="39">
        <v>0</v>
      </c>
      <c r="T2231" s="39">
        <v>0</v>
      </c>
      <c r="U2231" s="39">
        <v>0</v>
      </c>
      <c r="V2231" s="39">
        <v>0</v>
      </c>
      <c r="W2231" s="39">
        <v>0</v>
      </c>
      <c r="X2231" s="39">
        <v>0</v>
      </c>
      <c r="Y2231" s="39">
        <v>0</v>
      </c>
    </row>
    <row r="2232" spans="1:25" x14ac:dyDescent="0.25">
      <c r="A2232" s="1" t="s">
        <v>414</v>
      </c>
      <c r="B2232" s="1" t="s">
        <v>415</v>
      </c>
      <c r="C2232" s="51" t="s">
        <v>63</v>
      </c>
      <c r="D2232" s="61" t="s">
        <v>181</v>
      </c>
      <c r="E2232" s="15" t="s">
        <v>206</v>
      </c>
      <c r="F2232" s="39">
        <v>0</v>
      </c>
      <c r="G2232" s="39">
        <v>0</v>
      </c>
      <c r="H2232" s="39">
        <v>0</v>
      </c>
      <c r="I2232" s="39">
        <v>0</v>
      </c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>
        <v>0</v>
      </c>
      <c r="R2232" s="39">
        <v>0</v>
      </c>
      <c r="S2232" s="39">
        <v>0</v>
      </c>
      <c r="T2232" s="39">
        <v>0</v>
      </c>
      <c r="U2232" s="39">
        <v>0</v>
      </c>
      <c r="V2232" s="39">
        <v>0</v>
      </c>
      <c r="W2232" s="39">
        <v>0</v>
      </c>
      <c r="X2232" s="39">
        <v>0</v>
      </c>
      <c r="Y2232" s="39">
        <v>0</v>
      </c>
    </row>
    <row r="2233" spans="1:25" x14ac:dyDescent="0.25">
      <c r="A2233" s="1" t="s">
        <v>414</v>
      </c>
      <c r="B2233" s="1" t="s">
        <v>415</v>
      </c>
      <c r="C2233" s="51" t="s">
        <v>65</v>
      </c>
      <c r="D2233" s="61" t="s">
        <v>182</v>
      </c>
      <c r="E2233" s="15" t="s">
        <v>206</v>
      </c>
      <c r="F2233" s="39">
        <v>111165158.09495175</v>
      </c>
      <c r="G2233" s="39">
        <v>0</v>
      </c>
      <c r="H2233" s="39">
        <v>0</v>
      </c>
      <c r="I2233" s="39">
        <v>0</v>
      </c>
      <c r="J2233" s="39">
        <v>0</v>
      </c>
      <c r="K2233" s="39">
        <v>0</v>
      </c>
      <c r="L2233" s="39">
        <v>0</v>
      </c>
      <c r="M2233" s="39">
        <v>0</v>
      </c>
      <c r="N2233" s="39">
        <v>0</v>
      </c>
      <c r="O2233" s="39">
        <v>0</v>
      </c>
      <c r="P2233" s="39">
        <v>0</v>
      </c>
      <c r="Q2233" s="39">
        <v>0</v>
      </c>
      <c r="R2233" s="39">
        <v>0</v>
      </c>
      <c r="S2233" s="39">
        <v>138601589.63180229</v>
      </c>
      <c r="T2233" s="39">
        <v>0</v>
      </c>
      <c r="U2233" s="39">
        <v>71363799.009090051</v>
      </c>
      <c r="V2233" s="39">
        <v>0</v>
      </c>
      <c r="W2233" s="39">
        <v>0</v>
      </c>
      <c r="X2233" s="39">
        <v>0</v>
      </c>
      <c r="Y2233" s="39">
        <v>0</v>
      </c>
    </row>
    <row r="2234" spans="1:25" x14ac:dyDescent="0.25">
      <c r="A2234" s="1" t="s">
        <v>414</v>
      </c>
      <c r="B2234" s="1" t="s">
        <v>415</v>
      </c>
      <c r="C2234" s="51" t="s">
        <v>67</v>
      </c>
      <c r="D2234" s="60" t="s">
        <v>183</v>
      </c>
      <c r="E2234" s="15" t="s">
        <v>206</v>
      </c>
      <c r="F2234" s="39">
        <v>0</v>
      </c>
      <c r="G2234" s="39">
        <v>0</v>
      </c>
      <c r="H2234" s="39">
        <v>0</v>
      </c>
      <c r="I2234" s="39">
        <v>0</v>
      </c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>
        <v>0</v>
      </c>
      <c r="R2234" s="39">
        <v>0</v>
      </c>
      <c r="S2234" s="39">
        <v>0</v>
      </c>
      <c r="T2234" s="39">
        <v>0</v>
      </c>
      <c r="U2234" s="39">
        <v>0</v>
      </c>
      <c r="V2234" s="39">
        <v>0</v>
      </c>
      <c r="W2234" s="39">
        <v>0</v>
      </c>
      <c r="X2234" s="39">
        <v>0</v>
      </c>
      <c r="Y2234" s="39">
        <v>0</v>
      </c>
    </row>
    <row r="2235" spans="1:25" x14ac:dyDescent="0.25">
      <c r="A2235" s="1" t="s">
        <v>414</v>
      </c>
      <c r="B2235" s="1" t="s">
        <v>415</v>
      </c>
      <c r="C2235" s="51" t="s">
        <v>69</v>
      </c>
      <c r="D2235" s="60" t="s">
        <v>184</v>
      </c>
      <c r="E2235" s="15" t="s">
        <v>206</v>
      </c>
      <c r="F2235" s="39">
        <v>0</v>
      </c>
      <c r="G2235" s="39">
        <v>0</v>
      </c>
      <c r="H2235" s="39">
        <v>0</v>
      </c>
      <c r="I2235" s="39">
        <v>0</v>
      </c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>
        <v>0</v>
      </c>
      <c r="R2235" s="39">
        <v>0</v>
      </c>
      <c r="S2235" s="39">
        <v>0</v>
      </c>
      <c r="T2235" s="39">
        <v>0</v>
      </c>
      <c r="U2235" s="39">
        <v>0</v>
      </c>
      <c r="V2235" s="39">
        <v>0</v>
      </c>
      <c r="W2235" s="39">
        <v>0</v>
      </c>
      <c r="X2235" s="39">
        <v>0</v>
      </c>
      <c r="Y2235" s="39">
        <v>0</v>
      </c>
    </row>
    <row r="2236" spans="1:25" x14ac:dyDescent="0.25">
      <c r="A2236" s="1" t="s">
        <v>414</v>
      </c>
      <c r="B2236" s="1" t="s">
        <v>415</v>
      </c>
      <c r="C2236" s="51" t="s">
        <v>71</v>
      </c>
      <c r="D2236" s="60" t="s">
        <v>185</v>
      </c>
      <c r="E2236" s="15" t="s">
        <v>206</v>
      </c>
      <c r="F2236" s="39">
        <v>0</v>
      </c>
      <c r="G2236" s="39">
        <v>0</v>
      </c>
      <c r="H2236" s="39">
        <v>0</v>
      </c>
      <c r="I2236" s="39">
        <v>0</v>
      </c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>
        <v>0</v>
      </c>
      <c r="R2236" s="39">
        <v>0</v>
      </c>
      <c r="S2236" s="39">
        <v>0</v>
      </c>
      <c r="T2236" s="39">
        <v>0</v>
      </c>
      <c r="U2236" s="39">
        <v>0</v>
      </c>
      <c r="V2236" s="39">
        <v>0</v>
      </c>
      <c r="W2236" s="39">
        <v>0</v>
      </c>
      <c r="X2236" s="39">
        <v>0</v>
      </c>
      <c r="Y2236" s="39">
        <v>0</v>
      </c>
    </row>
    <row r="2237" spans="1:25" x14ac:dyDescent="0.25">
      <c r="A2237" s="1" t="s">
        <v>414</v>
      </c>
      <c r="B2237" s="1" t="s">
        <v>415</v>
      </c>
      <c r="C2237" s="51" t="s">
        <v>73</v>
      </c>
      <c r="D2237" s="60" t="s">
        <v>186</v>
      </c>
      <c r="E2237" s="15" t="s">
        <v>206</v>
      </c>
      <c r="F2237" s="39">
        <v>0</v>
      </c>
      <c r="G2237" s="39">
        <v>0</v>
      </c>
      <c r="H2237" s="39">
        <v>0</v>
      </c>
      <c r="I2237" s="39">
        <v>0</v>
      </c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>
        <v>0</v>
      </c>
      <c r="R2237" s="39">
        <v>0</v>
      </c>
      <c r="S2237" s="39">
        <v>0</v>
      </c>
      <c r="T2237" s="39">
        <v>0</v>
      </c>
      <c r="U2237" s="39">
        <v>0</v>
      </c>
      <c r="V2237" s="39">
        <v>0</v>
      </c>
      <c r="W2237" s="39">
        <v>0</v>
      </c>
      <c r="X2237" s="39">
        <v>0</v>
      </c>
      <c r="Y2237" s="39">
        <v>0</v>
      </c>
    </row>
    <row r="2238" spans="1:25" x14ac:dyDescent="0.25">
      <c r="A2238" s="1" t="s">
        <v>414</v>
      </c>
      <c r="B2238" s="1" t="s">
        <v>415</v>
      </c>
      <c r="C2238" s="51" t="s">
        <v>75</v>
      </c>
      <c r="D2238" s="60" t="s">
        <v>187</v>
      </c>
      <c r="E2238" s="15" t="s">
        <v>206</v>
      </c>
      <c r="F2238" s="39">
        <v>0</v>
      </c>
      <c r="G2238" s="39">
        <v>0</v>
      </c>
      <c r="H2238" s="39">
        <v>0</v>
      </c>
      <c r="I2238" s="39">
        <v>0</v>
      </c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>
        <v>0</v>
      </c>
      <c r="R2238" s="39">
        <v>0</v>
      </c>
      <c r="S2238" s="39">
        <v>0</v>
      </c>
      <c r="T2238" s="39">
        <v>0</v>
      </c>
      <c r="U2238" s="39">
        <v>0</v>
      </c>
      <c r="V2238" s="39">
        <v>0</v>
      </c>
      <c r="W2238" s="39">
        <v>0</v>
      </c>
      <c r="X2238" s="39">
        <v>0</v>
      </c>
      <c r="Y2238" s="39">
        <v>0</v>
      </c>
    </row>
    <row r="2239" spans="1:25" x14ac:dyDescent="0.25">
      <c r="A2239" s="1" t="s">
        <v>414</v>
      </c>
      <c r="B2239" s="1" t="s">
        <v>415</v>
      </c>
      <c r="C2239" s="51" t="s">
        <v>77</v>
      </c>
      <c r="D2239" s="60" t="s">
        <v>188</v>
      </c>
      <c r="E2239" s="15" t="s">
        <v>206</v>
      </c>
      <c r="F2239" s="39">
        <v>0</v>
      </c>
      <c r="G2239" s="39">
        <v>0</v>
      </c>
      <c r="H2239" s="39">
        <v>0</v>
      </c>
      <c r="I2239" s="39">
        <v>0</v>
      </c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>
        <v>0</v>
      </c>
      <c r="R2239" s="39">
        <v>0</v>
      </c>
      <c r="S2239" s="39">
        <v>0</v>
      </c>
      <c r="T2239" s="39">
        <v>0</v>
      </c>
      <c r="U2239" s="39">
        <v>0</v>
      </c>
      <c r="V2239" s="39">
        <v>0</v>
      </c>
      <c r="W2239" s="39">
        <v>0</v>
      </c>
      <c r="X2239" s="39">
        <v>0</v>
      </c>
      <c r="Y2239" s="39">
        <v>0</v>
      </c>
    </row>
    <row r="2240" spans="1:25" x14ac:dyDescent="0.25">
      <c r="A2240" s="1" t="s">
        <v>414</v>
      </c>
      <c r="B2240" s="1" t="s">
        <v>415</v>
      </c>
      <c r="C2240" s="51" t="s">
        <v>79</v>
      </c>
      <c r="D2240" s="60" t="s">
        <v>189</v>
      </c>
      <c r="E2240" s="15" t="s">
        <v>206</v>
      </c>
      <c r="F2240" s="39">
        <v>0</v>
      </c>
      <c r="G2240" s="39">
        <v>0</v>
      </c>
      <c r="H2240" s="39">
        <v>0</v>
      </c>
      <c r="I2240" s="39">
        <v>0</v>
      </c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>
        <v>0</v>
      </c>
      <c r="R2240" s="39">
        <v>0</v>
      </c>
      <c r="S2240" s="39">
        <v>0</v>
      </c>
      <c r="T2240" s="39">
        <v>0</v>
      </c>
      <c r="U2240" s="39">
        <v>0</v>
      </c>
      <c r="V2240" s="39">
        <v>0</v>
      </c>
      <c r="W2240" s="39">
        <v>0</v>
      </c>
      <c r="X2240" s="39">
        <v>0</v>
      </c>
      <c r="Y2240" s="39">
        <v>0</v>
      </c>
    </row>
    <row r="2241" spans="1:25" x14ac:dyDescent="0.25">
      <c r="A2241" s="1" t="s">
        <v>414</v>
      </c>
      <c r="B2241" s="1" t="s">
        <v>415</v>
      </c>
      <c r="C2241" s="51" t="s">
        <v>81</v>
      </c>
      <c r="D2241" s="60" t="s">
        <v>190</v>
      </c>
      <c r="E2241" s="15" t="s">
        <v>206</v>
      </c>
      <c r="F2241" s="39">
        <v>0</v>
      </c>
      <c r="G2241" s="39">
        <v>0</v>
      </c>
      <c r="H2241" s="39">
        <v>0</v>
      </c>
      <c r="I2241" s="39">
        <v>0</v>
      </c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>
        <v>0</v>
      </c>
      <c r="R2241" s="39">
        <v>0</v>
      </c>
      <c r="S2241" s="39">
        <v>0</v>
      </c>
      <c r="T2241" s="39">
        <v>0</v>
      </c>
      <c r="U2241" s="39">
        <v>0</v>
      </c>
      <c r="V2241" s="39">
        <v>0</v>
      </c>
      <c r="W2241" s="39">
        <v>0</v>
      </c>
      <c r="X2241" s="39">
        <v>0</v>
      </c>
      <c r="Y2241" s="39">
        <v>0</v>
      </c>
    </row>
    <row r="2242" spans="1:25" x14ac:dyDescent="0.25">
      <c r="A2242" s="1" t="s">
        <v>414</v>
      </c>
      <c r="B2242" s="1" t="s">
        <v>415</v>
      </c>
      <c r="C2242" s="51" t="s">
        <v>83</v>
      </c>
      <c r="D2242" s="60" t="s">
        <v>191</v>
      </c>
      <c r="E2242" s="15" t="s">
        <v>206</v>
      </c>
      <c r="F2242" s="39">
        <v>0</v>
      </c>
      <c r="G2242" s="39">
        <v>0</v>
      </c>
      <c r="H2242" s="39">
        <v>0</v>
      </c>
      <c r="I2242" s="39">
        <v>0</v>
      </c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>
        <v>0</v>
      </c>
      <c r="R2242" s="39">
        <v>0</v>
      </c>
      <c r="S2242" s="39">
        <v>0</v>
      </c>
      <c r="T2242" s="39">
        <v>0</v>
      </c>
      <c r="U2242" s="39">
        <v>0</v>
      </c>
      <c r="V2242" s="39">
        <v>0</v>
      </c>
      <c r="W2242" s="39">
        <v>0</v>
      </c>
      <c r="X2242" s="39">
        <v>0</v>
      </c>
      <c r="Y2242" s="39">
        <v>0</v>
      </c>
    </row>
    <row r="2243" spans="1:25" x14ac:dyDescent="0.25">
      <c r="A2243" s="1" t="s">
        <v>414</v>
      </c>
      <c r="B2243" s="1" t="s">
        <v>415</v>
      </c>
      <c r="C2243" s="51" t="s">
        <v>85</v>
      </c>
      <c r="D2243" s="61" t="s">
        <v>192</v>
      </c>
      <c r="E2243" s="15" t="s">
        <v>206</v>
      </c>
      <c r="F2243" s="39">
        <v>0</v>
      </c>
      <c r="G2243" s="39">
        <v>0</v>
      </c>
      <c r="H2243" s="39">
        <v>0</v>
      </c>
      <c r="I2243" s="39">
        <v>0</v>
      </c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>
        <v>0</v>
      </c>
      <c r="R2243" s="39">
        <v>0</v>
      </c>
      <c r="S2243" s="39">
        <v>0</v>
      </c>
      <c r="T2243" s="39">
        <v>0</v>
      </c>
      <c r="U2243" s="39">
        <v>0</v>
      </c>
      <c r="V2243" s="39">
        <v>0</v>
      </c>
      <c r="W2243" s="39">
        <v>0</v>
      </c>
      <c r="X2243" s="39">
        <v>0</v>
      </c>
      <c r="Y2243" s="39">
        <v>0</v>
      </c>
    </row>
    <row r="2244" spans="1:25" x14ac:dyDescent="0.25">
      <c r="A2244" s="1" t="s">
        <v>414</v>
      </c>
      <c r="B2244" s="1" t="s">
        <v>415</v>
      </c>
      <c r="C2244" s="51" t="s">
        <v>87</v>
      </c>
      <c r="D2244" s="60" t="s">
        <v>193</v>
      </c>
      <c r="E2244" s="15" t="s">
        <v>206</v>
      </c>
      <c r="F2244" s="39">
        <v>0</v>
      </c>
      <c r="G2244" s="39">
        <v>0</v>
      </c>
      <c r="H2244" s="39">
        <v>0</v>
      </c>
      <c r="I2244" s="39">
        <v>0</v>
      </c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>
        <v>0</v>
      </c>
      <c r="R2244" s="39">
        <v>0</v>
      </c>
      <c r="S2244" s="39">
        <v>0</v>
      </c>
      <c r="T2244" s="39">
        <v>0</v>
      </c>
      <c r="U2244" s="39">
        <v>0</v>
      </c>
      <c r="V2244" s="39">
        <v>0</v>
      </c>
      <c r="W2244" s="39">
        <v>0</v>
      </c>
      <c r="X2244" s="39">
        <v>0</v>
      </c>
      <c r="Y2244" s="39">
        <v>0</v>
      </c>
    </row>
    <row r="2245" spans="1:25" x14ac:dyDescent="0.25">
      <c r="A2245" s="1" t="s">
        <v>414</v>
      </c>
      <c r="B2245" s="1" t="s">
        <v>415</v>
      </c>
      <c r="C2245" s="51" t="s">
        <v>89</v>
      </c>
      <c r="D2245" s="60" t="s">
        <v>194</v>
      </c>
      <c r="E2245" s="15" t="s">
        <v>206</v>
      </c>
      <c r="F2245" s="39">
        <v>0</v>
      </c>
      <c r="G2245" s="39">
        <v>0</v>
      </c>
      <c r="H2245" s="39">
        <v>0</v>
      </c>
      <c r="I2245" s="39">
        <v>0</v>
      </c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>
        <v>0</v>
      </c>
      <c r="R2245" s="39">
        <v>0</v>
      </c>
      <c r="S2245" s="39">
        <v>0</v>
      </c>
      <c r="T2245" s="39">
        <v>0</v>
      </c>
      <c r="U2245" s="39">
        <v>0</v>
      </c>
      <c r="V2245" s="39">
        <v>0</v>
      </c>
      <c r="W2245" s="39">
        <v>0</v>
      </c>
      <c r="X2245" s="39">
        <v>0</v>
      </c>
      <c r="Y2245" s="39">
        <v>0</v>
      </c>
    </row>
    <row r="2246" spans="1:25" x14ac:dyDescent="0.25">
      <c r="A2246" s="1" t="s">
        <v>414</v>
      </c>
      <c r="B2246" s="1" t="s">
        <v>415</v>
      </c>
      <c r="C2246" s="51" t="s">
        <v>91</v>
      </c>
      <c r="D2246" s="60" t="s">
        <v>195</v>
      </c>
      <c r="E2246" s="15" t="s">
        <v>206</v>
      </c>
      <c r="F2246" s="39">
        <v>0</v>
      </c>
      <c r="G2246" s="39">
        <v>0</v>
      </c>
      <c r="H2246" s="39">
        <v>0</v>
      </c>
      <c r="I2246" s="39">
        <v>0</v>
      </c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>
        <v>0</v>
      </c>
      <c r="R2246" s="39">
        <v>0</v>
      </c>
      <c r="S2246" s="39">
        <v>0</v>
      </c>
      <c r="T2246" s="39">
        <v>0</v>
      </c>
      <c r="U2246" s="39">
        <v>0</v>
      </c>
      <c r="V2246" s="39">
        <v>0</v>
      </c>
      <c r="W2246" s="39">
        <v>0</v>
      </c>
      <c r="X2246" s="39">
        <v>0</v>
      </c>
      <c r="Y2246" s="39">
        <v>0</v>
      </c>
    </row>
    <row r="2247" spans="1:25" x14ac:dyDescent="0.25">
      <c r="A2247" s="1" t="s">
        <v>414</v>
      </c>
      <c r="B2247" s="1" t="s">
        <v>415</v>
      </c>
      <c r="C2247" s="51" t="s">
        <v>93</v>
      </c>
      <c r="D2247" s="62" t="s">
        <v>196</v>
      </c>
      <c r="E2247" s="15" t="s">
        <v>206</v>
      </c>
      <c r="F2247" s="39">
        <v>0</v>
      </c>
      <c r="G2247" s="39">
        <v>0</v>
      </c>
      <c r="H2247" s="39">
        <v>0</v>
      </c>
      <c r="I2247" s="39">
        <v>0</v>
      </c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>
        <v>0</v>
      </c>
      <c r="R2247" s="39">
        <v>0</v>
      </c>
      <c r="S2247" s="39">
        <v>0</v>
      </c>
      <c r="T2247" s="39">
        <v>0</v>
      </c>
      <c r="U2247" s="39">
        <v>0</v>
      </c>
      <c r="V2247" s="39">
        <v>0</v>
      </c>
      <c r="W2247" s="39">
        <v>0</v>
      </c>
      <c r="X2247" s="39">
        <v>0</v>
      </c>
      <c r="Y2247" s="39">
        <v>0</v>
      </c>
    </row>
    <row r="2248" spans="1:25" x14ac:dyDescent="0.25">
      <c r="A2248" s="1" t="s">
        <v>414</v>
      </c>
      <c r="B2248" s="1" t="s">
        <v>415</v>
      </c>
      <c r="C2248" s="51" t="s">
        <v>95</v>
      </c>
      <c r="D2248" s="63" t="s">
        <v>197</v>
      </c>
      <c r="E2248" s="15" t="s">
        <v>206</v>
      </c>
      <c r="F2248" s="39">
        <v>0</v>
      </c>
      <c r="G2248" s="39">
        <v>0</v>
      </c>
      <c r="H2248" s="39">
        <v>0</v>
      </c>
      <c r="I2248" s="39">
        <v>0</v>
      </c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>
        <v>0</v>
      </c>
      <c r="R2248" s="39">
        <v>0</v>
      </c>
      <c r="S2248" s="39">
        <v>0</v>
      </c>
      <c r="T2248" s="39">
        <v>0</v>
      </c>
      <c r="U2248" s="39">
        <v>0</v>
      </c>
      <c r="V2248" s="39">
        <v>0</v>
      </c>
      <c r="W2248" s="39">
        <v>0</v>
      </c>
      <c r="X2248" s="39">
        <v>0</v>
      </c>
      <c r="Y2248" s="39">
        <v>0</v>
      </c>
    </row>
    <row r="2249" spans="1:25" x14ac:dyDescent="0.25">
      <c r="A2249" s="1" t="s">
        <v>414</v>
      </c>
      <c r="B2249" s="1" t="s">
        <v>415</v>
      </c>
      <c r="C2249" s="51" t="s">
        <v>97</v>
      </c>
      <c r="D2249" s="63" t="s">
        <v>198</v>
      </c>
      <c r="E2249" s="15" t="s">
        <v>206</v>
      </c>
      <c r="F2249" s="39">
        <v>0</v>
      </c>
      <c r="G2249" s="39">
        <v>0</v>
      </c>
      <c r="H2249" s="39">
        <v>0</v>
      </c>
      <c r="I2249" s="39">
        <v>0</v>
      </c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>
        <v>0</v>
      </c>
      <c r="R2249" s="39">
        <v>0</v>
      </c>
      <c r="S2249" s="39">
        <v>0</v>
      </c>
      <c r="T2249" s="39">
        <v>0</v>
      </c>
      <c r="U2249" s="39">
        <v>0</v>
      </c>
      <c r="V2249" s="39">
        <v>0</v>
      </c>
      <c r="W2249" s="39">
        <v>0</v>
      </c>
      <c r="X2249" s="39">
        <v>0</v>
      </c>
      <c r="Y2249" s="39">
        <v>0</v>
      </c>
    </row>
    <row r="2250" spans="1:25" x14ac:dyDescent="0.25">
      <c r="A2250" s="1" t="s">
        <v>414</v>
      </c>
      <c r="B2250" s="1" t="s">
        <v>415</v>
      </c>
      <c r="C2250" s="51" t="s">
        <v>99</v>
      </c>
      <c r="D2250" s="63" t="s">
        <v>199</v>
      </c>
      <c r="E2250" s="15" t="s">
        <v>206</v>
      </c>
      <c r="F2250" s="39">
        <v>0</v>
      </c>
      <c r="G2250" s="39">
        <v>0</v>
      </c>
      <c r="H2250" s="39">
        <v>0</v>
      </c>
      <c r="I2250" s="39">
        <v>0</v>
      </c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>
        <v>0</v>
      </c>
      <c r="R2250" s="39">
        <v>0</v>
      </c>
      <c r="S2250" s="39">
        <v>0</v>
      </c>
      <c r="T2250" s="39">
        <v>0</v>
      </c>
      <c r="U2250" s="39">
        <v>0</v>
      </c>
      <c r="V2250" s="39">
        <v>0</v>
      </c>
      <c r="W2250" s="39">
        <v>0</v>
      </c>
      <c r="X2250" s="39">
        <v>0</v>
      </c>
      <c r="Y2250" s="39">
        <v>0</v>
      </c>
    </row>
    <row r="2251" spans="1:25" x14ac:dyDescent="0.25">
      <c r="A2251" s="1" t="s">
        <v>414</v>
      </c>
      <c r="B2251" s="1" t="s">
        <v>415</v>
      </c>
      <c r="C2251" s="51" t="s">
        <v>101</v>
      </c>
      <c r="D2251" s="63" t="s">
        <v>200</v>
      </c>
      <c r="E2251" s="15" t="s">
        <v>206</v>
      </c>
      <c r="F2251" s="39">
        <v>0</v>
      </c>
      <c r="G2251" s="39">
        <v>0</v>
      </c>
      <c r="H2251" s="39">
        <v>0</v>
      </c>
      <c r="I2251" s="39">
        <v>0</v>
      </c>
      <c r="J2251" s="39">
        <v>0</v>
      </c>
      <c r="K2251" s="39">
        <v>0</v>
      </c>
      <c r="L2251" s="39">
        <v>0</v>
      </c>
      <c r="M2251" s="39">
        <v>0</v>
      </c>
      <c r="N2251" s="39">
        <v>0</v>
      </c>
      <c r="O2251" s="39">
        <v>0</v>
      </c>
      <c r="P2251" s="39">
        <v>0</v>
      </c>
      <c r="Q2251" s="39">
        <v>0</v>
      </c>
      <c r="R2251" s="39">
        <v>0</v>
      </c>
      <c r="S2251" s="39">
        <v>0</v>
      </c>
      <c r="T2251" s="39">
        <v>0</v>
      </c>
      <c r="U2251" s="39">
        <v>0</v>
      </c>
      <c r="V2251" s="39">
        <v>0</v>
      </c>
      <c r="W2251" s="39">
        <v>0</v>
      </c>
      <c r="X2251" s="39">
        <v>0</v>
      </c>
      <c r="Y2251" s="39">
        <v>0</v>
      </c>
    </row>
    <row r="2252" spans="1:25" x14ac:dyDescent="0.25">
      <c r="A2252" s="1" t="s">
        <v>414</v>
      </c>
      <c r="B2252" s="1" t="s">
        <v>415</v>
      </c>
      <c r="C2252" s="51" t="s">
        <v>103</v>
      </c>
      <c r="D2252" s="61" t="s">
        <v>201</v>
      </c>
      <c r="E2252" s="15" t="s">
        <v>206</v>
      </c>
      <c r="F2252" s="39">
        <v>0</v>
      </c>
      <c r="G2252" s="39">
        <v>0</v>
      </c>
      <c r="H2252" s="39">
        <v>0</v>
      </c>
      <c r="I2252" s="39">
        <v>0</v>
      </c>
      <c r="J2252" s="39">
        <v>0</v>
      </c>
      <c r="K2252" s="39">
        <v>0</v>
      </c>
      <c r="L2252" s="39">
        <v>0</v>
      </c>
      <c r="M2252" s="39">
        <v>0</v>
      </c>
      <c r="N2252" s="39">
        <v>0</v>
      </c>
      <c r="O2252" s="39">
        <v>0</v>
      </c>
      <c r="P2252" s="39">
        <v>0</v>
      </c>
      <c r="Q2252" s="39">
        <v>0</v>
      </c>
      <c r="R2252" s="39">
        <v>0</v>
      </c>
      <c r="S2252" s="39">
        <v>241815505.94267976</v>
      </c>
      <c r="T2252" s="39">
        <v>0</v>
      </c>
      <c r="U2252" s="39">
        <v>0</v>
      </c>
      <c r="V2252" s="39">
        <v>0</v>
      </c>
      <c r="W2252" s="39">
        <v>0</v>
      </c>
      <c r="X2252" s="39">
        <v>0</v>
      </c>
      <c r="Y2252" s="39">
        <v>0</v>
      </c>
    </row>
    <row r="2253" spans="1:25" x14ac:dyDescent="0.25">
      <c r="A2253" s="1" t="s">
        <v>414</v>
      </c>
      <c r="B2253" s="1" t="s">
        <v>415</v>
      </c>
      <c r="C2253" s="51" t="s">
        <v>105</v>
      </c>
      <c r="D2253" s="60" t="s">
        <v>202</v>
      </c>
      <c r="E2253" s="15" t="s">
        <v>206</v>
      </c>
      <c r="F2253" s="39">
        <v>0</v>
      </c>
      <c r="G2253" s="39">
        <v>0</v>
      </c>
      <c r="H2253" s="39">
        <v>0</v>
      </c>
      <c r="I2253" s="39">
        <v>0</v>
      </c>
      <c r="J2253" s="39">
        <v>0</v>
      </c>
      <c r="K2253" s="39">
        <v>0</v>
      </c>
      <c r="L2253" s="39">
        <v>0</v>
      </c>
      <c r="M2253" s="39">
        <v>0</v>
      </c>
      <c r="N2253" s="39">
        <v>0</v>
      </c>
      <c r="O2253" s="39">
        <v>0</v>
      </c>
      <c r="P2253" s="39">
        <v>0</v>
      </c>
      <c r="Q2253" s="39">
        <v>0</v>
      </c>
      <c r="R2253" s="39">
        <v>0</v>
      </c>
      <c r="S2253" s="39">
        <v>0</v>
      </c>
      <c r="T2253" s="39">
        <v>0</v>
      </c>
      <c r="U2253" s="39">
        <v>0</v>
      </c>
      <c r="V2253" s="39">
        <v>0</v>
      </c>
      <c r="W2253" s="39">
        <v>0</v>
      </c>
      <c r="X2253" s="39">
        <v>0</v>
      </c>
      <c r="Y2253" s="39">
        <v>0</v>
      </c>
    </row>
    <row r="2254" spans="1:25" x14ac:dyDescent="0.25">
      <c r="A2254" s="1" t="s">
        <v>414</v>
      </c>
      <c r="B2254" s="1" t="s">
        <v>415</v>
      </c>
      <c r="C2254" s="51" t="s">
        <v>107</v>
      </c>
      <c r="D2254" s="60" t="s">
        <v>203</v>
      </c>
      <c r="E2254" s="15" t="s">
        <v>206</v>
      </c>
      <c r="F2254" s="39">
        <v>0</v>
      </c>
      <c r="G2254" s="39">
        <v>0</v>
      </c>
      <c r="H2254" s="39">
        <v>0</v>
      </c>
      <c r="I2254" s="39">
        <v>0</v>
      </c>
      <c r="J2254" s="39">
        <v>0</v>
      </c>
      <c r="K2254" s="39">
        <v>0</v>
      </c>
      <c r="L2254" s="39">
        <v>0</v>
      </c>
      <c r="M2254" s="39">
        <v>0</v>
      </c>
      <c r="N2254" s="39">
        <v>0</v>
      </c>
      <c r="O2254" s="39">
        <v>0</v>
      </c>
      <c r="P2254" s="39">
        <v>0</v>
      </c>
      <c r="Q2254" s="39">
        <v>0</v>
      </c>
      <c r="R2254" s="39">
        <v>0</v>
      </c>
      <c r="S2254" s="39">
        <v>0</v>
      </c>
      <c r="T2254" s="39">
        <v>0</v>
      </c>
      <c r="U2254" s="39">
        <v>0</v>
      </c>
      <c r="V2254" s="39">
        <v>0</v>
      </c>
      <c r="W2254" s="39">
        <v>0</v>
      </c>
      <c r="X2254" s="39">
        <v>0</v>
      </c>
      <c r="Y2254" s="39">
        <v>0</v>
      </c>
    </row>
    <row r="2255" spans="1:25" x14ac:dyDescent="0.25">
      <c r="A2255" s="1" t="s">
        <v>414</v>
      </c>
      <c r="B2255" s="1" t="s">
        <v>415</v>
      </c>
      <c r="C2255" s="51" t="s">
        <v>109</v>
      </c>
      <c r="D2255" s="60" t="s">
        <v>204</v>
      </c>
      <c r="E2255" s="15" t="s">
        <v>206</v>
      </c>
      <c r="F2255" s="39">
        <v>0</v>
      </c>
      <c r="G2255" s="39">
        <v>0</v>
      </c>
      <c r="H2255" s="39">
        <v>0</v>
      </c>
      <c r="I2255" s="39">
        <v>0</v>
      </c>
      <c r="J2255" s="39">
        <v>0</v>
      </c>
      <c r="K2255" s="39">
        <v>0</v>
      </c>
      <c r="L2255" s="39">
        <v>0</v>
      </c>
      <c r="M2255" s="39">
        <v>0</v>
      </c>
      <c r="N2255" s="39">
        <v>0</v>
      </c>
      <c r="O2255" s="39">
        <v>0</v>
      </c>
      <c r="P2255" s="39">
        <v>0</v>
      </c>
      <c r="Q2255" s="39">
        <v>0</v>
      </c>
      <c r="R2255" s="39">
        <v>0</v>
      </c>
      <c r="S2255" s="39">
        <v>0</v>
      </c>
      <c r="T2255" s="39">
        <v>0</v>
      </c>
      <c r="U2255" s="39">
        <v>0</v>
      </c>
      <c r="V2255" s="39">
        <v>0</v>
      </c>
      <c r="W2255" s="39">
        <v>0</v>
      </c>
      <c r="X2255" s="39">
        <v>0</v>
      </c>
      <c r="Y2255" s="39">
        <v>0</v>
      </c>
    </row>
    <row r="2256" spans="1:25" x14ac:dyDescent="0.25">
      <c r="A2256" s="1" t="s">
        <v>414</v>
      </c>
      <c r="B2256" s="1" t="s">
        <v>415</v>
      </c>
      <c r="C2256" s="51" t="s">
        <v>111</v>
      </c>
      <c r="D2256" s="63" t="s">
        <v>205</v>
      </c>
      <c r="E2256" s="15" t="s">
        <v>206</v>
      </c>
      <c r="F2256" s="39">
        <v>0</v>
      </c>
      <c r="G2256" s="39">
        <v>0</v>
      </c>
      <c r="H2256" s="39">
        <v>0</v>
      </c>
      <c r="I2256" s="39">
        <v>0</v>
      </c>
      <c r="J2256" s="39">
        <v>0</v>
      </c>
      <c r="K2256" s="39">
        <v>0</v>
      </c>
      <c r="L2256" s="39">
        <v>0</v>
      </c>
      <c r="M2256" s="39">
        <v>0</v>
      </c>
      <c r="N2256" s="39">
        <v>0</v>
      </c>
      <c r="O2256" s="39">
        <v>0</v>
      </c>
      <c r="P2256" s="39">
        <v>0</v>
      </c>
      <c r="Q2256" s="39">
        <v>0</v>
      </c>
      <c r="R2256" s="39">
        <v>0</v>
      </c>
      <c r="S2256" s="39">
        <v>0</v>
      </c>
      <c r="T2256" s="39">
        <v>0</v>
      </c>
      <c r="U2256" s="39">
        <v>0</v>
      </c>
      <c r="V2256" s="39">
        <v>0</v>
      </c>
      <c r="W2256" s="39">
        <v>0</v>
      </c>
      <c r="X2256" s="39">
        <v>0</v>
      </c>
      <c r="Y2256" s="39">
        <v>0</v>
      </c>
    </row>
    <row r="2257" spans="1:25" x14ac:dyDescent="0.25">
      <c r="A2257" s="1" t="s">
        <v>414</v>
      </c>
      <c r="B2257" s="1" t="s">
        <v>415</v>
      </c>
      <c r="C2257" s="51" t="s">
        <v>207</v>
      </c>
      <c r="D2257" s="64" t="s">
        <v>207</v>
      </c>
      <c r="E2257" t="s">
        <v>208</v>
      </c>
      <c r="F2257" s="39">
        <v>5043706.666666667</v>
      </c>
      <c r="G2257" s="39">
        <v>3900483.3466666662</v>
      </c>
      <c r="H2257" s="39">
        <v>4113454.1666666665</v>
      </c>
      <c r="I2257" s="39">
        <v>2547833.3200000003</v>
      </c>
      <c r="J2257" s="39">
        <v>1777833.32</v>
      </c>
      <c r="K2257" s="39">
        <v>6401500.2722902298</v>
      </c>
      <c r="L2257" s="39">
        <v>2979427.2333780495</v>
      </c>
      <c r="M2257" s="39">
        <v>1090040.4339356078</v>
      </c>
      <c r="N2257" s="39">
        <v>1139642.4802870094</v>
      </c>
      <c r="O2257" s="39">
        <v>1514711.9570122273</v>
      </c>
      <c r="P2257" s="39">
        <v>7289888.5822894424</v>
      </c>
      <c r="Q2257" s="39">
        <v>3829785.2259252914</v>
      </c>
      <c r="R2257" s="39">
        <v>2312786.9452334335</v>
      </c>
      <c r="S2257" s="39">
        <v>1639902.2202571032</v>
      </c>
      <c r="T2257" s="39">
        <v>1239955.7007337743</v>
      </c>
      <c r="U2257" s="39">
        <v>1231971.0384224541</v>
      </c>
      <c r="V2257" s="39">
        <v>1224664.3362417945</v>
      </c>
      <c r="W2257" s="39">
        <v>3761450.5058397315</v>
      </c>
      <c r="X2257" s="39">
        <v>3819146.2148173698</v>
      </c>
      <c r="Y2257" s="39">
        <v>1207018.4476484871</v>
      </c>
    </row>
    <row r="2258" spans="1:25" x14ac:dyDescent="0.25">
      <c r="A2258" s="1" t="s">
        <v>414</v>
      </c>
      <c r="B2258" s="1" t="s">
        <v>415</v>
      </c>
      <c r="C2258" s="51" t="s">
        <v>209</v>
      </c>
      <c r="D2258" s="65" t="s">
        <v>209</v>
      </c>
      <c r="E2258" s="66" t="s">
        <v>210</v>
      </c>
      <c r="F2258" s="46">
        <v>181363224.2775991</v>
      </c>
      <c r="G2258" s="46">
        <v>219356624.12969822</v>
      </c>
      <c r="H2258" s="46">
        <v>204092400.20667362</v>
      </c>
      <c r="I2258" s="46">
        <v>67087290.91761671</v>
      </c>
      <c r="J2258" s="46">
        <v>50375683.106937237</v>
      </c>
      <c r="K2258" s="46">
        <v>144645235.52692553</v>
      </c>
      <c r="L2258" s="46">
        <v>149589154.50927004</v>
      </c>
      <c r="M2258" s="46">
        <v>152241169.60873383</v>
      </c>
      <c r="N2258" s="46">
        <v>154614182.03841197</v>
      </c>
      <c r="O2258" s="46">
        <v>160869144.94601208</v>
      </c>
      <c r="P2258" s="46">
        <v>165612264.44328851</v>
      </c>
      <c r="Q2258" s="46">
        <v>168443474.67471063</v>
      </c>
      <c r="R2258" s="46">
        <v>174339419.12055182</v>
      </c>
      <c r="S2258" s="46">
        <v>178599177.78899631</v>
      </c>
      <c r="T2258" s="46">
        <v>179837611.77530593</v>
      </c>
      <c r="U2258" s="46">
        <v>184412242.74559954</v>
      </c>
      <c r="V2258" s="46">
        <v>191245560.22929326</v>
      </c>
      <c r="W2258" s="46">
        <v>192557091.61109135</v>
      </c>
      <c r="X2258" s="46">
        <v>197546707.55077773</v>
      </c>
      <c r="Y2258" s="46">
        <v>204733824.72594288</v>
      </c>
    </row>
    <row r="2259" spans="1:25" x14ac:dyDescent="0.25">
      <c r="A2259" s="1" t="s">
        <v>414</v>
      </c>
      <c r="B2259" s="1" t="s">
        <v>415</v>
      </c>
      <c r="C2259" s="51" t="s">
        <v>211</v>
      </c>
      <c r="D2259" s="64" t="s">
        <v>211</v>
      </c>
      <c r="E2259" t="s">
        <v>208</v>
      </c>
      <c r="F2259" s="39">
        <v>0</v>
      </c>
      <c r="G2259" s="39">
        <v>0</v>
      </c>
      <c r="H2259" s="39">
        <v>0</v>
      </c>
      <c r="I2259" s="39">
        <v>0</v>
      </c>
      <c r="J2259" s="39">
        <v>0</v>
      </c>
      <c r="K2259" s="39">
        <v>0</v>
      </c>
      <c r="L2259" s="39">
        <v>0</v>
      </c>
      <c r="M2259" s="39">
        <v>0</v>
      </c>
      <c r="N2259" s="39">
        <v>0</v>
      </c>
      <c r="O2259" s="39">
        <v>0</v>
      </c>
      <c r="P2259" s="39">
        <v>0</v>
      </c>
      <c r="Q2259" s="39">
        <v>0</v>
      </c>
      <c r="R2259" s="39">
        <v>0</v>
      </c>
      <c r="S2259" s="39">
        <v>0</v>
      </c>
      <c r="T2259" s="39">
        <v>0</v>
      </c>
      <c r="U2259" s="39">
        <v>0</v>
      </c>
      <c r="V2259" s="39">
        <v>0</v>
      </c>
      <c r="W2259" s="39">
        <v>0</v>
      </c>
      <c r="X2259" s="39">
        <v>0</v>
      </c>
      <c r="Y2259" s="39">
        <v>0</v>
      </c>
    </row>
    <row r="2260" spans="1:25" x14ac:dyDescent="0.25">
      <c r="A2260" s="1" t="s">
        <v>414</v>
      </c>
      <c r="B2260" s="1" t="s">
        <v>415</v>
      </c>
      <c r="C2260" s="15"/>
      <c r="D2260" s="58" t="s">
        <v>212</v>
      </c>
      <c r="E2260" s="15" t="s">
        <v>208</v>
      </c>
      <c r="F2260" s="27">
        <v>257626.73278276913</v>
      </c>
      <c r="G2260" s="27">
        <v>263036.89417120727</v>
      </c>
      <c r="H2260" s="27">
        <v>268560.66894880251</v>
      </c>
      <c r="I2260" s="27">
        <v>274200.44299672736</v>
      </c>
      <c r="J2260" s="27">
        <v>279958.65229965863</v>
      </c>
      <c r="K2260" s="27">
        <v>285837.78399795142</v>
      </c>
      <c r="L2260" s="27">
        <v>291840.37746190833</v>
      </c>
      <c r="M2260" s="27">
        <v>297969.0253886084</v>
      </c>
      <c r="N2260" s="27">
        <v>304226.37492176908</v>
      </c>
      <c r="O2260" s="27">
        <v>310615.12879512628</v>
      </c>
      <c r="P2260" s="27">
        <v>317138.0464998238</v>
      </c>
      <c r="Q2260" s="27">
        <v>323797.94547632005</v>
      </c>
      <c r="R2260" s="27">
        <v>330597.70233132283</v>
      </c>
      <c r="S2260" s="27">
        <v>1350161.0163211219</v>
      </c>
      <c r="T2260" s="27">
        <v>1378514.3976638655</v>
      </c>
      <c r="U2260" s="27">
        <v>1583396.1000166573</v>
      </c>
      <c r="V2260" s="27">
        <v>1616647.4181170068</v>
      </c>
      <c r="W2260" s="27">
        <v>1650597.0138974639</v>
      </c>
      <c r="X2260" s="27">
        <v>1685259.5511893104</v>
      </c>
      <c r="Y2260" s="27">
        <v>1720650.0017642856</v>
      </c>
    </row>
    <row r="2261" spans="1:25" x14ac:dyDescent="0.25">
      <c r="A2261" s="1" t="s">
        <v>414</v>
      </c>
      <c r="B2261" s="1" t="s">
        <v>415</v>
      </c>
      <c r="C2261" s="51" t="s">
        <v>59</v>
      </c>
      <c r="D2261" s="67" t="s">
        <v>213</v>
      </c>
      <c r="E2261" s="40" t="s">
        <v>214</v>
      </c>
      <c r="F2261" s="39">
        <v>0</v>
      </c>
      <c r="G2261" s="39">
        <v>0</v>
      </c>
      <c r="H2261" s="39">
        <v>0</v>
      </c>
      <c r="I2261" s="39">
        <v>0</v>
      </c>
      <c r="J2261" s="39">
        <v>0</v>
      </c>
      <c r="K2261" s="39">
        <v>0</v>
      </c>
      <c r="L2261" s="39">
        <v>0</v>
      </c>
      <c r="M2261" s="39">
        <v>0</v>
      </c>
      <c r="N2261" s="39">
        <v>0</v>
      </c>
      <c r="O2261" s="39">
        <v>0</v>
      </c>
      <c r="P2261" s="39">
        <v>0</v>
      </c>
      <c r="Q2261" s="39">
        <v>0</v>
      </c>
      <c r="R2261" s="39">
        <v>0</v>
      </c>
      <c r="S2261" s="39">
        <v>0</v>
      </c>
      <c r="T2261" s="39">
        <v>0</v>
      </c>
      <c r="U2261" s="39">
        <v>0</v>
      </c>
      <c r="V2261" s="39">
        <v>0</v>
      </c>
      <c r="W2261" s="39">
        <v>0</v>
      </c>
      <c r="X2261" s="39">
        <v>0</v>
      </c>
      <c r="Y2261" s="39">
        <v>0</v>
      </c>
    </row>
    <row r="2262" spans="1:25" x14ac:dyDescent="0.25">
      <c r="A2262" s="1" t="s">
        <v>414</v>
      </c>
      <c r="B2262" s="1" t="s">
        <v>415</v>
      </c>
      <c r="C2262" s="51" t="s">
        <v>61</v>
      </c>
      <c r="D2262" s="67" t="s">
        <v>215</v>
      </c>
      <c r="E2262" s="40"/>
      <c r="F2262" s="39">
        <v>0</v>
      </c>
      <c r="G2262" s="39">
        <v>0</v>
      </c>
      <c r="H2262" s="39">
        <v>0</v>
      </c>
      <c r="I2262" s="39">
        <v>0</v>
      </c>
      <c r="J2262" s="39">
        <v>0</v>
      </c>
      <c r="K2262" s="39">
        <v>0</v>
      </c>
      <c r="L2262" s="39">
        <v>0</v>
      </c>
      <c r="M2262" s="39">
        <v>0</v>
      </c>
      <c r="N2262" s="39">
        <v>0</v>
      </c>
      <c r="O2262" s="39">
        <v>0</v>
      </c>
      <c r="P2262" s="39">
        <v>0</v>
      </c>
      <c r="Q2262" s="39">
        <v>0</v>
      </c>
      <c r="R2262" s="39">
        <v>0</v>
      </c>
      <c r="S2262" s="39">
        <v>0</v>
      </c>
      <c r="T2262" s="39">
        <v>0</v>
      </c>
      <c r="U2262" s="39">
        <v>0</v>
      </c>
      <c r="V2262" s="39">
        <v>0</v>
      </c>
      <c r="W2262" s="39">
        <v>0</v>
      </c>
      <c r="X2262" s="39">
        <v>0</v>
      </c>
      <c r="Y2262" s="39">
        <v>0</v>
      </c>
    </row>
    <row r="2263" spans="1:25" x14ac:dyDescent="0.25">
      <c r="A2263" s="1" t="s">
        <v>414</v>
      </c>
      <c r="B2263" s="1" t="s">
        <v>415</v>
      </c>
      <c r="C2263" s="51" t="s">
        <v>63</v>
      </c>
      <c r="D2263" s="67" t="s">
        <v>216</v>
      </c>
      <c r="E2263" s="40"/>
      <c r="F2263" s="39">
        <v>0</v>
      </c>
      <c r="G2263" s="39">
        <v>0</v>
      </c>
      <c r="H2263" s="39">
        <v>0</v>
      </c>
      <c r="I2263" s="39">
        <v>0</v>
      </c>
      <c r="J2263" s="39">
        <v>0</v>
      </c>
      <c r="K2263" s="39">
        <v>0</v>
      </c>
      <c r="L2263" s="39">
        <v>0</v>
      </c>
      <c r="M2263" s="39">
        <v>0</v>
      </c>
      <c r="N2263" s="39">
        <v>0</v>
      </c>
      <c r="O2263" s="39">
        <v>0</v>
      </c>
      <c r="P2263" s="39">
        <v>0</v>
      </c>
      <c r="Q2263" s="39">
        <v>0</v>
      </c>
      <c r="R2263" s="39">
        <v>0</v>
      </c>
      <c r="S2263" s="39">
        <v>0</v>
      </c>
      <c r="T2263" s="39">
        <v>0</v>
      </c>
      <c r="U2263" s="39">
        <v>0</v>
      </c>
      <c r="V2263" s="39">
        <v>0</v>
      </c>
      <c r="W2263" s="39">
        <v>0</v>
      </c>
      <c r="X2263" s="39">
        <v>0</v>
      </c>
      <c r="Y2263" s="39">
        <v>0</v>
      </c>
    </row>
    <row r="2264" spans="1:25" x14ac:dyDescent="0.25">
      <c r="A2264" s="1" t="s">
        <v>414</v>
      </c>
      <c r="B2264" s="1" t="s">
        <v>415</v>
      </c>
      <c r="C2264" s="51" t="s">
        <v>65</v>
      </c>
      <c r="D2264" s="67" t="s">
        <v>217</v>
      </c>
      <c r="E2264" s="40"/>
      <c r="F2264" s="39">
        <v>257626.73278276913</v>
      </c>
      <c r="G2264" s="39">
        <v>263036.89417120727</v>
      </c>
      <c r="H2264" s="39">
        <v>268560.66894880251</v>
      </c>
      <c r="I2264" s="39">
        <v>274200.44299672736</v>
      </c>
      <c r="J2264" s="39">
        <v>279958.65229965863</v>
      </c>
      <c r="K2264" s="39">
        <v>285837.78399795142</v>
      </c>
      <c r="L2264" s="39">
        <v>291840.37746190833</v>
      </c>
      <c r="M2264" s="39">
        <v>297969.0253886084</v>
      </c>
      <c r="N2264" s="39">
        <v>304226.37492176908</v>
      </c>
      <c r="O2264" s="39">
        <v>310615.12879512628</v>
      </c>
      <c r="P2264" s="39">
        <v>317138.0464998238</v>
      </c>
      <c r="Q2264" s="39">
        <v>323797.94547632005</v>
      </c>
      <c r="R2264" s="39">
        <v>330597.70233132283</v>
      </c>
      <c r="S2264" s="39">
        <v>675080.50816056097</v>
      </c>
      <c r="T2264" s="39">
        <v>689257.19883193274</v>
      </c>
      <c r="U2264" s="39">
        <v>879664.50000925409</v>
      </c>
      <c r="V2264" s="39">
        <v>898137.45450944826</v>
      </c>
      <c r="W2264" s="39">
        <v>916998.34105414664</v>
      </c>
      <c r="X2264" s="39">
        <v>936255.30621628358</v>
      </c>
      <c r="Y2264" s="39">
        <v>955916.66764682531</v>
      </c>
    </row>
    <row r="2265" spans="1:25" x14ac:dyDescent="0.25">
      <c r="A2265" s="1" t="s">
        <v>414</v>
      </c>
      <c r="B2265" s="1" t="s">
        <v>415</v>
      </c>
      <c r="C2265" s="51" t="s">
        <v>67</v>
      </c>
      <c r="D2265" s="67" t="s">
        <v>218</v>
      </c>
      <c r="E2265" s="40"/>
      <c r="F2265" s="39">
        <v>0</v>
      </c>
      <c r="G2265" s="39">
        <v>0</v>
      </c>
      <c r="H2265" s="39">
        <v>0</v>
      </c>
      <c r="I2265" s="39">
        <v>0</v>
      </c>
      <c r="J2265" s="39">
        <v>0</v>
      </c>
      <c r="K2265" s="39">
        <v>0</v>
      </c>
      <c r="L2265" s="39">
        <v>0</v>
      </c>
      <c r="M2265" s="39">
        <v>0</v>
      </c>
      <c r="N2265" s="39">
        <v>0</v>
      </c>
      <c r="O2265" s="39">
        <v>0</v>
      </c>
      <c r="P2265" s="39">
        <v>0</v>
      </c>
      <c r="Q2265" s="39">
        <v>0</v>
      </c>
      <c r="R2265" s="39">
        <v>0</v>
      </c>
      <c r="S2265" s="39">
        <v>0</v>
      </c>
      <c r="T2265" s="39">
        <v>0</v>
      </c>
      <c r="U2265" s="39">
        <v>0</v>
      </c>
      <c r="V2265" s="39">
        <v>0</v>
      </c>
      <c r="W2265" s="39">
        <v>0</v>
      </c>
      <c r="X2265" s="39">
        <v>0</v>
      </c>
      <c r="Y2265" s="39">
        <v>0</v>
      </c>
    </row>
    <row r="2266" spans="1:25" x14ac:dyDescent="0.25">
      <c r="A2266" s="1" t="s">
        <v>414</v>
      </c>
      <c r="B2266" s="1" t="s">
        <v>415</v>
      </c>
      <c r="C2266" s="51" t="s">
        <v>69</v>
      </c>
      <c r="D2266" s="67" t="s">
        <v>219</v>
      </c>
      <c r="E2266" s="40"/>
      <c r="F2266" s="39">
        <v>0</v>
      </c>
      <c r="G2266" s="39">
        <v>0</v>
      </c>
      <c r="H2266" s="39">
        <v>0</v>
      </c>
      <c r="I2266" s="39">
        <v>0</v>
      </c>
      <c r="J2266" s="39">
        <v>0</v>
      </c>
      <c r="K2266" s="39">
        <v>0</v>
      </c>
      <c r="L2266" s="39">
        <v>0</v>
      </c>
      <c r="M2266" s="39">
        <v>0</v>
      </c>
      <c r="N2266" s="39">
        <v>0</v>
      </c>
      <c r="O2266" s="39">
        <v>0</v>
      </c>
      <c r="P2266" s="39">
        <v>0</v>
      </c>
      <c r="Q2266" s="39">
        <v>0</v>
      </c>
      <c r="R2266" s="39">
        <v>0</v>
      </c>
      <c r="S2266" s="39">
        <v>0</v>
      </c>
      <c r="T2266" s="39">
        <v>0</v>
      </c>
      <c r="U2266" s="39">
        <v>0</v>
      </c>
      <c r="V2266" s="39">
        <v>0</v>
      </c>
      <c r="W2266" s="39">
        <v>0</v>
      </c>
      <c r="X2266" s="39">
        <v>0</v>
      </c>
      <c r="Y2266" s="39">
        <v>0</v>
      </c>
    </row>
    <row r="2267" spans="1:25" x14ac:dyDescent="0.25">
      <c r="A2267" s="1" t="s">
        <v>414</v>
      </c>
      <c r="B2267" s="1" t="s">
        <v>415</v>
      </c>
      <c r="C2267" s="51" t="s">
        <v>71</v>
      </c>
      <c r="D2267" s="67" t="s">
        <v>220</v>
      </c>
      <c r="E2267" s="40"/>
      <c r="F2267" s="39">
        <v>0</v>
      </c>
      <c r="G2267" s="39">
        <v>0</v>
      </c>
      <c r="H2267" s="39">
        <v>0</v>
      </c>
      <c r="I2267" s="39">
        <v>0</v>
      </c>
      <c r="J2267" s="39">
        <v>0</v>
      </c>
      <c r="K2267" s="39">
        <v>0</v>
      </c>
      <c r="L2267" s="39">
        <v>0</v>
      </c>
      <c r="M2267" s="39">
        <v>0</v>
      </c>
      <c r="N2267" s="39">
        <v>0</v>
      </c>
      <c r="O2267" s="39">
        <v>0</v>
      </c>
      <c r="P2267" s="39">
        <v>0</v>
      </c>
      <c r="Q2267" s="39">
        <v>0</v>
      </c>
      <c r="R2267" s="39">
        <v>0</v>
      </c>
      <c r="S2267" s="39">
        <v>0</v>
      </c>
      <c r="T2267" s="39">
        <v>0</v>
      </c>
      <c r="U2267" s="39">
        <v>0</v>
      </c>
      <c r="V2267" s="39">
        <v>0</v>
      </c>
      <c r="W2267" s="39">
        <v>0</v>
      </c>
      <c r="X2267" s="39">
        <v>0</v>
      </c>
      <c r="Y2267" s="39">
        <v>0</v>
      </c>
    </row>
    <row r="2268" spans="1:25" x14ac:dyDescent="0.25">
      <c r="A2268" s="1" t="s">
        <v>414</v>
      </c>
      <c r="B2268" s="1" t="s">
        <v>415</v>
      </c>
      <c r="C2268" s="51" t="s">
        <v>73</v>
      </c>
      <c r="D2268" s="67" t="s">
        <v>221</v>
      </c>
      <c r="E2268" s="40"/>
      <c r="F2268" s="39">
        <v>0</v>
      </c>
      <c r="G2268" s="39">
        <v>0</v>
      </c>
      <c r="H2268" s="39">
        <v>0</v>
      </c>
      <c r="I2268" s="39">
        <v>0</v>
      </c>
      <c r="J2268" s="39">
        <v>0</v>
      </c>
      <c r="K2268" s="39">
        <v>0</v>
      </c>
      <c r="L2268" s="39">
        <v>0</v>
      </c>
      <c r="M2268" s="39">
        <v>0</v>
      </c>
      <c r="N2268" s="39">
        <v>0</v>
      </c>
      <c r="O2268" s="39">
        <v>0</v>
      </c>
      <c r="P2268" s="39">
        <v>0</v>
      </c>
      <c r="Q2268" s="39">
        <v>0</v>
      </c>
      <c r="R2268" s="39">
        <v>0</v>
      </c>
      <c r="S2268" s="39">
        <v>0</v>
      </c>
      <c r="T2268" s="39">
        <v>0</v>
      </c>
      <c r="U2268" s="39">
        <v>0</v>
      </c>
      <c r="V2268" s="39">
        <v>0</v>
      </c>
      <c r="W2268" s="39">
        <v>0</v>
      </c>
      <c r="X2268" s="39">
        <v>0</v>
      </c>
      <c r="Y2268" s="39">
        <v>0</v>
      </c>
    </row>
    <row r="2269" spans="1:25" x14ac:dyDescent="0.25">
      <c r="A2269" s="1" t="s">
        <v>414</v>
      </c>
      <c r="B2269" s="1" t="s">
        <v>415</v>
      </c>
      <c r="C2269" s="51" t="s">
        <v>75</v>
      </c>
      <c r="D2269" s="67" t="s">
        <v>222</v>
      </c>
      <c r="E2269" s="40"/>
      <c r="F2269" s="39">
        <v>0</v>
      </c>
      <c r="G2269" s="39">
        <v>0</v>
      </c>
      <c r="H2269" s="39">
        <v>0</v>
      </c>
      <c r="I2269" s="39">
        <v>0</v>
      </c>
      <c r="J2269" s="39">
        <v>0</v>
      </c>
      <c r="K2269" s="39">
        <v>0</v>
      </c>
      <c r="L2269" s="39">
        <v>0</v>
      </c>
      <c r="M2269" s="39">
        <v>0</v>
      </c>
      <c r="N2269" s="39">
        <v>0</v>
      </c>
      <c r="O2269" s="39">
        <v>0</v>
      </c>
      <c r="P2269" s="39">
        <v>0</v>
      </c>
      <c r="Q2269" s="39">
        <v>0</v>
      </c>
      <c r="R2269" s="39">
        <v>0</v>
      </c>
      <c r="S2269" s="39">
        <v>0</v>
      </c>
      <c r="T2269" s="39">
        <v>0</v>
      </c>
      <c r="U2269" s="39">
        <v>0</v>
      </c>
      <c r="V2269" s="39">
        <v>0</v>
      </c>
      <c r="W2269" s="39">
        <v>0</v>
      </c>
      <c r="X2269" s="39">
        <v>0</v>
      </c>
      <c r="Y2269" s="39">
        <v>0</v>
      </c>
    </row>
    <row r="2270" spans="1:25" x14ac:dyDescent="0.25">
      <c r="A2270" s="1" t="s">
        <v>414</v>
      </c>
      <c r="B2270" s="1" t="s">
        <v>415</v>
      </c>
      <c r="C2270" s="51" t="s">
        <v>77</v>
      </c>
      <c r="D2270" s="67" t="s">
        <v>223</v>
      </c>
      <c r="E2270" s="40"/>
      <c r="F2270" s="39">
        <v>0</v>
      </c>
      <c r="G2270" s="39">
        <v>0</v>
      </c>
      <c r="H2270" s="39">
        <v>0</v>
      </c>
      <c r="I2270" s="39">
        <v>0</v>
      </c>
      <c r="J2270" s="39">
        <v>0</v>
      </c>
      <c r="K2270" s="39">
        <v>0</v>
      </c>
      <c r="L2270" s="39">
        <v>0</v>
      </c>
      <c r="M2270" s="39">
        <v>0</v>
      </c>
      <c r="N2270" s="39">
        <v>0</v>
      </c>
      <c r="O2270" s="39">
        <v>0</v>
      </c>
      <c r="P2270" s="39">
        <v>0</v>
      </c>
      <c r="Q2270" s="39">
        <v>0</v>
      </c>
      <c r="R2270" s="39">
        <v>0</v>
      </c>
      <c r="S2270" s="39">
        <v>0</v>
      </c>
      <c r="T2270" s="39">
        <v>0</v>
      </c>
      <c r="U2270" s="39">
        <v>0</v>
      </c>
      <c r="V2270" s="39">
        <v>0</v>
      </c>
      <c r="W2270" s="39">
        <v>0</v>
      </c>
      <c r="X2270" s="39">
        <v>0</v>
      </c>
      <c r="Y2270" s="39">
        <v>0</v>
      </c>
    </row>
    <row r="2271" spans="1:25" x14ac:dyDescent="0.25">
      <c r="A2271" s="1" t="s">
        <v>414</v>
      </c>
      <c r="B2271" s="1" t="s">
        <v>415</v>
      </c>
      <c r="C2271" s="51" t="s">
        <v>79</v>
      </c>
      <c r="D2271" s="67" t="s">
        <v>224</v>
      </c>
      <c r="E2271" s="40"/>
      <c r="F2271" s="39">
        <v>0</v>
      </c>
      <c r="G2271" s="39">
        <v>0</v>
      </c>
      <c r="H2271" s="39">
        <v>0</v>
      </c>
      <c r="I2271" s="39">
        <v>0</v>
      </c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>
        <v>0</v>
      </c>
      <c r="R2271" s="39">
        <v>0</v>
      </c>
      <c r="S2271" s="39">
        <v>0</v>
      </c>
      <c r="T2271" s="39">
        <v>0</v>
      </c>
      <c r="U2271" s="39">
        <v>0</v>
      </c>
      <c r="V2271" s="39">
        <v>0</v>
      </c>
      <c r="W2271" s="39">
        <v>0</v>
      </c>
      <c r="X2271" s="39">
        <v>0</v>
      </c>
      <c r="Y2271" s="39">
        <v>0</v>
      </c>
    </row>
    <row r="2272" spans="1:25" x14ac:dyDescent="0.25">
      <c r="A2272" s="1" t="s">
        <v>414</v>
      </c>
      <c r="B2272" s="1" t="s">
        <v>415</v>
      </c>
      <c r="C2272" s="51" t="s">
        <v>81</v>
      </c>
      <c r="D2272" s="67" t="s">
        <v>225</v>
      </c>
      <c r="E2272" s="40"/>
      <c r="F2272" s="39">
        <v>0</v>
      </c>
      <c r="G2272" s="39">
        <v>0</v>
      </c>
      <c r="H2272" s="39">
        <v>0</v>
      </c>
      <c r="I2272" s="39">
        <v>0</v>
      </c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>
        <v>0</v>
      </c>
      <c r="R2272" s="39">
        <v>0</v>
      </c>
      <c r="S2272" s="39">
        <v>0</v>
      </c>
      <c r="T2272" s="39">
        <v>0</v>
      </c>
      <c r="U2272" s="39">
        <v>0</v>
      </c>
      <c r="V2272" s="39">
        <v>0</v>
      </c>
      <c r="W2272" s="39">
        <v>0</v>
      </c>
      <c r="X2272" s="39">
        <v>0</v>
      </c>
      <c r="Y2272" s="39">
        <v>0</v>
      </c>
    </row>
    <row r="2273" spans="1:25" x14ac:dyDescent="0.25">
      <c r="A2273" s="1" t="s">
        <v>414</v>
      </c>
      <c r="B2273" s="1" t="s">
        <v>415</v>
      </c>
      <c r="C2273" s="51" t="s">
        <v>83</v>
      </c>
      <c r="D2273" s="67" t="s">
        <v>226</v>
      </c>
      <c r="E2273" s="40"/>
      <c r="F2273" s="39">
        <v>0</v>
      </c>
      <c r="G2273" s="39">
        <v>0</v>
      </c>
      <c r="H2273" s="39">
        <v>0</v>
      </c>
      <c r="I2273" s="39">
        <v>0</v>
      </c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>
        <v>0</v>
      </c>
      <c r="R2273" s="39">
        <v>0</v>
      </c>
      <c r="S2273" s="39">
        <v>0</v>
      </c>
      <c r="T2273" s="39">
        <v>0</v>
      </c>
      <c r="U2273" s="39">
        <v>0</v>
      </c>
      <c r="V2273" s="39">
        <v>0</v>
      </c>
      <c r="W2273" s="39">
        <v>0</v>
      </c>
      <c r="X2273" s="39">
        <v>0</v>
      </c>
      <c r="Y2273" s="39">
        <v>0</v>
      </c>
    </row>
    <row r="2274" spans="1:25" x14ac:dyDescent="0.25">
      <c r="A2274" s="1" t="s">
        <v>414</v>
      </c>
      <c r="B2274" s="1" t="s">
        <v>415</v>
      </c>
      <c r="C2274" s="51" t="s">
        <v>85</v>
      </c>
      <c r="D2274" s="67" t="s">
        <v>227</v>
      </c>
      <c r="E2274" s="40"/>
      <c r="F2274" s="39">
        <v>0</v>
      </c>
      <c r="G2274" s="39">
        <v>0</v>
      </c>
      <c r="H2274" s="39">
        <v>0</v>
      </c>
      <c r="I2274" s="39">
        <v>0</v>
      </c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>
        <v>0</v>
      </c>
      <c r="R2274" s="39">
        <v>0</v>
      </c>
      <c r="S2274" s="39">
        <v>0</v>
      </c>
      <c r="T2274" s="39">
        <v>0</v>
      </c>
      <c r="U2274" s="39">
        <v>0</v>
      </c>
      <c r="V2274" s="39">
        <v>0</v>
      </c>
      <c r="W2274" s="39">
        <v>0</v>
      </c>
      <c r="X2274" s="39">
        <v>0</v>
      </c>
      <c r="Y2274" s="39">
        <v>0</v>
      </c>
    </row>
    <row r="2275" spans="1:25" x14ac:dyDescent="0.25">
      <c r="A2275" s="1" t="s">
        <v>414</v>
      </c>
      <c r="B2275" s="1" t="s">
        <v>415</v>
      </c>
      <c r="C2275" s="51" t="s">
        <v>87</v>
      </c>
      <c r="D2275" s="67" t="s">
        <v>228</v>
      </c>
      <c r="E2275" s="40"/>
      <c r="F2275" s="39">
        <v>0</v>
      </c>
      <c r="G2275" s="39">
        <v>0</v>
      </c>
      <c r="H2275" s="39">
        <v>0</v>
      </c>
      <c r="I2275" s="39">
        <v>0</v>
      </c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>
        <v>0</v>
      </c>
      <c r="R2275" s="39">
        <v>0</v>
      </c>
      <c r="S2275" s="39">
        <v>0</v>
      </c>
      <c r="T2275" s="39">
        <v>0</v>
      </c>
      <c r="U2275" s="39">
        <v>0</v>
      </c>
      <c r="V2275" s="39">
        <v>0</v>
      </c>
      <c r="W2275" s="39">
        <v>0</v>
      </c>
      <c r="X2275" s="39">
        <v>0</v>
      </c>
      <c r="Y2275" s="39">
        <v>0</v>
      </c>
    </row>
    <row r="2276" spans="1:25" x14ac:dyDescent="0.25">
      <c r="A2276" s="1" t="s">
        <v>414</v>
      </c>
      <c r="B2276" s="1" t="s">
        <v>415</v>
      </c>
      <c r="C2276" s="51" t="s">
        <v>89</v>
      </c>
      <c r="D2276" s="67" t="s">
        <v>229</v>
      </c>
      <c r="E2276" s="40"/>
      <c r="F2276" s="39">
        <v>0</v>
      </c>
      <c r="G2276" s="39">
        <v>0</v>
      </c>
      <c r="H2276" s="39">
        <v>0</v>
      </c>
      <c r="I2276" s="39">
        <v>0</v>
      </c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>
        <v>0</v>
      </c>
      <c r="R2276" s="39">
        <v>0</v>
      </c>
      <c r="S2276" s="39">
        <v>0</v>
      </c>
      <c r="T2276" s="39">
        <v>0</v>
      </c>
      <c r="U2276" s="39">
        <v>0</v>
      </c>
      <c r="V2276" s="39">
        <v>0</v>
      </c>
      <c r="W2276" s="39">
        <v>0</v>
      </c>
      <c r="X2276" s="39">
        <v>0</v>
      </c>
      <c r="Y2276" s="39">
        <v>0</v>
      </c>
    </row>
    <row r="2277" spans="1:25" x14ac:dyDescent="0.25">
      <c r="A2277" s="1" t="s">
        <v>414</v>
      </c>
      <c r="B2277" s="1" t="s">
        <v>415</v>
      </c>
      <c r="C2277" s="51" t="s">
        <v>91</v>
      </c>
      <c r="D2277" s="67" t="s">
        <v>230</v>
      </c>
      <c r="E2277" s="40"/>
      <c r="F2277" s="39">
        <v>0</v>
      </c>
      <c r="G2277" s="39">
        <v>0</v>
      </c>
      <c r="H2277" s="39">
        <v>0</v>
      </c>
      <c r="I2277" s="39">
        <v>0</v>
      </c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>
        <v>0</v>
      </c>
      <c r="R2277" s="39">
        <v>0</v>
      </c>
      <c r="S2277" s="39">
        <v>0</v>
      </c>
      <c r="T2277" s="39">
        <v>0</v>
      </c>
      <c r="U2277" s="39">
        <v>0</v>
      </c>
      <c r="V2277" s="39">
        <v>0</v>
      </c>
      <c r="W2277" s="39">
        <v>0</v>
      </c>
      <c r="X2277" s="39">
        <v>0</v>
      </c>
      <c r="Y2277" s="39">
        <v>0</v>
      </c>
    </row>
    <row r="2278" spans="1:25" x14ac:dyDescent="0.25">
      <c r="A2278" s="1" t="s">
        <v>414</v>
      </c>
      <c r="B2278" s="1" t="s">
        <v>415</v>
      </c>
      <c r="C2278" s="51" t="s">
        <v>93</v>
      </c>
      <c r="D2278" s="67" t="s">
        <v>231</v>
      </c>
      <c r="E2278" s="40"/>
      <c r="F2278" s="39">
        <v>0</v>
      </c>
      <c r="G2278" s="39">
        <v>0</v>
      </c>
      <c r="H2278" s="39">
        <v>0</v>
      </c>
      <c r="I2278" s="39">
        <v>0</v>
      </c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>
        <v>0</v>
      </c>
      <c r="R2278" s="39">
        <v>0</v>
      </c>
      <c r="S2278" s="39">
        <v>0</v>
      </c>
      <c r="T2278" s="39">
        <v>0</v>
      </c>
      <c r="U2278" s="39">
        <v>0</v>
      </c>
      <c r="V2278" s="39">
        <v>0</v>
      </c>
      <c r="W2278" s="39">
        <v>0</v>
      </c>
      <c r="X2278" s="39">
        <v>0</v>
      </c>
      <c r="Y2278" s="39">
        <v>0</v>
      </c>
    </row>
    <row r="2279" spans="1:25" x14ac:dyDescent="0.25">
      <c r="A2279" s="1" t="s">
        <v>414</v>
      </c>
      <c r="B2279" s="1" t="s">
        <v>415</v>
      </c>
      <c r="C2279" s="51" t="s">
        <v>95</v>
      </c>
      <c r="D2279" s="67" t="s">
        <v>232</v>
      </c>
      <c r="E2279" s="40"/>
      <c r="F2279" s="39">
        <v>0</v>
      </c>
      <c r="G2279" s="39">
        <v>0</v>
      </c>
      <c r="H2279" s="39">
        <v>0</v>
      </c>
      <c r="I2279" s="39">
        <v>0</v>
      </c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>
        <v>0</v>
      </c>
      <c r="R2279" s="39">
        <v>0</v>
      </c>
      <c r="S2279" s="39">
        <v>0</v>
      </c>
      <c r="T2279" s="39">
        <v>0</v>
      </c>
      <c r="U2279" s="39">
        <v>0</v>
      </c>
      <c r="V2279" s="39">
        <v>0</v>
      </c>
      <c r="W2279" s="39">
        <v>0</v>
      </c>
      <c r="X2279" s="39">
        <v>0</v>
      </c>
      <c r="Y2279" s="39">
        <v>0</v>
      </c>
    </row>
    <row r="2280" spans="1:25" x14ac:dyDescent="0.25">
      <c r="A2280" s="1" t="s">
        <v>414</v>
      </c>
      <c r="B2280" s="1" t="s">
        <v>415</v>
      </c>
      <c r="C2280" s="51" t="s">
        <v>97</v>
      </c>
      <c r="D2280" s="67" t="s">
        <v>233</v>
      </c>
      <c r="E2280" s="40"/>
      <c r="F2280" s="39">
        <v>0</v>
      </c>
      <c r="G2280" s="39">
        <v>0</v>
      </c>
      <c r="H2280" s="39">
        <v>0</v>
      </c>
      <c r="I2280" s="39">
        <v>0</v>
      </c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>
        <v>0</v>
      </c>
      <c r="R2280" s="39">
        <v>0</v>
      </c>
      <c r="S2280" s="39">
        <v>0</v>
      </c>
      <c r="T2280" s="39">
        <v>0</v>
      </c>
      <c r="U2280" s="39">
        <v>0</v>
      </c>
      <c r="V2280" s="39">
        <v>0</v>
      </c>
      <c r="W2280" s="39">
        <v>0</v>
      </c>
      <c r="X2280" s="39">
        <v>0</v>
      </c>
      <c r="Y2280" s="39">
        <v>0</v>
      </c>
    </row>
    <row r="2281" spans="1:25" x14ac:dyDescent="0.25">
      <c r="A2281" s="1" t="s">
        <v>414</v>
      </c>
      <c r="B2281" s="1" t="s">
        <v>415</v>
      </c>
      <c r="C2281" s="51" t="s">
        <v>99</v>
      </c>
      <c r="D2281" s="67" t="s">
        <v>234</v>
      </c>
      <c r="E2281" s="40"/>
      <c r="F2281" s="39">
        <v>0</v>
      </c>
      <c r="G2281" s="39">
        <v>0</v>
      </c>
      <c r="H2281" s="39">
        <v>0</v>
      </c>
      <c r="I2281" s="39">
        <v>0</v>
      </c>
      <c r="J2281" s="39">
        <v>0</v>
      </c>
      <c r="K2281" s="39">
        <v>0</v>
      </c>
      <c r="L2281" s="39">
        <v>0</v>
      </c>
      <c r="M2281" s="39">
        <v>0</v>
      </c>
      <c r="N2281" s="39">
        <v>0</v>
      </c>
      <c r="O2281" s="39">
        <v>0</v>
      </c>
      <c r="P2281" s="39">
        <v>0</v>
      </c>
      <c r="Q2281" s="39">
        <v>0</v>
      </c>
      <c r="R2281" s="39">
        <v>0</v>
      </c>
      <c r="S2281" s="39">
        <v>0</v>
      </c>
      <c r="T2281" s="39">
        <v>0</v>
      </c>
      <c r="U2281" s="39">
        <v>0</v>
      </c>
      <c r="V2281" s="39">
        <v>0</v>
      </c>
      <c r="W2281" s="39">
        <v>0</v>
      </c>
      <c r="X2281" s="39">
        <v>0</v>
      </c>
      <c r="Y2281" s="39">
        <v>0</v>
      </c>
    </row>
    <row r="2282" spans="1:25" x14ac:dyDescent="0.25">
      <c r="A2282" s="1" t="s">
        <v>414</v>
      </c>
      <c r="B2282" s="1" t="s">
        <v>415</v>
      </c>
      <c r="C2282" s="51" t="s">
        <v>101</v>
      </c>
      <c r="D2282" s="67" t="s">
        <v>235</v>
      </c>
      <c r="E2282" s="40"/>
      <c r="F2282" s="39">
        <v>0</v>
      </c>
      <c r="G2282" s="39">
        <v>0</v>
      </c>
      <c r="H2282" s="39">
        <v>0</v>
      </c>
      <c r="I2282" s="39">
        <v>0</v>
      </c>
      <c r="J2282" s="39">
        <v>0</v>
      </c>
      <c r="K2282" s="39">
        <v>0</v>
      </c>
      <c r="L2282" s="39">
        <v>0</v>
      </c>
      <c r="M2282" s="39">
        <v>0</v>
      </c>
      <c r="N2282" s="39">
        <v>0</v>
      </c>
      <c r="O2282" s="39">
        <v>0</v>
      </c>
      <c r="P2282" s="39">
        <v>0</v>
      </c>
      <c r="Q2282" s="39">
        <v>0</v>
      </c>
      <c r="R2282" s="39">
        <v>0</v>
      </c>
      <c r="S2282" s="39">
        <v>0</v>
      </c>
      <c r="T2282" s="39">
        <v>0</v>
      </c>
      <c r="U2282" s="39">
        <v>0</v>
      </c>
      <c r="V2282" s="39">
        <v>0</v>
      </c>
      <c r="W2282" s="39">
        <v>0</v>
      </c>
      <c r="X2282" s="39">
        <v>0</v>
      </c>
      <c r="Y2282" s="39">
        <v>0</v>
      </c>
    </row>
    <row r="2283" spans="1:25" x14ac:dyDescent="0.25">
      <c r="A2283" s="1" t="s">
        <v>414</v>
      </c>
      <c r="B2283" s="1" t="s">
        <v>415</v>
      </c>
      <c r="C2283" s="51" t="s">
        <v>103</v>
      </c>
      <c r="D2283" s="67" t="s">
        <v>236</v>
      </c>
      <c r="E2283" s="40"/>
      <c r="F2283" s="39">
        <v>0</v>
      </c>
      <c r="G2283" s="39">
        <v>0</v>
      </c>
      <c r="H2283" s="39">
        <v>0</v>
      </c>
      <c r="I2283" s="39">
        <v>0</v>
      </c>
      <c r="J2283" s="39">
        <v>0</v>
      </c>
      <c r="K2283" s="39">
        <v>0</v>
      </c>
      <c r="L2283" s="39">
        <v>0</v>
      </c>
      <c r="M2283" s="39">
        <v>0</v>
      </c>
      <c r="N2283" s="39">
        <v>0</v>
      </c>
      <c r="O2283" s="39">
        <v>0</v>
      </c>
      <c r="P2283" s="39">
        <v>0</v>
      </c>
      <c r="Q2283" s="39">
        <v>0</v>
      </c>
      <c r="R2283" s="39">
        <v>0</v>
      </c>
      <c r="S2283" s="39">
        <v>675080.50816056097</v>
      </c>
      <c r="T2283" s="39">
        <v>689257.19883193274</v>
      </c>
      <c r="U2283" s="39">
        <v>703731.60000740329</v>
      </c>
      <c r="V2283" s="39">
        <v>718509.96360755863</v>
      </c>
      <c r="W2283" s="39">
        <v>733598.67284331727</v>
      </c>
      <c r="X2283" s="39">
        <v>749004.24497302691</v>
      </c>
      <c r="Y2283" s="39">
        <v>764733.3341174603</v>
      </c>
    </row>
    <row r="2284" spans="1:25" x14ac:dyDescent="0.25">
      <c r="A2284" s="1" t="s">
        <v>414</v>
      </c>
      <c r="B2284" s="1" t="s">
        <v>415</v>
      </c>
      <c r="C2284" s="51" t="s">
        <v>105</v>
      </c>
      <c r="D2284" s="67" t="s">
        <v>237</v>
      </c>
      <c r="E2284" s="40"/>
      <c r="F2284" s="39">
        <v>0</v>
      </c>
      <c r="G2284" s="39">
        <v>0</v>
      </c>
      <c r="H2284" s="39">
        <v>0</v>
      </c>
      <c r="I2284" s="39">
        <v>0</v>
      </c>
      <c r="J2284" s="39">
        <v>0</v>
      </c>
      <c r="K2284" s="39">
        <v>0</v>
      </c>
      <c r="L2284" s="39">
        <v>0</v>
      </c>
      <c r="M2284" s="39">
        <v>0</v>
      </c>
      <c r="N2284" s="39">
        <v>0</v>
      </c>
      <c r="O2284" s="39">
        <v>0</v>
      </c>
      <c r="P2284" s="39">
        <v>0</v>
      </c>
      <c r="Q2284" s="39">
        <v>0</v>
      </c>
      <c r="R2284" s="39">
        <v>0</v>
      </c>
      <c r="S2284" s="39">
        <v>0</v>
      </c>
      <c r="T2284" s="39">
        <v>0</v>
      </c>
      <c r="U2284" s="39">
        <v>0</v>
      </c>
      <c r="V2284" s="39">
        <v>0</v>
      </c>
      <c r="W2284" s="39">
        <v>0</v>
      </c>
      <c r="X2284" s="39">
        <v>0</v>
      </c>
      <c r="Y2284" s="39">
        <v>0</v>
      </c>
    </row>
    <row r="2285" spans="1:25" x14ac:dyDescent="0.25">
      <c r="A2285" s="1" t="s">
        <v>414</v>
      </c>
      <c r="B2285" s="1" t="s">
        <v>415</v>
      </c>
      <c r="C2285" s="51" t="s">
        <v>107</v>
      </c>
      <c r="D2285" s="67" t="s">
        <v>238</v>
      </c>
      <c r="E2285" s="40"/>
      <c r="F2285" s="39">
        <v>0</v>
      </c>
      <c r="G2285" s="39">
        <v>0</v>
      </c>
      <c r="H2285" s="39">
        <v>0</v>
      </c>
      <c r="I2285" s="39">
        <v>0</v>
      </c>
      <c r="J2285" s="39">
        <v>0</v>
      </c>
      <c r="K2285" s="39">
        <v>0</v>
      </c>
      <c r="L2285" s="39">
        <v>0</v>
      </c>
      <c r="M2285" s="39">
        <v>0</v>
      </c>
      <c r="N2285" s="39">
        <v>0</v>
      </c>
      <c r="O2285" s="39">
        <v>0</v>
      </c>
      <c r="P2285" s="39">
        <v>0</v>
      </c>
      <c r="Q2285" s="39">
        <v>0</v>
      </c>
      <c r="R2285" s="39">
        <v>0</v>
      </c>
      <c r="S2285" s="39">
        <v>0</v>
      </c>
      <c r="T2285" s="39">
        <v>0</v>
      </c>
      <c r="U2285" s="39">
        <v>0</v>
      </c>
      <c r="V2285" s="39">
        <v>0</v>
      </c>
      <c r="W2285" s="39">
        <v>0</v>
      </c>
      <c r="X2285" s="39">
        <v>0</v>
      </c>
      <c r="Y2285" s="39">
        <v>0</v>
      </c>
    </row>
    <row r="2286" spans="1:25" x14ac:dyDescent="0.25">
      <c r="A2286" s="1" t="s">
        <v>414</v>
      </c>
      <c r="B2286" s="1" t="s">
        <v>415</v>
      </c>
      <c r="C2286" s="51" t="s">
        <v>109</v>
      </c>
      <c r="D2286" s="67" t="s">
        <v>239</v>
      </c>
      <c r="E2286" s="40"/>
      <c r="F2286" s="39">
        <v>0</v>
      </c>
      <c r="G2286" s="39">
        <v>0</v>
      </c>
      <c r="H2286" s="39">
        <v>0</v>
      </c>
      <c r="I2286" s="39">
        <v>0</v>
      </c>
      <c r="J2286" s="39">
        <v>0</v>
      </c>
      <c r="K2286" s="39">
        <v>0</v>
      </c>
      <c r="L2286" s="39">
        <v>0</v>
      </c>
      <c r="M2286" s="39">
        <v>0</v>
      </c>
      <c r="N2286" s="39">
        <v>0</v>
      </c>
      <c r="O2286" s="39">
        <v>0</v>
      </c>
      <c r="P2286" s="39">
        <v>0</v>
      </c>
      <c r="Q2286" s="39">
        <v>0</v>
      </c>
      <c r="R2286" s="39">
        <v>0</v>
      </c>
      <c r="S2286" s="39">
        <v>0</v>
      </c>
      <c r="T2286" s="39">
        <v>0</v>
      </c>
      <c r="U2286" s="39">
        <v>0</v>
      </c>
      <c r="V2286" s="39">
        <v>0</v>
      </c>
      <c r="W2286" s="39">
        <v>0</v>
      </c>
      <c r="X2286" s="39">
        <v>0</v>
      </c>
      <c r="Y2286" s="39">
        <v>0</v>
      </c>
    </row>
    <row r="2287" spans="1:25" x14ac:dyDescent="0.25">
      <c r="A2287" s="1" t="s">
        <v>414</v>
      </c>
      <c r="B2287" s="1" t="s">
        <v>415</v>
      </c>
      <c r="C2287" s="51" t="s">
        <v>111</v>
      </c>
      <c r="D2287" s="67" t="s">
        <v>240</v>
      </c>
      <c r="E2287" s="40"/>
      <c r="F2287" s="39">
        <v>0</v>
      </c>
      <c r="G2287" s="39">
        <v>0</v>
      </c>
      <c r="H2287" s="39">
        <v>0</v>
      </c>
      <c r="I2287" s="39">
        <v>0</v>
      </c>
      <c r="J2287" s="39">
        <v>0</v>
      </c>
      <c r="K2287" s="39">
        <v>0</v>
      </c>
      <c r="L2287" s="39">
        <v>0</v>
      </c>
      <c r="M2287" s="39">
        <v>0</v>
      </c>
      <c r="N2287" s="39">
        <v>0</v>
      </c>
      <c r="O2287" s="39">
        <v>0</v>
      </c>
      <c r="P2287" s="39">
        <v>0</v>
      </c>
      <c r="Q2287" s="39">
        <v>0</v>
      </c>
      <c r="R2287" s="39">
        <v>0</v>
      </c>
      <c r="S2287" s="39">
        <v>0</v>
      </c>
      <c r="T2287" s="39">
        <v>0</v>
      </c>
      <c r="U2287" s="39">
        <v>0</v>
      </c>
      <c r="V2287" s="39">
        <v>0</v>
      </c>
      <c r="W2287" s="39">
        <v>0</v>
      </c>
      <c r="X2287" s="39">
        <v>0</v>
      </c>
      <c r="Y2287" s="39">
        <v>0</v>
      </c>
    </row>
    <row r="2288" spans="1:25" x14ac:dyDescent="0.25">
      <c r="A2288" s="1" t="s">
        <v>414</v>
      </c>
      <c r="B2288" s="1" t="s">
        <v>415</v>
      </c>
      <c r="C2288" s="18">
        <v>467893767.98669225</v>
      </c>
      <c r="D2288" s="68" t="s">
        <v>241</v>
      </c>
      <c r="E2288" t="s">
        <v>242</v>
      </c>
      <c r="F2288" s="42">
        <v>8414150.1006468274</v>
      </c>
      <c r="G2288" s="42">
        <v>14034657.737799119</v>
      </c>
      <c r="H2288" s="42">
        <v>19280796.898578569</v>
      </c>
      <c r="I2288" s="42">
        <v>21049761.959927235</v>
      </c>
      <c r="J2288" s="42">
        <v>22375414.114574824</v>
      </c>
      <c r="K2288" s="42">
        <v>26212074.289757587</v>
      </c>
      <c r="L2288" s="42">
        <v>30058413.403038487</v>
      </c>
      <c r="M2288" s="42">
        <v>33908226.550022736</v>
      </c>
      <c r="N2288" s="42">
        <v>37819174.843032308</v>
      </c>
      <c r="O2288" s="42">
        <v>41899159.243469566</v>
      </c>
      <c r="P2288" s="42">
        <v>46290390.591790587</v>
      </c>
      <c r="Q2288" s="42">
        <v>50637231.91482611</v>
      </c>
      <c r="R2288" s="42">
        <v>55081075.23357264</v>
      </c>
      <c r="S2288" s="42">
        <v>72315041.963530213</v>
      </c>
      <c r="T2288" s="42">
        <v>76886776.974545598</v>
      </c>
      <c r="U2288" s="42">
        <v>83956526.947269753</v>
      </c>
      <c r="V2288" s="42">
        <v>88818904.282996401</v>
      </c>
      <c r="W2288" s="42">
        <v>93799478.182149112</v>
      </c>
      <c r="X2288" s="42">
        <v>98907582.23352553</v>
      </c>
      <c r="Y2288" s="42">
        <v>104109178.04997315</v>
      </c>
    </row>
    <row r="2289" spans="1:25" x14ac:dyDescent="0.25">
      <c r="A2289" s="1" t="s">
        <v>414</v>
      </c>
      <c r="B2289" s="1" t="s">
        <v>415</v>
      </c>
      <c r="C2289" s="18">
        <v>118801130.57129836</v>
      </c>
      <c r="D2289" s="68" t="s">
        <v>243</v>
      </c>
      <c r="E2289" t="s">
        <v>244</v>
      </c>
      <c r="F2289" s="42">
        <v>1002966.6919971019</v>
      </c>
      <c r="G2289" s="42">
        <v>4421641.7769658519</v>
      </c>
      <c r="H2289" s="42">
        <v>6407234.4065422071</v>
      </c>
      <c r="I2289" s="42">
        <v>7607720.7172483085</v>
      </c>
      <c r="J2289" s="42">
        <v>7392863.448796737</v>
      </c>
      <c r="K2289" s="42">
        <v>7314104.5974200796</v>
      </c>
      <c r="L2289" s="42">
        <v>8157392.3751304522</v>
      </c>
      <c r="M2289" s="42">
        <v>8958057.1915509179</v>
      </c>
      <c r="N2289" s="42">
        <v>9767534.9766303264</v>
      </c>
      <c r="O2289" s="42">
        <v>10657699.70120493</v>
      </c>
      <c r="P2289" s="42">
        <v>11679073.504193986</v>
      </c>
      <c r="Q2289" s="42">
        <v>12721216.006347483</v>
      </c>
      <c r="R2289" s="42">
        <v>13655790.133262234</v>
      </c>
      <c r="S2289" s="42">
        <v>16099380.875866447</v>
      </c>
      <c r="T2289" s="42">
        <v>21128087.253650386</v>
      </c>
      <c r="U2289" s="42">
        <v>20665872.467321511</v>
      </c>
      <c r="V2289" s="42">
        <v>20790391.585381713</v>
      </c>
      <c r="W2289" s="42">
        <v>20899185.169957336</v>
      </c>
      <c r="X2289" s="42">
        <v>21124882.022531688</v>
      </c>
      <c r="Y2289" s="42">
        <v>21737490.206294708</v>
      </c>
    </row>
    <row r="2290" spans="1:25" x14ac:dyDescent="0.25">
      <c r="A2290" s="1" t="s">
        <v>414</v>
      </c>
      <c r="B2290" s="1" t="s">
        <v>415</v>
      </c>
      <c r="C2290" s="18">
        <v>344024180.75160331</v>
      </c>
      <c r="D2290" s="68" t="s">
        <v>245</v>
      </c>
      <c r="E2290" t="s">
        <v>246</v>
      </c>
      <c r="F2290" s="42">
        <v>31281166.152019776</v>
      </c>
      <c r="G2290" s="42">
        <v>31281166.152019776</v>
      </c>
      <c r="H2290" s="42">
        <v>31281166.152019776</v>
      </c>
      <c r="I2290" s="42">
        <v>31281166.152019776</v>
      </c>
      <c r="J2290" s="42">
        <v>31281166.152019776</v>
      </c>
      <c r="K2290" s="42">
        <v>31281165.186735637</v>
      </c>
      <c r="L2290" s="42">
        <v>31281164.25616736</v>
      </c>
      <c r="M2290" s="42">
        <v>31281163.360314932</v>
      </c>
      <c r="N2290" s="42">
        <v>31281162.49917838</v>
      </c>
      <c r="O2290" s="42">
        <v>31281161.672757689</v>
      </c>
      <c r="P2290" s="42">
        <v>29650423.209044751</v>
      </c>
      <c r="Q2290" s="42">
        <v>29529757.100026738</v>
      </c>
      <c r="R2290" s="42">
        <v>29529756.133538943</v>
      </c>
      <c r="S2290" s="42">
        <v>29529755.200563345</v>
      </c>
      <c r="T2290" s="42">
        <v>29529754.301099956</v>
      </c>
      <c r="U2290" s="42">
        <v>29529753.435148768</v>
      </c>
      <c r="V2290" s="42">
        <v>29529752.602709785</v>
      </c>
      <c r="W2290" s="42">
        <v>29340538.431821689</v>
      </c>
      <c r="X2290" s="42">
        <v>26443259.652857002</v>
      </c>
      <c r="Y2290" s="42">
        <v>26443258.920954626</v>
      </c>
    </row>
    <row r="2291" spans="1:25" x14ac:dyDescent="0.25">
      <c r="A2291" s="1" t="s">
        <v>414</v>
      </c>
      <c r="B2291" s="1" t="s">
        <v>415</v>
      </c>
      <c r="C2291" s="18">
        <v>21822273591.80685</v>
      </c>
      <c r="D2291" s="68" t="s">
        <v>247</v>
      </c>
      <c r="E2291" t="s">
        <v>248</v>
      </c>
      <c r="F2291" s="42">
        <v>1217411871.1703286</v>
      </c>
      <c r="G2291" s="42">
        <v>1391194549.8740799</v>
      </c>
      <c r="H2291" s="42">
        <v>1542699767.4592283</v>
      </c>
      <c r="I2291" s="42">
        <v>1552670443.3106465</v>
      </c>
      <c r="J2291" s="42">
        <v>1544054474.6744921</v>
      </c>
      <c r="K2291" s="42">
        <v>1630579704.1837928</v>
      </c>
      <c r="L2291" s="42">
        <v>1713943156.2695665</v>
      </c>
      <c r="M2291" s="42">
        <v>1793424888.2357359</v>
      </c>
      <c r="N2291" s="42">
        <v>1870615066.8105156</v>
      </c>
      <c r="O2291" s="42">
        <v>1949471518.2249029</v>
      </c>
      <c r="P2291" s="42">
        <v>2035070921.9919512</v>
      </c>
      <c r="Q2291" s="42">
        <v>2114779774.8168631</v>
      </c>
      <c r="R2291" s="42">
        <v>2193495957.0846062</v>
      </c>
      <c r="S2291" s="42">
        <v>2637558115.6447029</v>
      </c>
      <c r="T2291" s="42">
        <v>2692469578.9891109</v>
      </c>
      <c r="U2291" s="42">
        <v>2816908835.0324998</v>
      </c>
      <c r="V2291" s="42">
        <v>2871856658.5450644</v>
      </c>
      <c r="W2291" s="42">
        <v>2925786595.8919649</v>
      </c>
      <c r="X2291" s="42">
        <v>2982361985.2998352</v>
      </c>
      <c r="Y2291" s="42">
        <v>3037733551.2979689</v>
      </c>
    </row>
    <row r="2292" spans="1:25" x14ac:dyDescent="0.25">
      <c r="A2292" s="1" t="s">
        <v>414</v>
      </c>
      <c r="B2292" s="1" t="s">
        <v>415</v>
      </c>
      <c r="C2292" s="18">
        <v>194706321.92007437</v>
      </c>
      <c r="D2292" s="68" t="s">
        <v>249</v>
      </c>
      <c r="E2292" t="s">
        <v>250</v>
      </c>
      <c r="F2292" s="39">
        <v>11113436.444827426</v>
      </c>
      <c r="G2292" s="39">
        <v>11906644.890022468</v>
      </c>
      <c r="H2292" s="39">
        <v>13391379.205206633</v>
      </c>
      <c r="I2292" s="39">
        <v>14128414.928931693</v>
      </c>
      <c r="J2292" s="39">
        <v>14134598.313903827</v>
      </c>
      <c r="K2292" s="39">
        <v>14490205.006955389</v>
      </c>
      <c r="L2292" s="39">
        <v>15265639.8085675</v>
      </c>
      <c r="M2292" s="39">
        <v>16008925.481298666</v>
      </c>
      <c r="N2292" s="39">
        <v>16724034.049614457</v>
      </c>
      <c r="O2292" s="39">
        <v>17436288.606138114</v>
      </c>
      <c r="P2292" s="39">
        <v>18186925.977852602</v>
      </c>
      <c r="Q2292" s="39">
        <v>18941454.024993245</v>
      </c>
      <c r="R2292" s="39">
        <v>19664564.50241911</v>
      </c>
      <c r="S2292" s="39">
        <v>22050718.277943477</v>
      </c>
      <c r="T2292" s="39">
        <v>24328218.50855574</v>
      </c>
      <c r="U2292" s="39">
        <v>25146841.551607817</v>
      </c>
      <c r="V2292" s="39">
        <v>25965630.555920627</v>
      </c>
      <c r="W2292" s="39">
        <v>26462588.941254742</v>
      </c>
      <c r="X2292" s="39">
        <v>26966976.139534418</v>
      </c>
      <c r="Y2292" s="39">
        <v>27477943.46438092</v>
      </c>
    </row>
    <row r="2293" spans="1:25" x14ac:dyDescent="0.25">
      <c r="A2293" s="1" t="s">
        <v>414</v>
      </c>
      <c r="B2293" s="1" t="s">
        <v>415</v>
      </c>
      <c r="D2293" s="68"/>
      <c r="F2293" s="39"/>
      <c r="G2293" s="69"/>
      <c r="H2293" s="39"/>
      <c r="I2293" s="55"/>
      <c r="J2293" s="39"/>
      <c r="K2293" s="39"/>
      <c r="L2293" s="39"/>
      <c r="M2293" s="39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</row>
    <row r="2294" spans="1:25" x14ac:dyDescent="0.25">
      <c r="A2294" s="1" t="s">
        <v>414</v>
      </c>
      <c r="B2294" s="1" t="s">
        <v>415</v>
      </c>
      <c r="D2294" s="68"/>
      <c r="F2294" s="70"/>
      <c r="G2294" s="39"/>
      <c r="H2294" s="39"/>
      <c r="I2294" s="39"/>
      <c r="J2294" s="39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</row>
    <row r="2295" spans="1:25" x14ac:dyDescent="0.25">
      <c r="A2295" s="1" t="s">
        <v>414</v>
      </c>
      <c r="B2295" s="1" t="s">
        <v>415</v>
      </c>
      <c r="C2295" s="12"/>
      <c r="D2295" s="13" t="s">
        <v>251</v>
      </c>
      <c r="E2295" s="12"/>
      <c r="F2295" s="56"/>
      <c r="G2295" s="56"/>
      <c r="H2295" s="56"/>
      <c r="I2295" s="56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56"/>
      <c r="X2295" s="56"/>
      <c r="Y2295" s="56"/>
    </row>
    <row r="2296" spans="1:25" x14ac:dyDescent="0.25">
      <c r="A2296" s="1" t="s">
        <v>414</v>
      </c>
      <c r="B2296" s="1" t="s">
        <v>415</v>
      </c>
      <c r="D2296" s="68"/>
      <c r="F2296" s="17">
        <v>2022</v>
      </c>
      <c r="G2296" s="17">
        <v>2023</v>
      </c>
      <c r="H2296" s="17">
        <v>2024</v>
      </c>
      <c r="I2296" s="17">
        <v>2025</v>
      </c>
      <c r="J2296" s="17">
        <v>2026</v>
      </c>
      <c r="K2296" s="17">
        <v>2027</v>
      </c>
      <c r="L2296" s="17">
        <v>2028</v>
      </c>
      <c r="M2296" s="17">
        <v>2029</v>
      </c>
      <c r="N2296" s="17">
        <v>2030</v>
      </c>
      <c r="O2296" s="17">
        <v>2031</v>
      </c>
      <c r="P2296" s="17">
        <v>2032</v>
      </c>
      <c r="Q2296" s="17">
        <v>2033</v>
      </c>
      <c r="R2296" s="17">
        <v>2034</v>
      </c>
      <c r="S2296" s="17">
        <v>2035</v>
      </c>
      <c r="T2296" s="17">
        <v>2036</v>
      </c>
      <c r="U2296" s="17">
        <v>2037</v>
      </c>
      <c r="V2296" s="17">
        <v>2038</v>
      </c>
      <c r="W2296" s="17">
        <v>2039</v>
      </c>
      <c r="X2296" s="17">
        <v>2040</v>
      </c>
      <c r="Y2296" s="17">
        <v>2041</v>
      </c>
    </row>
    <row r="2297" spans="1:25" x14ac:dyDescent="0.25">
      <c r="A2297" s="1" t="s">
        <v>414</v>
      </c>
      <c r="B2297" s="1" t="s">
        <v>415</v>
      </c>
      <c r="D2297" s="68" t="s">
        <v>252</v>
      </c>
      <c r="E2297" t="s">
        <v>253</v>
      </c>
      <c r="F2297" s="42">
        <v>185760017.87655658</v>
      </c>
      <c r="G2297" s="42">
        <v>179125731.5238224</v>
      </c>
      <c r="H2297" s="42">
        <v>172491445.17108822</v>
      </c>
      <c r="I2297" s="42">
        <v>165857158.81835404</v>
      </c>
      <c r="J2297" s="42">
        <v>159222872.46561986</v>
      </c>
      <c r="K2297" s="42">
        <v>152588586.11288568</v>
      </c>
      <c r="L2297" s="42">
        <v>145954299.76015151</v>
      </c>
      <c r="M2297" s="42">
        <v>139320013.40741733</v>
      </c>
      <c r="N2297" s="42">
        <v>132685727.05468316</v>
      </c>
      <c r="O2297" s="42">
        <v>126051440.701949</v>
      </c>
      <c r="P2297" s="42">
        <v>119417154.34921484</v>
      </c>
      <c r="Q2297" s="42">
        <v>112782867.99648067</v>
      </c>
      <c r="R2297" s="42">
        <v>106148581.64374651</v>
      </c>
      <c r="S2297" s="42">
        <v>99514295.291012347</v>
      </c>
      <c r="T2297" s="42">
        <v>92880008.938278183</v>
      </c>
      <c r="U2297" s="42">
        <v>86245722.58554402</v>
      </c>
      <c r="V2297" s="42">
        <v>79611436.232809857</v>
      </c>
      <c r="W2297" s="42">
        <v>72977149.880075693</v>
      </c>
      <c r="X2297" s="42">
        <v>66342863.52734153</v>
      </c>
      <c r="Y2297" s="42">
        <v>59708577.174607366</v>
      </c>
    </row>
    <row r="2298" spans="1:25" x14ac:dyDescent="0.25">
      <c r="A2298" s="1" t="s">
        <v>414</v>
      </c>
      <c r="B2298" s="1" t="s">
        <v>415</v>
      </c>
      <c r="D2298" s="68" t="s">
        <v>254</v>
      </c>
      <c r="E2298" t="s">
        <v>253</v>
      </c>
      <c r="F2298" s="42">
        <v>17634742.844003484</v>
      </c>
      <c r="G2298" s="42">
        <v>15883333.792010453</v>
      </c>
      <c r="H2298" s="42">
        <v>14131924.740017422</v>
      </c>
      <c r="I2298" s="42">
        <v>12380515.68802439</v>
      </c>
      <c r="J2298" s="42">
        <v>10629106.636031359</v>
      </c>
      <c r="K2298" s="42">
        <v>8877697.5840383284</v>
      </c>
      <c r="L2298" s="42">
        <v>7126289.4973294353</v>
      </c>
      <c r="M2298" s="42">
        <v>5374882.3411888191</v>
      </c>
      <c r="N2298" s="42">
        <v>3623476.0809006179</v>
      </c>
      <c r="O2298" s="42">
        <v>1872070.6817489704</v>
      </c>
      <c r="P2298" s="42">
        <v>120666.10901801474</v>
      </c>
      <c r="Q2298" s="42">
        <v>0</v>
      </c>
      <c r="R2298" s="42">
        <v>0</v>
      </c>
      <c r="S2298" s="42">
        <v>0</v>
      </c>
      <c r="T2298" s="42">
        <v>0</v>
      </c>
      <c r="U2298" s="42">
        <v>0</v>
      </c>
      <c r="V2298" s="42">
        <v>0</v>
      </c>
      <c r="W2298" s="42">
        <v>0</v>
      </c>
      <c r="X2298" s="42">
        <v>0</v>
      </c>
      <c r="Y2298" s="42">
        <v>0</v>
      </c>
    </row>
    <row r="2299" spans="1:25" x14ac:dyDescent="0.25">
      <c r="A2299" s="1" t="s">
        <v>414</v>
      </c>
      <c r="B2299" s="1" t="s">
        <v>415</v>
      </c>
      <c r="D2299" s="68" t="s">
        <v>255</v>
      </c>
      <c r="E2299" t="s">
        <v>253</v>
      </c>
      <c r="F2299" s="42">
        <v>53666199.978725903</v>
      </c>
      <c r="G2299" s="42">
        <v>51741661.416177705</v>
      </c>
      <c r="H2299" s="42">
        <v>49817122.853629507</v>
      </c>
      <c r="I2299" s="42">
        <v>47892584.291081309</v>
      </c>
      <c r="J2299" s="42">
        <v>45968045.728533112</v>
      </c>
      <c r="K2299" s="42">
        <v>44043507.165984914</v>
      </c>
      <c r="L2299" s="42">
        <v>42118968.603436716</v>
      </c>
      <c r="M2299" s="42">
        <v>40194430.040888518</v>
      </c>
      <c r="N2299" s="42">
        <v>38269891.47834032</v>
      </c>
      <c r="O2299" s="42">
        <v>36345352.915792122</v>
      </c>
      <c r="P2299" s="42">
        <v>34420814.353243925</v>
      </c>
      <c r="Q2299" s="42">
        <v>32496275.790695723</v>
      </c>
      <c r="R2299" s="42">
        <v>30571737.228147522</v>
      </c>
      <c r="S2299" s="42">
        <v>28647198.66559932</v>
      </c>
      <c r="T2299" s="42">
        <v>26722660.103051119</v>
      </c>
      <c r="U2299" s="42">
        <v>24798121.540502917</v>
      </c>
      <c r="V2299" s="42">
        <v>22873582.977954715</v>
      </c>
      <c r="W2299" s="42">
        <v>20949044.415406514</v>
      </c>
      <c r="X2299" s="42">
        <v>19024505.852858312</v>
      </c>
      <c r="Y2299" s="42">
        <v>17099967.290310111</v>
      </c>
    </row>
    <row r="2300" spans="1:25" x14ac:dyDescent="0.25">
      <c r="A2300" s="1" t="s">
        <v>414</v>
      </c>
      <c r="B2300" s="1" t="s">
        <v>415</v>
      </c>
      <c r="D2300" s="68" t="s">
        <v>256</v>
      </c>
      <c r="E2300" t="s">
        <v>253</v>
      </c>
      <c r="F2300" s="42">
        <v>18843033.675082769</v>
      </c>
      <c r="G2300" s="42">
        <v>17911340.025248308</v>
      </c>
      <c r="H2300" s="42">
        <v>16979646.375413846</v>
      </c>
      <c r="I2300" s="42">
        <v>16047952.725579385</v>
      </c>
      <c r="J2300" s="42">
        <v>15116259.075744923</v>
      </c>
      <c r="K2300" s="42">
        <v>14184565.425910462</v>
      </c>
      <c r="L2300" s="42">
        <v>13252871.776076</v>
      </c>
      <c r="M2300" s="42">
        <v>12321178.126241539</v>
      </c>
      <c r="N2300" s="42">
        <v>11389484.476407077</v>
      </c>
      <c r="O2300" s="42">
        <v>10457790.826572616</v>
      </c>
      <c r="P2300" s="42">
        <v>9526097.1767381541</v>
      </c>
      <c r="Q2300" s="42">
        <v>8594403.5269036926</v>
      </c>
      <c r="R2300" s="42">
        <v>7662709.8770692311</v>
      </c>
      <c r="S2300" s="42">
        <v>6731017.1937225657</v>
      </c>
      <c r="T2300" s="42">
        <v>5799325.4433514941</v>
      </c>
      <c r="U2300" s="42">
        <v>4867634.5924438126</v>
      </c>
      <c r="V2300" s="42">
        <v>3935944.6074873186</v>
      </c>
      <c r="W2300" s="42">
        <v>3004255.4549698085</v>
      </c>
      <c r="X2300" s="42">
        <v>2072567.1013790788</v>
      </c>
      <c r="Y2300" s="42">
        <v>1140879.5132029266</v>
      </c>
    </row>
    <row r="2301" spans="1:25" x14ac:dyDescent="0.25">
      <c r="A2301" s="1" t="s">
        <v>414</v>
      </c>
      <c r="B2301" s="1" t="s">
        <v>415</v>
      </c>
      <c r="D2301" s="68" t="s">
        <v>257</v>
      </c>
      <c r="E2301" t="s">
        <v>253</v>
      </c>
      <c r="F2301" s="42">
        <v>191135487.73982915</v>
      </c>
      <c r="G2301" s="42">
        <v>186109938.5194875</v>
      </c>
      <c r="H2301" s="42">
        <v>181084389.29914585</v>
      </c>
      <c r="I2301" s="42">
        <v>176058840.07880419</v>
      </c>
      <c r="J2301" s="42">
        <v>171033290.85846254</v>
      </c>
      <c r="K2301" s="42">
        <v>166007741.63812089</v>
      </c>
      <c r="L2301" s="42">
        <v>160982192.41777924</v>
      </c>
      <c r="M2301" s="42">
        <v>155956643.19743758</v>
      </c>
      <c r="N2301" s="42">
        <v>150931093.97709593</v>
      </c>
      <c r="O2301" s="42">
        <v>145905544.75675428</v>
      </c>
      <c r="P2301" s="42">
        <v>140879995.53641263</v>
      </c>
      <c r="Q2301" s="42">
        <v>135854446.31607097</v>
      </c>
      <c r="R2301" s="42">
        <v>130828897.09572932</v>
      </c>
      <c r="S2301" s="42">
        <v>125803347.87538767</v>
      </c>
      <c r="T2301" s="42">
        <v>120777798.65504602</v>
      </c>
      <c r="U2301" s="42">
        <v>115752249.43470436</v>
      </c>
      <c r="V2301" s="42">
        <v>110726700.21436271</v>
      </c>
      <c r="W2301" s="42">
        <v>105701150.99402106</v>
      </c>
      <c r="X2301" s="42">
        <v>100675601.77367941</v>
      </c>
      <c r="Y2301" s="42">
        <v>95650052.553337753</v>
      </c>
    </row>
    <row r="2302" spans="1:25" x14ac:dyDescent="0.25">
      <c r="A2302" s="1" t="s">
        <v>414</v>
      </c>
      <c r="B2302" s="1" t="s">
        <v>415</v>
      </c>
      <c r="D2302" s="68" t="s">
        <v>258</v>
      </c>
      <c r="E2302" t="s">
        <v>253</v>
      </c>
      <c r="F2302" s="42">
        <v>19978844.301705364</v>
      </c>
      <c r="G2302" s="42">
        <v>19241859.245116085</v>
      </c>
      <c r="H2302" s="42">
        <v>18504874.188526805</v>
      </c>
      <c r="I2302" s="42">
        <v>17767889.131937526</v>
      </c>
      <c r="J2302" s="42">
        <v>17030904.075348247</v>
      </c>
      <c r="K2302" s="42">
        <v>16293919.018758969</v>
      </c>
      <c r="L2302" s="42">
        <v>15556933.962169692</v>
      </c>
      <c r="M2302" s="42">
        <v>14819948.905580414</v>
      </c>
      <c r="N2302" s="42">
        <v>14082963.848991137</v>
      </c>
      <c r="O2302" s="42">
        <v>13345978.79240186</v>
      </c>
      <c r="P2302" s="42">
        <v>12608993.735812582</v>
      </c>
      <c r="Q2302" s="42">
        <v>11872008.679223305</v>
      </c>
      <c r="R2302" s="42">
        <v>11135023.622634027</v>
      </c>
      <c r="S2302" s="42">
        <v>10398038.56604475</v>
      </c>
      <c r="T2302" s="42">
        <v>9661053.5094554722</v>
      </c>
      <c r="U2302" s="42">
        <v>8924068.4528661948</v>
      </c>
      <c r="V2302" s="42">
        <v>8187083.3962769164</v>
      </c>
      <c r="W2302" s="42">
        <v>7450098.339687638</v>
      </c>
      <c r="X2302" s="42">
        <v>6713113.2830983596</v>
      </c>
      <c r="Y2302" s="42">
        <v>5976128.2265090812</v>
      </c>
    </row>
    <row r="2303" spans="1:25" x14ac:dyDescent="0.25">
      <c r="A2303" s="1" t="s">
        <v>414</v>
      </c>
      <c r="B2303" s="1" t="s">
        <v>415</v>
      </c>
      <c r="D2303" s="68" t="s">
        <v>259</v>
      </c>
      <c r="E2303" t="s">
        <v>253</v>
      </c>
      <c r="F2303" s="42">
        <v>122234639.33107294</v>
      </c>
      <c r="G2303" s="42">
        <v>118677070.75321881</v>
      </c>
      <c r="H2303" s="42">
        <v>115119502.17536469</v>
      </c>
      <c r="I2303" s="42">
        <v>111561933.59751056</v>
      </c>
      <c r="J2303" s="42">
        <v>108004365.01965643</v>
      </c>
      <c r="K2303" s="42">
        <v>104446796.44180231</v>
      </c>
      <c r="L2303" s="42">
        <v>100889227.86394818</v>
      </c>
      <c r="M2303" s="42">
        <v>97331659.286094055</v>
      </c>
      <c r="N2303" s="42">
        <v>93774090.708239928</v>
      </c>
      <c r="O2303" s="42">
        <v>90216522.130385801</v>
      </c>
      <c r="P2303" s="42">
        <v>86658953.552531675</v>
      </c>
      <c r="Q2303" s="42">
        <v>83101384.974677548</v>
      </c>
      <c r="R2303" s="42">
        <v>79543816.396823421</v>
      </c>
      <c r="S2303" s="42">
        <v>75986247.818969294</v>
      </c>
      <c r="T2303" s="42">
        <v>72428679.241115168</v>
      </c>
      <c r="U2303" s="42">
        <v>68871110.663261041</v>
      </c>
      <c r="V2303" s="42">
        <v>65313542.085406914</v>
      </c>
      <c r="W2303" s="42">
        <v>61755973.507552788</v>
      </c>
      <c r="X2303" s="42">
        <v>58198404.929698661</v>
      </c>
      <c r="Y2303" s="42">
        <v>54640836.351844534</v>
      </c>
    </row>
    <row r="2304" spans="1:25" x14ac:dyDescent="0.25">
      <c r="A2304" s="1" t="s">
        <v>414</v>
      </c>
      <c r="B2304" s="1" t="s">
        <v>415</v>
      </c>
      <c r="D2304" s="68" t="s">
        <v>260</v>
      </c>
      <c r="E2304" t="s">
        <v>253</v>
      </c>
      <c r="F2304" s="42">
        <v>79978463.661937967</v>
      </c>
      <c r="G2304" s="42">
        <v>77373181.805813894</v>
      </c>
      <c r="H2304" s="42">
        <v>74767899.94968982</v>
      </c>
      <c r="I2304" s="42">
        <v>72162618.093565747</v>
      </c>
      <c r="J2304" s="42">
        <v>69557336.237441674</v>
      </c>
      <c r="K2304" s="42">
        <v>66952054.381317601</v>
      </c>
      <c r="L2304" s="42">
        <v>64346772.525193527</v>
      </c>
      <c r="M2304" s="42">
        <v>61741490.669069454</v>
      </c>
      <c r="N2304" s="42">
        <v>59136208.812945381</v>
      </c>
      <c r="O2304" s="42">
        <v>56530926.956821308</v>
      </c>
      <c r="P2304" s="42">
        <v>53925645.100697234</v>
      </c>
      <c r="Q2304" s="42">
        <v>51320363.244573161</v>
      </c>
      <c r="R2304" s="42">
        <v>48715081.388449088</v>
      </c>
      <c r="S2304" s="42">
        <v>46109799.532325014</v>
      </c>
      <c r="T2304" s="42">
        <v>43504517.676200941</v>
      </c>
      <c r="U2304" s="42">
        <v>40899235.820076868</v>
      </c>
      <c r="V2304" s="42">
        <v>38293953.963952795</v>
      </c>
      <c r="W2304" s="42">
        <v>35688672.107828721</v>
      </c>
      <c r="X2304" s="42">
        <v>33083390.251704648</v>
      </c>
      <c r="Y2304" s="42">
        <v>30478108.395580575</v>
      </c>
    </row>
    <row r="2305" spans="1:25" x14ac:dyDescent="0.25">
      <c r="A2305" s="1" t="s">
        <v>414</v>
      </c>
      <c r="B2305" s="1" t="s">
        <v>415</v>
      </c>
      <c r="D2305" s="68" t="s">
        <v>261</v>
      </c>
      <c r="E2305" t="s">
        <v>253</v>
      </c>
      <c r="F2305" s="42">
        <v>55367631.567244291</v>
      </c>
      <c r="G2305" s="42">
        <v>52281140.181732871</v>
      </c>
      <c r="H2305" s="42">
        <v>49194648.79622145</v>
      </c>
      <c r="I2305" s="42">
        <v>46108157.410710029</v>
      </c>
      <c r="J2305" s="42">
        <v>43021666.025198609</v>
      </c>
      <c r="K2305" s="42">
        <v>39935174.639687188</v>
      </c>
      <c r="L2305" s="42">
        <v>36848683.254175767</v>
      </c>
      <c r="M2305" s="42">
        <v>33762191.868664347</v>
      </c>
      <c r="N2305" s="42">
        <v>30675700.483152922</v>
      </c>
      <c r="O2305" s="42">
        <v>27589209.097641498</v>
      </c>
      <c r="P2305" s="42">
        <v>24502717.712130073</v>
      </c>
      <c r="Q2305" s="42">
        <v>21416226.326618649</v>
      </c>
      <c r="R2305" s="42">
        <v>18329734.941107225</v>
      </c>
      <c r="S2305" s="42">
        <v>15243243.5555958</v>
      </c>
      <c r="T2305" s="42">
        <v>12156752.170084376</v>
      </c>
      <c r="U2305" s="42">
        <v>9070260.7845729515</v>
      </c>
      <c r="V2305" s="42">
        <v>5983769.399061528</v>
      </c>
      <c r="W2305" s="42">
        <v>2897278.0135501046</v>
      </c>
      <c r="X2305" s="42">
        <v>0</v>
      </c>
      <c r="Y2305" s="42">
        <v>0</v>
      </c>
    </row>
    <row r="2306" spans="1:25" x14ac:dyDescent="0.25">
      <c r="A2306" s="1" t="s">
        <v>414</v>
      </c>
      <c r="B2306" s="1" t="s">
        <v>415</v>
      </c>
      <c r="D2306" s="68" t="s">
        <v>262</v>
      </c>
      <c r="E2306" t="s">
        <v>253</v>
      </c>
      <c r="F2306" s="42">
        <v>210114254.32560128</v>
      </c>
      <c r="G2306" s="42">
        <v>205272252.89680389</v>
      </c>
      <c r="H2306" s="42">
        <v>200430251.46800649</v>
      </c>
      <c r="I2306" s="42">
        <v>195588250.0392091</v>
      </c>
      <c r="J2306" s="42">
        <v>190746248.6104117</v>
      </c>
      <c r="K2306" s="42">
        <v>185904247.18161431</v>
      </c>
      <c r="L2306" s="42">
        <v>181062245.75281692</v>
      </c>
      <c r="M2306" s="42">
        <v>176220244.32401952</v>
      </c>
      <c r="N2306" s="42">
        <v>171378242.89522213</v>
      </c>
      <c r="O2306" s="42">
        <v>166536241.46642473</v>
      </c>
      <c r="P2306" s="42">
        <v>161694240.03762734</v>
      </c>
      <c r="Q2306" s="42">
        <v>156852238.60882995</v>
      </c>
      <c r="R2306" s="42">
        <v>152010237.18003255</v>
      </c>
      <c r="S2306" s="42">
        <v>147168235.75123516</v>
      </c>
      <c r="T2306" s="42">
        <v>142326234.32243776</v>
      </c>
      <c r="U2306" s="42">
        <v>137484232.89364037</v>
      </c>
      <c r="V2306" s="42">
        <v>132642231.46484298</v>
      </c>
      <c r="W2306" s="42">
        <v>127800230.03604558</v>
      </c>
      <c r="X2306" s="42">
        <v>122958228.60724819</v>
      </c>
      <c r="Y2306" s="42">
        <v>118116227.17845079</v>
      </c>
    </row>
    <row r="2307" spans="1:25" x14ac:dyDescent="0.25">
      <c r="A2307" s="1" t="s">
        <v>414</v>
      </c>
      <c r="B2307" s="1" t="s">
        <v>415</v>
      </c>
      <c r="D2307" s="68" t="s">
        <v>263</v>
      </c>
      <c r="E2307" t="s">
        <v>253</v>
      </c>
      <c r="F2307" s="42">
        <v>5567123.0412321538</v>
      </c>
      <c r="G2307" s="42">
        <v>5381762.0315401917</v>
      </c>
      <c r="H2307" s="42">
        <v>5196401.0218482297</v>
      </c>
      <c r="I2307" s="42">
        <v>5011040.0121562677</v>
      </c>
      <c r="J2307" s="42">
        <v>4825679.0024643056</v>
      </c>
      <c r="K2307" s="42">
        <v>4640317.9927723436</v>
      </c>
      <c r="L2307" s="42">
        <v>4454956.9830803815</v>
      </c>
      <c r="M2307" s="42">
        <v>4269595.9733884195</v>
      </c>
      <c r="N2307" s="42">
        <v>4084234.9636964574</v>
      </c>
      <c r="O2307" s="42">
        <v>3898873.9540044954</v>
      </c>
      <c r="P2307" s="42">
        <v>3713512.9443125334</v>
      </c>
      <c r="Q2307" s="42">
        <v>3528151.9346205713</v>
      </c>
      <c r="R2307" s="42">
        <v>3342790.9249286093</v>
      </c>
      <c r="S2307" s="42">
        <v>3157429.9152366472</v>
      </c>
      <c r="T2307" s="42">
        <v>2972068.9055446852</v>
      </c>
      <c r="U2307" s="42">
        <v>2786707.8958527232</v>
      </c>
      <c r="V2307" s="42">
        <v>2601346.8861607611</v>
      </c>
      <c r="W2307" s="42">
        <v>2415985.8764687991</v>
      </c>
      <c r="X2307" s="42">
        <v>2230624.866776837</v>
      </c>
      <c r="Y2307" s="42">
        <v>2045263.8570848752</v>
      </c>
    </row>
    <row r="2308" spans="1:25" x14ac:dyDescent="0.25">
      <c r="A2308" s="1" t="s">
        <v>414</v>
      </c>
      <c r="B2308" s="1" t="s">
        <v>415</v>
      </c>
      <c r="D2308" s="68" t="s">
        <v>264</v>
      </c>
      <c r="E2308" t="s">
        <v>253</v>
      </c>
      <c r="F2308" s="42">
        <v>0</v>
      </c>
      <c r="G2308" s="42">
        <v>0</v>
      </c>
      <c r="H2308" s="42">
        <v>0</v>
      </c>
      <c r="I2308" s="42">
        <v>0</v>
      </c>
      <c r="J2308" s="42">
        <v>0</v>
      </c>
      <c r="K2308" s="42">
        <v>0</v>
      </c>
      <c r="L2308" s="42">
        <v>0</v>
      </c>
      <c r="M2308" s="42">
        <v>0</v>
      </c>
      <c r="N2308" s="42">
        <v>0</v>
      </c>
      <c r="O2308" s="42">
        <v>0</v>
      </c>
      <c r="P2308" s="42">
        <v>0</v>
      </c>
      <c r="Q2308" s="42">
        <v>0</v>
      </c>
      <c r="R2308" s="42">
        <v>0</v>
      </c>
      <c r="S2308" s="42">
        <v>0</v>
      </c>
      <c r="T2308" s="42">
        <v>0</v>
      </c>
      <c r="U2308" s="42">
        <v>0</v>
      </c>
      <c r="V2308" s="42">
        <v>0</v>
      </c>
      <c r="W2308" s="42">
        <v>0</v>
      </c>
      <c r="X2308" s="42">
        <v>0</v>
      </c>
      <c r="Y2308" s="42">
        <v>0</v>
      </c>
    </row>
    <row r="2309" spans="1:25" x14ac:dyDescent="0.25">
      <c r="A2309" s="1" t="s">
        <v>414</v>
      </c>
      <c r="B2309" s="1" t="s">
        <v>415</v>
      </c>
      <c r="D2309" s="68" t="s">
        <v>265</v>
      </c>
      <c r="E2309" t="s">
        <v>253</v>
      </c>
      <c r="F2309" s="42">
        <v>0</v>
      </c>
      <c r="G2309" s="42">
        <v>0</v>
      </c>
      <c r="H2309" s="42">
        <v>0</v>
      </c>
      <c r="I2309" s="42">
        <v>0</v>
      </c>
      <c r="J2309" s="42">
        <v>0</v>
      </c>
      <c r="K2309" s="42">
        <v>0</v>
      </c>
      <c r="L2309" s="42">
        <v>0</v>
      </c>
      <c r="M2309" s="42">
        <v>0</v>
      </c>
      <c r="N2309" s="42">
        <v>0</v>
      </c>
      <c r="O2309" s="42">
        <v>0</v>
      </c>
      <c r="P2309" s="42">
        <v>0</v>
      </c>
      <c r="Q2309" s="42">
        <v>0</v>
      </c>
      <c r="R2309" s="42">
        <v>0</v>
      </c>
      <c r="S2309" s="42">
        <v>0</v>
      </c>
      <c r="T2309" s="42">
        <v>0</v>
      </c>
      <c r="U2309" s="42">
        <v>0</v>
      </c>
      <c r="V2309" s="42">
        <v>0</v>
      </c>
      <c r="W2309" s="42">
        <v>0</v>
      </c>
      <c r="X2309" s="42">
        <v>0</v>
      </c>
      <c r="Y2309" s="42">
        <v>0</v>
      </c>
    </row>
    <row r="2310" spans="1:25" x14ac:dyDescent="0.25">
      <c r="A2310" s="1" t="s">
        <v>414</v>
      </c>
      <c r="B2310" s="1" t="s">
        <v>415</v>
      </c>
      <c r="D2310" s="68" t="s">
        <v>266</v>
      </c>
      <c r="E2310" t="s">
        <v>253</v>
      </c>
      <c r="F2310" s="42">
        <v>0</v>
      </c>
      <c r="G2310" s="42">
        <v>0</v>
      </c>
      <c r="H2310" s="42">
        <v>0</v>
      </c>
      <c r="I2310" s="42">
        <v>0</v>
      </c>
      <c r="J2310" s="42">
        <v>0</v>
      </c>
      <c r="K2310" s="42">
        <v>0</v>
      </c>
      <c r="L2310" s="42">
        <v>0</v>
      </c>
      <c r="M2310" s="42">
        <v>0</v>
      </c>
      <c r="N2310" s="42">
        <v>0</v>
      </c>
      <c r="O2310" s="42">
        <v>0</v>
      </c>
      <c r="P2310" s="42">
        <v>0</v>
      </c>
      <c r="Q2310" s="42">
        <v>0</v>
      </c>
      <c r="R2310" s="42">
        <v>0</v>
      </c>
      <c r="S2310" s="42">
        <v>0</v>
      </c>
      <c r="T2310" s="42">
        <v>0</v>
      </c>
      <c r="U2310" s="42">
        <v>0</v>
      </c>
      <c r="V2310" s="42">
        <v>0</v>
      </c>
      <c r="W2310" s="42">
        <v>0</v>
      </c>
      <c r="X2310" s="42">
        <v>0</v>
      </c>
      <c r="Y2310" s="42">
        <v>0</v>
      </c>
    </row>
    <row r="2311" spans="1:25" x14ac:dyDescent="0.25">
      <c r="A2311" s="1" t="s">
        <v>414</v>
      </c>
      <c r="B2311" s="1" t="s">
        <v>415</v>
      </c>
      <c r="D2311" s="68" t="s">
        <v>267</v>
      </c>
      <c r="E2311" t="s">
        <v>253</v>
      </c>
      <c r="F2311" s="42">
        <v>0</v>
      </c>
      <c r="G2311" s="42">
        <v>0</v>
      </c>
      <c r="H2311" s="42">
        <v>0</v>
      </c>
      <c r="I2311" s="42">
        <v>0</v>
      </c>
      <c r="J2311" s="42">
        <v>0</v>
      </c>
      <c r="K2311" s="42">
        <v>0</v>
      </c>
      <c r="L2311" s="42">
        <v>0</v>
      </c>
      <c r="M2311" s="42">
        <v>0</v>
      </c>
      <c r="N2311" s="42">
        <v>0</v>
      </c>
      <c r="O2311" s="42">
        <v>0</v>
      </c>
      <c r="P2311" s="42">
        <v>0</v>
      </c>
      <c r="Q2311" s="42">
        <v>0</v>
      </c>
      <c r="R2311" s="42">
        <v>0</v>
      </c>
      <c r="S2311" s="42">
        <v>0</v>
      </c>
      <c r="T2311" s="42">
        <v>0</v>
      </c>
      <c r="U2311" s="42">
        <v>0</v>
      </c>
      <c r="V2311" s="42">
        <v>0</v>
      </c>
      <c r="W2311" s="42">
        <v>0</v>
      </c>
      <c r="X2311" s="42">
        <v>0</v>
      </c>
      <c r="Y2311" s="42">
        <v>0</v>
      </c>
    </row>
    <row r="2312" spans="1:25" x14ac:dyDescent="0.25">
      <c r="A2312" s="1" t="s">
        <v>414</v>
      </c>
      <c r="B2312" s="1" t="s">
        <v>415</v>
      </c>
      <c r="D2312" s="71" t="s">
        <v>268</v>
      </c>
      <c r="E2312" t="s">
        <v>253</v>
      </c>
      <c r="F2312" s="23">
        <v>960280438.34299183</v>
      </c>
      <c r="G2312" s="23">
        <v>928999272.19097209</v>
      </c>
      <c r="H2312" s="23">
        <v>897718106.03895235</v>
      </c>
      <c r="I2312" s="23">
        <v>866436939.88693249</v>
      </c>
      <c r="J2312" s="23">
        <v>835155773.73491263</v>
      </c>
      <c r="K2312" s="23">
        <v>803874607.58289289</v>
      </c>
      <c r="L2312" s="23">
        <v>772593442.39615738</v>
      </c>
      <c r="M2312" s="23">
        <v>741312278.13999009</v>
      </c>
      <c r="N2312" s="23">
        <v>710031114.77967513</v>
      </c>
      <c r="O2312" s="23">
        <v>678749952.28049672</v>
      </c>
      <c r="P2312" s="23">
        <v>647468790.60773897</v>
      </c>
      <c r="Q2312" s="23">
        <v>617818367.39869428</v>
      </c>
      <c r="R2312" s="23">
        <v>588288610.29866755</v>
      </c>
      <c r="S2312" s="23">
        <v>558758854.16512859</v>
      </c>
      <c r="T2312" s="23">
        <v>529229098.96456522</v>
      </c>
      <c r="U2312" s="23">
        <v>499699344.66346532</v>
      </c>
      <c r="V2312" s="23">
        <v>470169591.22831643</v>
      </c>
      <c r="W2312" s="23">
        <v>440639838.62560666</v>
      </c>
      <c r="X2312" s="23">
        <v>411299300.19378501</v>
      </c>
      <c r="Y2312" s="23">
        <v>384856040.54092801</v>
      </c>
    </row>
    <row r="2313" spans="1:25" x14ac:dyDescent="0.25">
      <c r="A2313" s="1" t="s">
        <v>414</v>
      </c>
      <c r="B2313" s="1" t="s">
        <v>415</v>
      </c>
      <c r="D2313" s="68"/>
      <c r="F2313" s="39"/>
      <c r="G2313" s="39"/>
      <c r="H2313" s="39"/>
      <c r="I2313" s="39"/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</row>
    <row r="2314" spans="1:25" x14ac:dyDescent="0.25">
      <c r="A2314" s="1" t="s">
        <v>414</v>
      </c>
      <c r="B2314" s="1" t="s">
        <v>415</v>
      </c>
      <c r="D2314" s="68" t="s">
        <v>252</v>
      </c>
      <c r="E2314" t="s">
        <v>269</v>
      </c>
      <c r="F2314" s="42">
        <v>179125731.5238224</v>
      </c>
      <c r="G2314" s="42">
        <v>172491445.17108822</v>
      </c>
      <c r="H2314" s="42">
        <v>165857158.81835404</v>
      </c>
      <c r="I2314" s="42">
        <v>159222872.46561986</v>
      </c>
      <c r="J2314" s="42">
        <v>152588586.11288568</v>
      </c>
      <c r="K2314" s="42">
        <v>145954299.76015151</v>
      </c>
      <c r="L2314" s="42">
        <v>139320013.40741733</v>
      </c>
      <c r="M2314" s="42">
        <v>132685727.05468316</v>
      </c>
      <c r="N2314" s="42">
        <v>126051440.701949</v>
      </c>
      <c r="O2314" s="42">
        <v>119417154.34921484</v>
      </c>
      <c r="P2314" s="42">
        <v>112782867.99648067</v>
      </c>
      <c r="Q2314" s="42">
        <v>106148581.64374651</v>
      </c>
      <c r="R2314" s="42">
        <v>99514295.291012347</v>
      </c>
      <c r="S2314" s="42">
        <v>92880008.938278183</v>
      </c>
      <c r="T2314" s="42">
        <v>86245722.58554402</v>
      </c>
      <c r="U2314" s="42">
        <v>79611436.232809857</v>
      </c>
      <c r="V2314" s="42">
        <v>72977149.880075693</v>
      </c>
      <c r="W2314" s="42">
        <v>66342863.52734153</v>
      </c>
      <c r="X2314" s="42">
        <v>59708577.174607366</v>
      </c>
      <c r="Y2314" s="42">
        <v>53074290.821873203</v>
      </c>
    </row>
    <row r="2315" spans="1:25" x14ac:dyDescent="0.25">
      <c r="A2315" s="1" t="s">
        <v>414</v>
      </c>
      <c r="B2315" s="1" t="s">
        <v>415</v>
      </c>
      <c r="D2315" s="68" t="s">
        <v>254</v>
      </c>
      <c r="E2315" t="s">
        <v>269</v>
      </c>
      <c r="F2315" s="42">
        <v>15883333.792010453</v>
      </c>
      <c r="G2315" s="42">
        <v>14131924.740017422</v>
      </c>
      <c r="H2315" s="42">
        <v>12380515.68802439</v>
      </c>
      <c r="I2315" s="42">
        <v>10629106.636031359</v>
      </c>
      <c r="J2315" s="42">
        <v>8877697.5840383284</v>
      </c>
      <c r="K2315" s="42">
        <v>7126289.4973294353</v>
      </c>
      <c r="L2315" s="42">
        <v>5374882.3411888191</v>
      </c>
      <c r="M2315" s="42">
        <v>3623476.0809006179</v>
      </c>
      <c r="N2315" s="42">
        <v>1872070.6817489704</v>
      </c>
      <c r="O2315" s="42">
        <v>120666.10901801474</v>
      </c>
      <c r="P2315" s="42">
        <v>0</v>
      </c>
      <c r="Q2315" s="42">
        <v>0</v>
      </c>
      <c r="R2315" s="42">
        <v>0</v>
      </c>
      <c r="S2315" s="42">
        <v>0</v>
      </c>
      <c r="T2315" s="42">
        <v>0</v>
      </c>
      <c r="U2315" s="42">
        <v>0</v>
      </c>
      <c r="V2315" s="42">
        <v>0</v>
      </c>
      <c r="W2315" s="42">
        <v>0</v>
      </c>
      <c r="X2315" s="42">
        <v>0</v>
      </c>
      <c r="Y2315" s="42">
        <v>0</v>
      </c>
    </row>
    <row r="2316" spans="1:25" x14ac:dyDescent="0.25">
      <c r="A2316" s="1" t="s">
        <v>414</v>
      </c>
      <c r="B2316" s="1" t="s">
        <v>415</v>
      </c>
      <c r="D2316" s="68" t="s">
        <v>255</v>
      </c>
      <c r="E2316" t="s">
        <v>269</v>
      </c>
      <c r="F2316" s="42">
        <v>51741661.416177705</v>
      </c>
      <c r="G2316" s="42">
        <v>49817122.853629507</v>
      </c>
      <c r="H2316" s="42">
        <v>47892584.291081309</v>
      </c>
      <c r="I2316" s="42">
        <v>45968045.728533112</v>
      </c>
      <c r="J2316" s="42">
        <v>44043507.165984914</v>
      </c>
      <c r="K2316" s="42">
        <v>42118968.603436716</v>
      </c>
      <c r="L2316" s="42">
        <v>40194430.040888518</v>
      </c>
      <c r="M2316" s="42">
        <v>38269891.47834032</v>
      </c>
      <c r="N2316" s="42">
        <v>36345352.915792122</v>
      </c>
      <c r="O2316" s="42">
        <v>34420814.353243925</v>
      </c>
      <c r="P2316" s="42">
        <v>32496275.790695723</v>
      </c>
      <c r="Q2316" s="42">
        <v>30571737.228147522</v>
      </c>
      <c r="R2316" s="42">
        <v>28647198.66559932</v>
      </c>
      <c r="S2316" s="42">
        <v>26722660.103051119</v>
      </c>
      <c r="T2316" s="42">
        <v>24798121.540502917</v>
      </c>
      <c r="U2316" s="42">
        <v>22873582.977954715</v>
      </c>
      <c r="V2316" s="42">
        <v>20949044.415406514</v>
      </c>
      <c r="W2316" s="42">
        <v>19024505.852858312</v>
      </c>
      <c r="X2316" s="42">
        <v>17099967.290310111</v>
      </c>
      <c r="Y2316" s="42">
        <v>15175428.727761911</v>
      </c>
    </row>
    <row r="2317" spans="1:25" x14ac:dyDescent="0.25">
      <c r="A2317" s="1" t="s">
        <v>414</v>
      </c>
      <c r="B2317" s="1" t="s">
        <v>415</v>
      </c>
      <c r="D2317" s="68" t="s">
        <v>256</v>
      </c>
      <c r="E2317" t="s">
        <v>269</v>
      </c>
      <c r="F2317" s="42">
        <v>17911340.025248308</v>
      </c>
      <c r="G2317" s="42">
        <v>16979646.375413846</v>
      </c>
      <c r="H2317" s="42">
        <v>16047952.725579385</v>
      </c>
      <c r="I2317" s="42">
        <v>15116259.075744923</v>
      </c>
      <c r="J2317" s="42">
        <v>14184565.425910462</v>
      </c>
      <c r="K2317" s="42">
        <v>13252871.776076</v>
      </c>
      <c r="L2317" s="42">
        <v>12321178.126241539</v>
      </c>
      <c r="M2317" s="42">
        <v>11389484.476407077</v>
      </c>
      <c r="N2317" s="42">
        <v>10457790.826572616</v>
      </c>
      <c r="O2317" s="42">
        <v>9526097.1767381541</v>
      </c>
      <c r="P2317" s="42">
        <v>8594403.5269036926</v>
      </c>
      <c r="Q2317" s="42">
        <v>7662709.8770692311</v>
      </c>
      <c r="R2317" s="42">
        <v>6731017.1937225657</v>
      </c>
      <c r="S2317" s="42">
        <v>5799325.4433514941</v>
      </c>
      <c r="T2317" s="42">
        <v>4867634.5924438126</v>
      </c>
      <c r="U2317" s="42">
        <v>3935944.6074873186</v>
      </c>
      <c r="V2317" s="42">
        <v>3004255.4549698085</v>
      </c>
      <c r="W2317" s="42">
        <v>2072567.1013790788</v>
      </c>
      <c r="X2317" s="42">
        <v>1140879.5132029266</v>
      </c>
      <c r="Y2317" s="42">
        <v>209192.65692914883</v>
      </c>
    </row>
    <row r="2318" spans="1:25" x14ac:dyDescent="0.25">
      <c r="A2318" s="1" t="s">
        <v>414</v>
      </c>
      <c r="B2318" s="1" t="s">
        <v>415</v>
      </c>
      <c r="D2318" s="68" t="s">
        <v>257</v>
      </c>
      <c r="E2318" t="s">
        <v>269</v>
      </c>
      <c r="F2318" s="42">
        <v>186109938.5194875</v>
      </c>
      <c r="G2318" s="42">
        <v>181084389.29914585</v>
      </c>
      <c r="H2318" s="42">
        <v>176058840.07880419</v>
      </c>
      <c r="I2318" s="42">
        <v>171033290.85846254</v>
      </c>
      <c r="J2318" s="42">
        <v>166007741.63812089</v>
      </c>
      <c r="K2318" s="42">
        <v>160982192.41777924</v>
      </c>
      <c r="L2318" s="42">
        <v>155956643.19743758</v>
      </c>
      <c r="M2318" s="42">
        <v>150931093.97709593</v>
      </c>
      <c r="N2318" s="42">
        <v>145905544.75675428</v>
      </c>
      <c r="O2318" s="42">
        <v>140879995.53641263</v>
      </c>
      <c r="P2318" s="42">
        <v>135854446.31607097</v>
      </c>
      <c r="Q2318" s="42">
        <v>130828897.09572932</v>
      </c>
      <c r="R2318" s="42">
        <v>125803347.87538767</v>
      </c>
      <c r="S2318" s="42">
        <v>120777798.65504602</v>
      </c>
      <c r="T2318" s="42">
        <v>115752249.43470436</v>
      </c>
      <c r="U2318" s="42">
        <v>110726700.21436271</v>
      </c>
      <c r="V2318" s="42">
        <v>105701150.99402106</v>
      </c>
      <c r="W2318" s="42">
        <v>100675601.77367941</v>
      </c>
      <c r="X2318" s="42">
        <v>95650052.553337753</v>
      </c>
      <c r="Y2318" s="42">
        <v>90624503.3329961</v>
      </c>
    </row>
    <row r="2319" spans="1:25" x14ac:dyDescent="0.25">
      <c r="A2319" s="1" t="s">
        <v>414</v>
      </c>
      <c r="B2319" s="1" t="s">
        <v>415</v>
      </c>
      <c r="D2319" s="68" t="s">
        <v>258</v>
      </c>
      <c r="E2319" t="s">
        <v>269</v>
      </c>
      <c r="F2319" s="42">
        <v>19241859.245116085</v>
      </c>
      <c r="G2319" s="42">
        <v>18504874.188526805</v>
      </c>
      <c r="H2319" s="42">
        <v>17767889.131937526</v>
      </c>
      <c r="I2319" s="42">
        <v>17030904.075348247</v>
      </c>
      <c r="J2319" s="42">
        <v>16293919.018758969</v>
      </c>
      <c r="K2319" s="42">
        <v>15556933.962169692</v>
      </c>
      <c r="L2319" s="42">
        <v>14819948.905580414</v>
      </c>
      <c r="M2319" s="42">
        <v>14082963.848991137</v>
      </c>
      <c r="N2319" s="42">
        <v>13345978.79240186</v>
      </c>
      <c r="O2319" s="42">
        <v>12608993.735812582</v>
      </c>
      <c r="P2319" s="42">
        <v>11872008.679223305</v>
      </c>
      <c r="Q2319" s="42">
        <v>11135023.622634027</v>
      </c>
      <c r="R2319" s="42">
        <v>10398038.56604475</v>
      </c>
      <c r="S2319" s="42">
        <v>9661053.5094554722</v>
      </c>
      <c r="T2319" s="42">
        <v>8924068.4528661948</v>
      </c>
      <c r="U2319" s="42">
        <v>8187083.3962769164</v>
      </c>
      <c r="V2319" s="42">
        <v>7450098.339687638</v>
      </c>
      <c r="W2319" s="42">
        <v>6713113.2830983596</v>
      </c>
      <c r="X2319" s="42">
        <v>5976128.2265090812</v>
      </c>
      <c r="Y2319" s="42">
        <v>5239143.1699198028</v>
      </c>
    </row>
    <row r="2320" spans="1:25" x14ac:dyDescent="0.25">
      <c r="A2320" s="1" t="s">
        <v>414</v>
      </c>
      <c r="B2320" s="1" t="s">
        <v>415</v>
      </c>
      <c r="D2320" s="68" t="s">
        <v>259</v>
      </c>
      <c r="E2320" t="s">
        <v>269</v>
      </c>
      <c r="F2320" s="42">
        <v>118677070.75321881</v>
      </c>
      <c r="G2320" s="42">
        <v>115119502.17536469</v>
      </c>
      <c r="H2320" s="42">
        <v>111561933.59751056</v>
      </c>
      <c r="I2320" s="42">
        <v>108004365.01965643</v>
      </c>
      <c r="J2320" s="42">
        <v>104446796.44180231</v>
      </c>
      <c r="K2320" s="42">
        <v>100889227.86394818</v>
      </c>
      <c r="L2320" s="42">
        <v>97331659.286094055</v>
      </c>
      <c r="M2320" s="42">
        <v>93774090.708239928</v>
      </c>
      <c r="N2320" s="42">
        <v>90216522.130385801</v>
      </c>
      <c r="O2320" s="42">
        <v>86658953.552531675</v>
      </c>
      <c r="P2320" s="42">
        <v>83101384.974677548</v>
      </c>
      <c r="Q2320" s="42">
        <v>79543816.396823421</v>
      </c>
      <c r="R2320" s="42">
        <v>75986247.818969294</v>
      </c>
      <c r="S2320" s="42">
        <v>72428679.241115168</v>
      </c>
      <c r="T2320" s="42">
        <v>68871110.663261041</v>
      </c>
      <c r="U2320" s="42">
        <v>65313542.085406914</v>
      </c>
      <c r="V2320" s="42">
        <v>61755973.507552788</v>
      </c>
      <c r="W2320" s="42">
        <v>58198404.929698661</v>
      </c>
      <c r="X2320" s="42">
        <v>54640836.351844534</v>
      </c>
      <c r="Y2320" s="42">
        <v>51083267.773990408</v>
      </c>
    </row>
    <row r="2321" spans="1:25" x14ac:dyDescent="0.25">
      <c r="A2321" s="1" t="s">
        <v>414</v>
      </c>
      <c r="B2321" s="1" t="s">
        <v>415</v>
      </c>
      <c r="D2321" s="68" t="s">
        <v>260</v>
      </c>
      <c r="E2321" t="s">
        <v>269</v>
      </c>
      <c r="F2321" s="42">
        <v>77373181.805813894</v>
      </c>
      <c r="G2321" s="42">
        <v>74767899.94968982</v>
      </c>
      <c r="H2321" s="42">
        <v>72162618.093565747</v>
      </c>
      <c r="I2321" s="42">
        <v>69557336.237441674</v>
      </c>
      <c r="J2321" s="42">
        <v>66952054.381317601</v>
      </c>
      <c r="K2321" s="42">
        <v>64346772.525193527</v>
      </c>
      <c r="L2321" s="42">
        <v>61741490.669069454</v>
      </c>
      <c r="M2321" s="42">
        <v>59136208.812945381</v>
      </c>
      <c r="N2321" s="42">
        <v>56530926.956821308</v>
      </c>
      <c r="O2321" s="42">
        <v>53925645.100697234</v>
      </c>
      <c r="P2321" s="42">
        <v>51320363.244573161</v>
      </c>
      <c r="Q2321" s="42">
        <v>48715081.388449088</v>
      </c>
      <c r="R2321" s="42">
        <v>46109799.532325014</v>
      </c>
      <c r="S2321" s="42">
        <v>43504517.676200941</v>
      </c>
      <c r="T2321" s="42">
        <v>40899235.820076868</v>
      </c>
      <c r="U2321" s="42">
        <v>38293953.963952795</v>
      </c>
      <c r="V2321" s="42">
        <v>35688672.107828721</v>
      </c>
      <c r="W2321" s="42">
        <v>33083390.251704648</v>
      </c>
      <c r="X2321" s="42">
        <v>30478108.395580575</v>
      </c>
      <c r="Y2321" s="42">
        <v>27872826.539456502</v>
      </c>
    </row>
    <row r="2322" spans="1:25" x14ac:dyDescent="0.25">
      <c r="A2322" s="1" t="s">
        <v>414</v>
      </c>
      <c r="B2322" s="1" t="s">
        <v>415</v>
      </c>
      <c r="D2322" s="68" t="s">
        <v>261</v>
      </c>
      <c r="E2322" t="s">
        <v>269</v>
      </c>
      <c r="F2322" s="42">
        <v>52281140.181732871</v>
      </c>
      <c r="G2322" s="42">
        <v>49194648.79622145</v>
      </c>
      <c r="H2322" s="42">
        <v>46108157.410710029</v>
      </c>
      <c r="I2322" s="42">
        <v>43021666.025198609</v>
      </c>
      <c r="J2322" s="42">
        <v>39935174.639687188</v>
      </c>
      <c r="K2322" s="42">
        <v>36848683.254175767</v>
      </c>
      <c r="L2322" s="42">
        <v>33762191.868664347</v>
      </c>
      <c r="M2322" s="42">
        <v>30675700.483152922</v>
      </c>
      <c r="N2322" s="42">
        <v>27589209.097641498</v>
      </c>
      <c r="O2322" s="42">
        <v>24502717.712130073</v>
      </c>
      <c r="P2322" s="42">
        <v>21416226.326618649</v>
      </c>
      <c r="Q2322" s="42">
        <v>18329734.941107225</v>
      </c>
      <c r="R2322" s="42">
        <v>15243243.5555958</v>
      </c>
      <c r="S2322" s="42">
        <v>12156752.170084376</v>
      </c>
      <c r="T2322" s="42">
        <v>9070260.7845729515</v>
      </c>
      <c r="U2322" s="42">
        <v>5983769.399061528</v>
      </c>
      <c r="V2322" s="42">
        <v>2897278.0135501046</v>
      </c>
      <c r="W2322" s="42">
        <v>0</v>
      </c>
      <c r="X2322" s="42">
        <v>0</v>
      </c>
      <c r="Y2322" s="42">
        <v>0</v>
      </c>
    </row>
    <row r="2323" spans="1:25" x14ac:dyDescent="0.25">
      <c r="A2323" s="1" t="s">
        <v>414</v>
      </c>
      <c r="B2323" s="1" t="s">
        <v>415</v>
      </c>
      <c r="D2323" s="68" t="s">
        <v>262</v>
      </c>
      <c r="E2323" t="s">
        <v>269</v>
      </c>
      <c r="F2323" s="42">
        <v>205272252.89680389</v>
      </c>
      <c r="G2323" s="42">
        <v>200430251.46800649</v>
      </c>
      <c r="H2323" s="42">
        <v>195588250.0392091</v>
      </c>
      <c r="I2323" s="42">
        <v>190746248.6104117</v>
      </c>
      <c r="J2323" s="42">
        <v>185904247.18161431</v>
      </c>
      <c r="K2323" s="42">
        <v>181062245.75281692</v>
      </c>
      <c r="L2323" s="42">
        <v>176220244.32401952</v>
      </c>
      <c r="M2323" s="42">
        <v>171378242.89522213</v>
      </c>
      <c r="N2323" s="42">
        <v>166536241.46642473</v>
      </c>
      <c r="O2323" s="42">
        <v>161694240.03762734</v>
      </c>
      <c r="P2323" s="42">
        <v>156852238.60882995</v>
      </c>
      <c r="Q2323" s="42">
        <v>152010237.18003255</v>
      </c>
      <c r="R2323" s="42">
        <v>147168235.75123516</v>
      </c>
      <c r="S2323" s="42">
        <v>142326234.32243776</v>
      </c>
      <c r="T2323" s="42">
        <v>137484232.89364037</v>
      </c>
      <c r="U2323" s="42">
        <v>132642231.46484298</v>
      </c>
      <c r="V2323" s="42">
        <v>127800230.03604558</v>
      </c>
      <c r="W2323" s="42">
        <v>122958228.60724819</v>
      </c>
      <c r="X2323" s="42">
        <v>118116227.17845079</v>
      </c>
      <c r="Y2323" s="42">
        <v>113274225.7496534</v>
      </c>
    </row>
    <row r="2324" spans="1:25" x14ac:dyDescent="0.25">
      <c r="A2324" s="1" t="s">
        <v>414</v>
      </c>
      <c r="B2324" s="1" t="s">
        <v>415</v>
      </c>
      <c r="D2324" s="68" t="s">
        <v>263</v>
      </c>
      <c r="E2324" t="s">
        <v>269</v>
      </c>
      <c r="F2324" s="42">
        <v>5381762.0315401917</v>
      </c>
      <c r="G2324" s="42">
        <v>5196401.0218482297</v>
      </c>
      <c r="H2324" s="42">
        <v>5011040.0121562677</v>
      </c>
      <c r="I2324" s="42">
        <v>4825679.0024643056</v>
      </c>
      <c r="J2324" s="42">
        <v>4640317.9927723436</v>
      </c>
      <c r="K2324" s="42">
        <v>4454956.9830803815</v>
      </c>
      <c r="L2324" s="42">
        <v>4269595.9733884195</v>
      </c>
      <c r="M2324" s="42">
        <v>4084234.9636964574</v>
      </c>
      <c r="N2324" s="42">
        <v>3898873.9540044954</v>
      </c>
      <c r="O2324" s="42">
        <v>3713512.9443125334</v>
      </c>
      <c r="P2324" s="42">
        <v>3528151.9346205713</v>
      </c>
      <c r="Q2324" s="42">
        <v>3342790.9249286093</v>
      </c>
      <c r="R2324" s="42">
        <v>3157429.9152366472</v>
      </c>
      <c r="S2324" s="42">
        <v>2972068.9055446852</v>
      </c>
      <c r="T2324" s="42">
        <v>2786707.8958527232</v>
      </c>
      <c r="U2324" s="42">
        <v>2601346.8861607611</v>
      </c>
      <c r="V2324" s="42">
        <v>2415985.8764687991</v>
      </c>
      <c r="W2324" s="42">
        <v>2230624.866776837</v>
      </c>
      <c r="X2324" s="42">
        <v>2045263.8570848752</v>
      </c>
      <c r="Y2324" s="42">
        <v>1859902.8473929134</v>
      </c>
    </row>
    <row r="2325" spans="1:25" x14ac:dyDescent="0.25">
      <c r="A2325" s="1" t="s">
        <v>414</v>
      </c>
      <c r="B2325" s="1" t="s">
        <v>415</v>
      </c>
      <c r="D2325" s="68" t="s">
        <v>264</v>
      </c>
      <c r="E2325" t="s">
        <v>269</v>
      </c>
      <c r="F2325" s="42">
        <v>0</v>
      </c>
      <c r="G2325" s="42">
        <v>0</v>
      </c>
      <c r="H2325" s="42">
        <v>0</v>
      </c>
      <c r="I2325" s="42">
        <v>0</v>
      </c>
      <c r="J2325" s="42">
        <v>0</v>
      </c>
      <c r="K2325" s="42">
        <v>0</v>
      </c>
      <c r="L2325" s="42">
        <v>0</v>
      </c>
      <c r="M2325" s="42">
        <v>0</v>
      </c>
      <c r="N2325" s="42">
        <v>0</v>
      </c>
      <c r="O2325" s="42">
        <v>0</v>
      </c>
      <c r="P2325" s="42">
        <v>0</v>
      </c>
      <c r="Q2325" s="42">
        <v>0</v>
      </c>
      <c r="R2325" s="42">
        <v>0</v>
      </c>
      <c r="S2325" s="42">
        <v>0</v>
      </c>
      <c r="T2325" s="42">
        <v>0</v>
      </c>
      <c r="U2325" s="42">
        <v>0</v>
      </c>
      <c r="V2325" s="42">
        <v>0</v>
      </c>
      <c r="W2325" s="42">
        <v>0</v>
      </c>
      <c r="X2325" s="42">
        <v>0</v>
      </c>
      <c r="Y2325" s="42">
        <v>0</v>
      </c>
    </row>
    <row r="2326" spans="1:25" x14ac:dyDescent="0.25">
      <c r="A2326" s="1" t="s">
        <v>414</v>
      </c>
      <c r="B2326" s="1" t="s">
        <v>415</v>
      </c>
      <c r="D2326" s="68" t="s">
        <v>265</v>
      </c>
      <c r="E2326" t="s">
        <v>269</v>
      </c>
      <c r="F2326" s="42">
        <v>0</v>
      </c>
      <c r="G2326" s="42">
        <v>0</v>
      </c>
      <c r="H2326" s="42">
        <v>0</v>
      </c>
      <c r="I2326" s="42">
        <v>0</v>
      </c>
      <c r="J2326" s="42">
        <v>0</v>
      </c>
      <c r="K2326" s="42">
        <v>0</v>
      </c>
      <c r="L2326" s="42">
        <v>0</v>
      </c>
      <c r="M2326" s="42">
        <v>0</v>
      </c>
      <c r="N2326" s="42">
        <v>0</v>
      </c>
      <c r="O2326" s="42">
        <v>0</v>
      </c>
      <c r="P2326" s="42">
        <v>0</v>
      </c>
      <c r="Q2326" s="42">
        <v>0</v>
      </c>
      <c r="R2326" s="42">
        <v>0</v>
      </c>
      <c r="S2326" s="42">
        <v>0</v>
      </c>
      <c r="T2326" s="42">
        <v>0</v>
      </c>
      <c r="U2326" s="42">
        <v>0</v>
      </c>
      <c r="V2326" s="42">
        <v>0</v>
      </c>
      <c r="W2326" s="42">
        <v>0</v>
      </c>
      <c r="X2326" s="42">
        <v>0</v>
      </c>
      <c r="Y2326" s="42">
        <v>0</v>
      </c>
    </row>
    <row r="2327" spans="1:25" x14ac:dyDescent="0.25">
      <c r="A2327" s="1" t="s">
        <v>414</v>
      </c>
      <c r="B2327" s="1" t="s">
        <v>415</v>
      </c>
      <c r="D2327" s="68" t="s">
        <v>266</v>
      </c>
      <c r="E2327" t="s">
        <v>269</v>
      </c>
      <c r="F2327" s="42">
        <v>0</v>
      </c>
      <c r="G2327" s="42">
        <v>0</v>
      </c>
      <c r="H2327" s="42">
        <v>0</v>
      </c>
      <c r="I2327" s="42">
        <v>0</v>
      </c>
      <c r="J2327" s="42">
        <v>0</v>
      </c>
      <c r="K2327" s="42">
        <v>0</v>
      </c>
      <c r="L2327" s="42">
        <v>0</v>
      </c>
      <c r="M2327" s="42">
        <v>0</v>
      </c>
      <c r="N2327" s="42">
        <v>0</v>
      </c>
      <c r="O2327" s="42">
        <v>0</v>
      </c>
      <c r="P2327" s="42">
        <v>0</v>
      </c>
      <c r="Q2327" s="42">
        <v>0</v>
      </c>
      <c r="R2327" s="42">
        <v>0</v>
      </c>
      <c r="S2327" s="42">
        <v>0</v>
      </c>
      <c r="T2327" s="42">
        <v>0</v>
      </c>
      <c r="U2327" s="42">
        <v>0</v>
      </c>
      <c r="V2327" s="42">
        <v>0</v>
      </c>
      <c r="W2327" s="42">
        <v>0</v>
      </c>
      <c r="X2327" s="42">
        <v>0</v>
      </c>
      <c r="Y2327" s="42">
        <v>0</v>
      </c>
    </row>
    <row r="2328" spans="1:25" x14ac:dyDescent="0.25">
      <c r="A2328" s="1" t="s">
        <v>414</v>
      </c>
      <c r="B2328" s="1" t="s">
        <v>415</v>
      </c>
      <c r="D2328" s="68" t="s">
        <v>267</v>
      </c>
      <c r="E2328" t="s">
        <v>269</v>
      </c>
      <c r="F2328" s="42">
        <v>0</v>
      </c>
      <c r="G2328" s="42">
        <v>0</v>
      </c>
      <c r="H2328" s="42">
        <v>0</v>
      </c>
      <c r="I2328" s="42">
        <v>0</v>
      </c>
      <c r="J2328" s="42">
        <v>0</v>
      </c>
      <c r="K2328" s="42">
        <v>0</v>
      </c>
      <c r="L2328" s="42">
        <v>0</v>
      </c>
      <c r="M2328" s="42">
        <v>0</v>
      </c>
      <c r="N2328" s="42">
        <v>0</v>
      </c>
      <c r="O2328" s="42">
        <v>0</v>
      </c>
      <c r="P2328" s="42">
        <v>0</v>
      </c>
      <c r="Q2328" s="42">
        <v>0</v>
      </c>
      <c r="R2328" s="42">
        <v>0</v>
      </c>
      <c r="S2328" s="42">
        <v>0</v>
      </c>
      <c r="T2328" s="42">
        <v>0</v>
      </c>
      <c r="U2328" s="42">
        <v>0</v>
      </c>
      <c r="V2328" s="42">
        <v>0</v>
      </c>
      <c r="W2328" s="42">
        <v>0</v>
      </c>
      <c r="X2328" s="42">
        <v>0</v>
      </c>
      <c r="Y2328" s="42">
        <v>0</v>
      </c>
    </row>
    <row r="2329" spans="1:25" x14ac:dyDescent="0.25">
      <c r="A2329" s="1" t="s">
        <v>414</v>
      </c>
      <c r="B2329" s="1" t="s">
        <v>415</v>
      </c>
      <c r="D2329" s="71" t="s">
        <v>268</v>
      </c>
      <c r="E2329" t="s">
        <v>269</v>
      </c>
      <c r="F2329" s="23">
        <v>928999272.19097209</v>
      </c>
      <c r="G2329" s="23">
        <v>897718106.03895235</v>
      </c>
      <c r="H2329" s="23">
        <v>866436939.88693249</v>
      </c>
      <c r="I2329" s="23">
        <v>835155773.73491263</v>
      </c>
      <c r="J2329" s="23">
        <v>803874607.58289289</v>
      </c>
      <c r="K2329" s="23">
        <v>772593442.39615738</v>
      </c>
      <c r="L2329" s="23">
        <v>741312278.13999009</v>
      </c>
      <c r="M2329" s="23">
        <v>710031114.77967513</v>
      </c>
      <c r="N2329" s="23">
        <v>678749952.28049672</v>
      </c>
      <c r="O2329" s="23">
        <v>647468790.60773897</v>
      </c>
      <c r="P2329" s="23">
        <v>617818367.39869428</v>
      </c>
      <c r="Q2329" s="23">
        <v>588288610.29866755</v>
      </c>
      <c r="R2329" s="23">
        <v>558758854.16512859</v>
      </c>
      <c r="S2329" s="23">
        <v>529229098.96456522</v>
      </c>
      <c r="T2329" s="23">
        <v>499699344.66346532</v>
      </c>
      <c r="U2329" s="23">
        <v>470169591.22831643</v>
      </c>
      <c r="V2329" s="23">
        <v>440639838.62560666</v>
      </c>
      <c r="W2329" s="23">
        <v>411299300.19378501</v>
      </c>
      <c r="X2329" s="23">
        <v>384856040.54092801</v>
      </c>
      <c r="Y2329" s="23">
        <v>358412781.61997336</v>
      </c>
    </row>
    <row r="2330" spans="1:25" x14ac:dyDescent="0.25">
      <c r="A2330" s="1" t="s">
        <v>414</v>
      </c>
      <c r="B2330" s="1" t="s">
        <v>415</v>
      </c>
      <c r="D2330" s="68"/>
      <c r="F2330" s="39"/>
      <c r="G2330" s="39"/>
      <c r="H2330" s="39"/>
      <c r="I2330" s="39"/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</row>
    <row r="2331" spans="1:25" x14ac:dyDescent="0.25">
      <c r="A2331" s="1" t="s">
        <v>414</v>
      </c>
      <c r="B2331" s="1" t="s">
        <v>415</v>
      </c>
      <c r="D2331" s="68" t="s">
        <v>252</v>
      </c>
      <c r="E2331" t="s">
        <v>270</v>
      </c>
      <c r="F2331" s="39">
        <v>6634286.3527341783</v>
      </c>
      <c r="G2331" s="39">
        <v>6634286.3527341783</v>
      </c>
      <c r="H2331" s="39">
        <v>6634286.3527341783</v>
      </c>
      <c r="I2331" s="39">
        <v>6634286.3527341783</v>
      </c>
      <c r="J2331" s="39">
        <v>6634286.3527341783</v>
      </c>
      <c r="K2331" s="39">
        <v>6634286.3527341783</v>
      </c>
      <c r="L2331" s="39">
        <v>6634286.3527341783</v>
      </c>
      <c r="M2331" s="39">
        <v>6634286.3527341634</v>
      </c>
      <c r="N2331" s="39">
        <v>6634286.3527341634</v>
      </c>
      <c r="O2331" s="39">
        <v>6634286.3527341634</v>
      </c>
      <c r="P2331" s="39">
        <v>6634286.3527341634</v>
      </c>
      <c r="Q2331" s="39">
        <v>6634286.3527341634</v>
      </c>
      <c r="R2331" s="39">
        <v>6634286.3527341634</v>
      </c>
      <c r="S2331" s="39">
        <v>6634286.3527341634</v>
      </c>
      <c r="T2331" s="39">
        <v>6634286.3527341634</v>
      </c>
      <c r="U2331" s="39">
        <v>6634286.3527341634</v>
      </c>
      <c r="V2331" s="39">
        <v>6634286.3527341634</v>
      </c>
      <c r="W2331" s="39">
        <v>6634286.3527341634</v>
      </c>
      <c r="X2331" s="39">
        <v>6634286.3527341634</v>
      </c>
      <c r="Y2331" s="39">
        <v>6634286.3527341634</v>
      </c>
    </row>
    <row r="2332" spans="1:25" x14ac:dyDescent="0.25">
      <c r="A2332" s="1" t="s">
        <v>414</v>
      </c>
      <c r="B2332" s="1" t="s">
        <v>415</v>
      </c>
      <c r="D2332" s="68" t="s">
        <v>254</v>
      </c>
      <c r="E2332" t="s">
        <v>270</v>
      </c>
      <c r="F2332" s="39">
        <v>1751409.0519930311</v>
      </c>
      <c r="G2332" s="39">
        <v>1751409.0519930311</v>
      </c>
      <c r="H2332" s="39">
        <v>1751409.0519930311</v>
      </c>
      <c r="I2332" s="39">
        <v>1751409.0519930311</v>
      </c>
      <c r="J2332" s="39">
        <v>1751409.0519930311</v>
      </c>
      <c r="K2332" s="39">
        <v>1751408.0867088931</v>
      </c>
      <c r="L2332" s="39">
        <v>1751407.1561406162</v>
      </c>
      <c r="M2332" s="39">
        <v>1751406.2602882013</v>
      </c>
      <c r="N2332" s="39">
        <v>1751405.3991516475</v>
      </c>
      <c r="O2332" s="39">
        <v>1751404.5727309557</v>
      </c>
      <c r="P2332" s="39">
        <v>120666.10901801474</v>
      </c>
      <c r="Q2332" s="39">
        <v>0</v>
      </c>
      <c r="R2332" s="39">
        <v>0</v>
      </c>
      <c r="S2332" s="39">
        <v>0</v>
      </c>
      <c r="T2332" s="39">
        <v>0</v>
      </c>
      <c r="U2332" s="39">
        <v>0</v>
      </c>
      <c r="V2332" s="39">
        <v>0</v>
      </c>
      <c r="W2332" s="39">
        <v>0</v>
      </c>
      <c r="X2332" s="39">
        <v>0</v>
      </c>
      <c r="Y2332" s="39">
        <v>0</v>
      </c>
    </row>
    <row r="2333" spans="1:25" x14ac:dyDescent="0.25">
      <c r="A2333" s="1" t="s">
        <v>414</v>
      </c>
      <c r="B2333" s="1" t="s">
        <v>415</v>
      </c>
      <c r="D2333" s="68" t="s">
        <v>255</v>
      </c>
      <c r="E2333" t="s">
        <v>270</v>
      </c>
      <c r="F2333" s="39">
        <v>1924538.5625481978</v>
      </c>
      <c r="G2333" s="39">
        <v>1924538.5625481978</v>
      </c>
      <c r="H2333" s="39">
        <v>1924538.5625481978</v>
      </c>
      <c r="I2333" s="39">
        <v>1924538.5625481978</v>
      </c>
      <c r="J2333" s="39">
        <v>1924538.5625481978</v>
      </c>
      <c r="K2333" s="39">
        <v>1924538.5625481978</v>
      </c>
      <c r="L2333" s="39">
        <v>1924538.5625481978</v>
      </c>
      <c r="M2333" s="39">
        <v>1924538.5625481978</v>
      </c>
      <c r="N2333" s="39">
        <v>1924538.5625481978</v>
      </c>
      <c r="O2333" s="39">
        <v>1924538.5625481978</v>
      </c>
      <c r="P2333" s="39">
        <v>1924538.5625482015</v>
      </c>
      <c r="Q2333" s="39">
        <v>1924538.5625482015</v>
      </c>
      <c r="R2333" s="39">
        <v>1924538.5625482015</v>
      </c>
      <c r="S2333" s="39">
        <v>1924538.5625482015</v>
      </c>
      <c r="T2333" s="39">
        <v>1924538.5625482015</v>
      </c>
      <c r="U2333" s="39">
        <v>1924538.5625482015</v>
      </c>
      <c r="V2333" s="39">
        <v>1924538.5625482015</v>
      </c>
      <c r="W2333" s="39">
        <v>1924538.5625482015</v>
      </c>
      <c r="X2333" s="39">
        <v>1924538.5625482015</v>
      </c>
      <c r="Y2333" s="39">
        <v>1924538.5625481997</v>
      </c>
    </row>
    <row r="2334" spans="1:25" x14ac:dyDescent="0.25">
      <c r="A2334" s="1" t="s">
        <v>414</v>
      </c>
      <c r="B2334" s="1" t="s">
        <v>415</v>
      </c>
      <c r="D2334" s="68" t="s">
        <v>256</v>
      </c>
      <c r="E2334" t="s">
        <v>270</v>
      </c>
      <c r="F2334" s="39">
        <v>931693.64983446151</v>
      </c>
      <c r="G2334" s="39">
        <v>931693.64983446151</v>
      </c>
      <c r="H2334" s="39">
        <v>931693.64983446151</v>
      </c>
      <c r="I2334" s="39">
        <v>931693.64983446151</v>
      </c>
      <c r="J2334" s="39">
        <v>931693.64983446151</v>
      </c>
      <c r="K2334" s="39">
        <v>931693.64983446151</v>
      </c>
      <c r="L2334" s="39">
        <v>931693.64983446151</v>
      </c>
      <c r="M2334" s="39">
        <v>931693.64983446151</v>
      </c>
      <c r="N2334" s="39">
        <v>931693.64983446151</v>
      </c>
      <c r="O2334" s="39">
        <v>931693.64983446151</v>
      </c>
      <c r="P2334" s="39">
        <v>931693.64983446151</v>
      </c>
      <c r="Q2334" s="39">
        <v>931693.64983446151</v>
      </c>
      <c r="R2334" s="39">
        <v>931692.68334666546</v>
      </c>
      <c r="S2334" s="39">
        <v>931691.75037107151</v>
      </c>
      <c r="T2334" s="39">
        <v>931690.85090768151</v>
      </c>
      <c r="U2334" s="39">
        <v>931689.98495649407</v>
      </c>
      <c r="V2334" s="39">
        <v>931689.15251751011</v>
      </c>
      <c r="W2334" s="39">
        <v>931688.35359072965</v>
      </c>
      <c r="X2334" s="39">
        <v>931687.5881761522</v>
      </c>
      <c r="Y2334" s="39">
        <v>931686.85627377778</v>
      </c>
    </row>
    <row r="2335" spans="1:25" x14ac:dyDescent="0.25">
      <c r="A2335" s="1" t="s">
        <v>414</v>
      </c>
      <c r="B2335" s="1" t="s">
        <v>415</v>
      </c>
      <c r="D2335" s="68" t="s">
        <v>257</v>
      </c>
      <c r="E2335" t="s">
        <v>270</v>
      </c>
      <c r="F2335" s="39">
        <v>5025549.2203416526</v>
      </c>
      <c r="G2335" s="39">
        <v>5025549.2203416526</v>
      </c>
      <c r="H2335" s="39">
        <v>5025549.2203416526</v>
      </c>
      <c r="I2335" s="39">
        <v>5025549.2203416526</v>
      </c>
      <c r="J2335" s="39">
        <v>5025549.2203416526</v>
      </c>
      <c r="K2335" s="39">
        <v>5025549.2203416526</v>
      </c>
      <c r="L2335" s="39">
        <v>5025549.2203416526</v>
      </c>
      <c r="M2335" s="39">
        <v>5025549.2203416526</v>
      </c>
      <c r="N2335" s="39">
        <v>5025549.2203416526</v>
      </c>
      <c r="O2335" s="39">
        <v>5025549.2203416526</v>
      </c>
      <c r="P2335" s="39">
        <v>5025549.2203416526</v>
      </c>
      <c r="Q2335" s="39">
        <v>5025549.2203416526</v>
      </c>
      <c r="R2335" s="39">
        <v>5025549.2203416526</v>
      </c>
      <c r="S2335" s="39">
        <v>5025549.2203416526</v>
      </c>
      <c r="T2335" s="39">
        <v>5025549.2203416526</v>
      </c>
      <c r="U2335" s="39">
        <v>5025549.2203416526</v>
      </c>
      <c r="V2335" s="39">
        <v>5025549.2203416526</v>
      </c>
      <c r="W2335" s="39">
        <v>5025549.2203416526</v>
      </c>
      <c r="X2335" s="39">
        <v>5025549.2203416526</v>
      </c>
      <c r="Y2335" s="39">
        <v>5025549.2203416526</v>
      </c>
    </row>
    <row r="2336" spans="1:25" x14ac:dyDescent="0.25">
      <c r="A2336" s="1" t="s">
        <v>414</v>
      </c>
      <c r="B2336" s="1" t="s">
        <v>415</v>
      </c>
      <c r="D2336" s="68" t="s">
        <v>258</v>
      </c>
      <c r="E2336" t="s">
        <v>270</v>
      </c>
      <c r="F2336" s="39">
        <v>736985.05658927932</v>
      </c>
      <c r="G2336" s="39">
        <v>736985.05658927932</v>
      </c>
      <c r="H2336" s="39">
        <v>736985.05658927932</v>
      </c>
      <c r="I2336" s="39">
        <v>736985.05658927932</v>
      </c>
      <c r="J2336" s="39">
        <v>736985.05658927746</v>
      </c>
      <c r="K2336" s="39">
        <v>736985.05658927746</v>
      </c>
      <c r="L2336" s="39">
        <v>736985.05658927746</v>
      </c>
      <c r="M2336" s="39">
        <v>736985.05658927746</v>
      </c>
      <c r="N2336" s="39">
        <v>736985.05658927746</v>
      </c>
      <c r="O2336" s="39">
        <v>736985.05658927746</v>
      </c>
      <c r="P2336" s="39">
        <v>736985.05658927746</v>
      </c>
      <c r="Q2336" s="39">
        <v>736985.05658927746</v>
      </c>
      <c r="R2336" s="39">
        <v>736985.05658927746</v>
      </c>
      <c r="S2336" s="39">
        <v>736985.05658927746</v>
      </c>
      <c r="T2336" s="39">
        <v>736985.05658927746</v>
      </c>
      <c r="U2336" s="39">
        <v>736985.05658927839</v>
      </c>
      <c r="V2336" s="39">
        <v>736985.05658927839</v>
      </c>
      <c r="W2336" s="39">
        <v>736985.05658927839</v>
      </c>
      <c r="X2336" s="39">
        <v>736985.05658927839</v>
      </c>
      <c r="Y2336" s="39">
        <v>736985.05658927839</v>
      </c>
    </row>
    <row r="2337" spans="1:25" x14ac:dyDescent="0.25">
      <c r="A2337" s="1" t="s">
        <v>414</v>
      </c>
      <c r="B2337" s="1" t="s">
        <v>415</v>
      </c>
      <c r="D2337" s="68" t="s">
        <v>259</v>
      </c>
      <c r="E2337" t="s">
        <v>270</v>
      </c>
      <c r="F2337" s="39">
        <v>3557568.5778541267</v>
      </c>
      <c r="G2337" s="39">
        <v>3557568.5778541267</v>
      </c>
      <c r="H2337" s="39">
        <v>3557568.5778541267</v>
      </c>
      <c r="I2337" s="39">
        <v>3557568.5778541267</v>
      </c>
      <c r="J2337" s="39">
        <v>3557568.5778541267</v>
      </c>
      <c r="K2337" s="39">
        <v>3557568.5778541267</v>
      </c>
      <c r="L2337" s="39">
        <v>3557568.5778541267</v>
      </c>
      <c r="M2337" s="39">
        <v>3557568.5778541267</v>
      </c>
      <c r="N2337" s="39">
        <v>3557568.5778541267</v>
      </c>
      <c r="O2337" s="39">
        <v>3557568.5778541267</v>
      </c>
      <c r="P2337" s="39">
        <v>3557568.5778541267</v>
      </c>
      <c r="Q2337" s="39">
        <v>3557568.5778541267</v>
      </c>
      <c r="R2337" s="39">
        <v>3557568.5778541267</v>
      </c>
      <c r="S2337" s="39">
        <v>3557568.5778541267</v>
      </c>
      <c r="T2337" s="39">
        <v>3557568.5778541267</v>
      </c>
      <c r="U2337" s="39">
        <v>3557568.5778541267</v>
      </c>
      <c r="V2337" s="39">
        <v>3557568.5778541267</v>
      </c>
      <c r="W2337" s="39">
        <v>3557568.5778541267</v>
      </c>
      <c r="X2337" s="39">
        <v>3557568.5778541267</v>
      </c>
      <c r="Y2337" s="39">
        <v>3557568.5778541267</v>
      </c>
    </row>
    <row r="2338" spans="1:25" x14ac:dyDescent="0.25">
      <c r="A2338" s="1" t="s">
        <v>414</v>
      </c>
      <c r="B2338" s="1" t="s">
        <v>415</v>
      </c>
      <c r="D2338" s="68" t="s">
        <v>260</v>
      </c>
      <c r="E2338" t="s">
        <v>270</v>
      </c>
      <c r="F2338" s="39">
        <v>2605281.8561240733</v>
      </c>
      <c r="G2338" s="39">
        <v>2605281.8561240733</v>
      </c>
      <c r="H2338" s="39">
        <v>2605281.8561240733</v>
      </c>
      <c r="I2338" s="39">
        <v>2605281.8561240733</v>
      </c>
      <c r="J2338" s="39">
        <v>2605281.8561240733</v>
      </c>
      <c r="K2338" s="39">
        <v>2605281.8561240733</v>
      </c>
      <c r="L2338" s="39">
        <v>2605281.8561240733</v>
      </c>
      <c r="M2338" s="39">
        <v>2605281.8561240733</v>
      </c>
      <c r="N2338" s="39">
        <v>2605281.8561240733</v>
      </c>
      <c r="O2338" s="39">
        <v>2605281.8561240733</v>
      </c>
      <c r="P2338" s="39">
        <v>2605281.8561240733</v>
      </c>
      <c r="Q2338" s="39">
        <v>2605281.8561240733</v>
      </c>
      <c r="R2338" s="39">
        <v>2605281.8561240733</v>
      </c>
      <c r="S2338" s="39">
        <v>2605281.8561240733</v>
      </c>
      <c r="T2338" s="39">
        <v>2605281.8561240733</v>
      </c>
      <c r="U2338" s="39">
        <v>2605281.8561240733</v>
      </c>
      <c r="V2338" s="39">
        <v>2605281.8561240733</v>
      </c>
      <c r="W2338" s="39">
        <v>2605281.8561240733</v>
      </c>
      <c r="X2338" s="39">
        <v>2605281.8561240733</v>
      </c>
      <c r="Y2338" s="39">
        <v>2605281.8561240733</v>
      </c>
    </row>
    <row r="2339" spans="1:25" x14ac:dyDescent="0.25">
      <c r="A2339" s="1" t="s">
        <v>414</v>
      </c>
      <c r="B2339" s="1" t="s">
        <v>415</v>
      </c>
      <c r="D2339" s="68" t="s">
        <v>261</v>
      </c>
      <c r="E2339" t="s">
        <v>270</v>
      </c>
      <c r="F2339" s="39">
        <v>3086491.3855114207</v>
      </c>
      <c r="G2339" s="39">
        <v>3086491.3855114207</v>
      </c>
      <c r="H2339" s="39">
        <v>3086491.3855114207</v>
      </c>
      <c r="I2339" s="39">
        <v>3086491.3855114207</v>
      </c>
      <c r="J2339" s="39">
        <v>3086491.3855114207</v>
      </c>
      <c r="K2339" s="39">
        <v>3086491.3855114207</v>
      </c>
      <c r="L2339" s="39">
        <v>3086491.3855114207</v>
      </c>
      <c r="M2339" s="39">
        <v>3086491.3855114244</v>
      </c>
      <c r="N2339" s="39">
        <v>3086491.3855114244</v>
      </c>
      <c r="O2339" s="39">
        <v>3086491.3855114244</v>
      </c>
      <c r="P2339" s="39">
        <v>3086491.3855114244</v>
      </c>
      <c r="Q2339" s="39">
        <v>3086491.3855114244</v>
      </c>
      <c r="R2339" s="39">
        <v>3086491.3855114244</v>
      </c>
      <c r="S2339" s="39">
        <v>3086491.3855114244</v>
      </c>
      <c r="T2339" s="39">
        <v>3086491.3855114244</v>
      </c>
      <c r="U2339" s="39">
        <v>3086491.3855114235</v>
      </c>
      <c r="V2339" s="39">
        <v>3086491.3855114235</v>
      </c>
      <c r="W2339" s="39">
        <v>2897278.0135501046</v>
      </c>
      <c r="X2339" s="39">
        <v>0</v>
      </c>
      <c r="Y2339" s="39">
        <v>0</v>
      </c>
    </row>
    <row r="2340" spans="1:25" x14ac:dyDescent="0.25">
      <c r="A2340" s="1" t="s">
        <v>414</v>
      </c>
      <c r="B2340" s="1" t="s">
        <v>415</v>
      </c>
      <c r="D2340" s="68" t="s">
        <v>262</v>
      </c>
      <c r="E2340" t="s">
        <v>270</v>
      </c>
      <c r="F2340" s="39">
        <v>4842001.428797394</v>
      </c>
      <c r="G2340" s="39">
        <v>4842001.428797394</v>
      </c>
      <c r="H2340" s="39">
        <v>4842001.428797394</v>
      </c>
      <c r="I2340" s="39">
        <v>4842001.428797394</v>
      </c>
      <c r="J2340" s="39">
        <v>4842001.428797394</v>
      </c>
      <c r="K2340" s="39">
        <v>4842001.428797394</v>
      </c>
      <c r="L2340" s="39">
        <v>4842001.428797394</v>
      </c>
      <c r="M2340" s="39">
        <v>4842001.428797394</v>
      </c>
      <c r="N2340" s="39">
        <v>4842001.428797394</v>
      </c>
      <c r="O2340" s="39">
        <v>4842001.428797394</v>
      </c>
      <c r="P2340" s="39">
        <v>4842001.428797394</v>
      </c>
      <c r="Q2340" s="39">
        <v>4842001.428797394</v>
      </c>
      <c r="R2340" s="39">
        <v>4842001.428797394</v>
      </c>
      <c r="S2340" s="39">
        <v>4842001.428797394</v>
      </c>
      <c r="T2340" s="39">
        <v>4842001.428797394</v>
      </c>
      <c r="U2340" s="39">
        <v>4842001.428797394</v>
      </c>
      <c r="V2340" s="39">
        <v>4842001.428797394</v>
      </c>
      <c r="W2340" s="39">
        <v>4842001.428797394</v>
      </c>
      <c r="X2340" s="39">
        <v>4842001.428797394</v>
      </c>
      <c r="Y2340" s="39">
        <v>4842001.428797394</v>
      </c>
    </row>
    <row r="2341" spans="1:25" x14ac:dyDescent="0.25">
      <c r="A2341" s="1" t="s">
        <v>414</v>
      </c>
      <c r="B2341" s="1" t="s">
        <v>415</v>
      </c>
      <c r="D2341" s="68" t="s">
        <v>263</v>
      </c>
      <c r="E2341" t="s">
        <v>270</v>
      </c>
      <c r="F2341" s="39">
        <v>185361.00969196204</v>
      </c>
      <c r="G2341" s="39">
        <v>185361.00969196204</v>
      </c>
      <c r="H2341" s="39">
        <v>185361.00969196204</v>
      </c>
      <c r="I2341" s="39">
        <v>185361.00969196204</v>
      </c>
      <c r="J2341" s="39">
        <v>185361.00969196204</v>
      </c>
      <c r="K2341" s="39">
        <v>185361.00969196204</v>
      </c>
      <c r="L2341" s="39">
        <v>185361.00969196204</v>
      </c>
      <c r="M2341" s="39">
        <v>185361.00969196204</v>
      </c>
      <c r="N2341" s="39">
        <v>185361.00969196204</v>
      </c>
      <c r="O2341" s="39">
        <v>185361.00969196204</v>
      </c>
      <c r="P2341" s="39">
        <v>185361.00969196204</v>
      </c>
      <c r="Q2341" s="39">
        <v>185361.00969196204</v>
      </c>
      <c r="R2341" s="39">
        <v>185361.00969196204</v>
      </c>
      <c r="S2341" s="39">
        <v>185361.00969196204</v>
      </c>
      <c r="T2341" s="39">
        <v>185361.00969196204</v>
      </c>
      <c r="U2341" s="39">
        <v>185361.00969196204</v>
      </c>
      <c r="V2341" s="39">
        <v>185361.00969196204</v>
      </c>
      <c r="W2341" s="39">
        <v>185361.00969196204</v>
      </c>
      <c r="X2341" s="39">
        <v>185361.00969196181</v>
      </c>
      <c r="Y2341" s="39">
        <v>185361.00969196181</v>
      </c>
    </row>
    <row r="2342" spans="1:25" x14ac:dyDescent="0.25">
      <c r="A2342" s="1" t="s">
        <v>414</v>
      </c>
      <c r="B2342" s="1" t="s">
        <v>415</v>
      </c>
      <c r="D2342" s="68" t="s">
        <v>264</v>
      </c>
      <c r="E2342" t="s">
        <v>270</v>
      </c>
      <c r="F2342" s="39">
        <v>0</v>
      </c>
      <c r="G2342" s="39">
        <v>0</v>
      </c>
      <c r="H2342" s="39">
        <v>0</v>
      </c>
      <c r="I2342" s="39">
        <v>0</v>
      </c>
      <c r="J2342" s="39">
        <v>0</v>
      </c>
      <c r="K2342" s="39">
        <v>0</v>
      </c>
      <c r="L2342" s="39">
        <v>0</v>
      </c>
      <c r="M2342" s="39">
        <v>0</v>
      </c>
      <c r="N2342" s="39">
        <v>0</v>
      </c>
      <c r="O2342" s="39">
        <v>0</v>
      </c>
      <c r="P2342" s="39">
        <v>0</v>
      </c>
      <c r="Q2342" s="39">
        <v>0</v>
      </c>
      <c r="R2342" s="39">
        <v>0</v>
      </c>
      <c r="S2342" s="39">
        <v>0</v>
      </c>
      <c r="T2342" s="39">
        <v>0</v>
      </c>
      <c r="U2342" s="39">
        <v>0</v>
      </c>
      <c r="V2342" s="39">
        <v>0</v>
      </c>
      <c r="W2342" s="39">
        <v>0</v>
      </c>
      <c r="X2342" s="39">
        <v>0</v>
      </c>
      <c r="Y2342" s="39">
        <v>0</v>
      </c>
    </row>
    <row r="2343" spans="1:25" x14ac:dyDescent="0.25">
      <c r="A2343" s="1" t="s">
        <v>414</v>
      </c>
      <c r="B2343" s="1" t="s">
        <v>415</v>
      </c>
      <c r="D2343" s="68" t="s">
        <v>265</v>
      </c>
      <c r="E2343" t="s">
        <v>270</v>
      </c>
      <c r="F2343" s="39">
        <v>0</v>
      </c>
      <c r="G2343" s="39">
        <v>0</v>
      </c>
      <c r="H2343" s="39">
        <v>0</v>
      </c>
      <c r="I2343" s="39">
        <v>0</v>
      </c>
      <c r="J2343" s="39">
        <v>0</v>
      </c>
      <c r="K2343" s="39">
        <v>0</v>
      </c>
      <c r="L2343" s="39">
        <v>0</v>
      </c>
      <c r="M2343" s="39">
        <v>0</v>
      </c>
      <c r="N2343" s="39">
        <v>0</v>
      </c>
      <c r="O2343" s="39">
        <v>0</v>
      </c>
      <c r="P2343" s="39">
        <v>0</v>
      </c>
      <c r="Q2343" s="39">
        <v>0</v>
      </c>
      <c r="R2343" s="39">
        <v>0</v>
      </c>
      <c r="S2343" s="39">
        <v>0</v>
      </c>
      <c r="T2343" s="39">
        <v>0</v>
      </c>
      <c r="U2343" s="39">
        <v>0</v>
      </c>
      <c r="V2343" s="39">
        <v>0</v>
      </c>
      <c r="W2343" s="39">
        <v>0</v>
      </c>
      <c r="X2343" s="39">
        <v>0</v>
      </c>
      <c r="Y2343" s="39">
        <v>0</v>
      </c>
    </row>
    <row r="2344" spans="1:25" x14ac:dyDescent="0.25">
      <c r="A2344" s="1" t="s">
        <v>414</v>
      </c>
      <c r="B2344" s="1" t="s">
        <v>415</v>
      </c>
      <c r="D2344" s="68" t="s">
        <v>266</v>
      </c>
      <c r="E2344" t="s">
        <v>270</v>
      </c>
      <c r="F2344" s="39">
        <v>0</v>
      </c>
      <c r="G2344" s="39">
        <v>0</v>
      </c>
      <c r="H2344" s="39">
        <v>0</v>
      </c>
      <c r="I2344" s="39">
        <v>0</v>
      </c>
      <c r="J2344" s="39">
        <v>0</v>
      </c>
      <c r="K2344" s="39">
        <v>0</v>
      </c>
      <c r="L2344" s="39">
        <v>0</v>
      </c>
      <c r="M2344" s="39">
        <v>0</v>
      </c>
      <c r="N2344" s="39">
        <v>0</v>
      </c>
      <c r="O2344" s="39">
        <v>0</v>
      </c>
      <c r="P2344" s="39">
        <v>0</v>
      </c>
      <c r="Q2344" s="39">
        <v>0</v>
      </c>
      <c r="R2344" s="39">
        <v>0</v>
      </c>
      <c r="S2344" s="39">
        <v>0</v>
      </c>
      <c r="T2344" s="39">
        <v>0</v>
      </c>
      <c r="U2344" s="39">
        <v>0</v>
      </c>
      <c r="V2344" s="39">
        <v>0</v>
      </c>
      <c r="W2344" s="39">
        <v>0</v>
      </c>
      <c r="X2344" s="39">
        <v>0</v>
      </c>
      <c r="Y2344" s="39">
        <v>0</v>
      </c>
    </row>
    <row r="2345" spans="1:25" x14ac:dyDescent="0.25">
      <c r="A2345" s="1" t="s">
        <v>414</v>
      </c>
      <c r="B2345" s="1" t="s">
        <v>415</v>
      </c>
      <c r="D2345" s="68" t="s">
        <v>267</v>
      </c>
      <c r="E2345" t="s">
        <v>270</v>
      </c>
      <c r="F2345" s="39">
        <v>0</v>
      </c>
      <c r="G2345" s="39">
        <v>0</v>
      </c>
      <c r="H2345" s="39">
        <v>0</v>
      </c>
      <c r="I2345" s="39">
        <v>0</v>
      </c>
      <c r="J2345" s="39">
        <v>0</v>
      </c>
      <c r="K2345" s="39">
        <v>0</v>
      </c>
      <c r="L2345" s="39">
        <v>0</v>
      </c>
      <c r="M2345" s="39">
        <v>0</v>
      </c>
      <c r="N2345" s="39">
        <v>0</v>
      </c>
      <c r="O2345" s="39">
        <v>0</v>
      </c>
      <c r="P2345" s="39">
        <v>0</v>
      </c>
      <c r="Q2345" s="39">
        <v>0</v>
      </c>
      <c r="R2345" s="39">
        <v>0</v>
      </c>
      <c r="S2345" s="39">
        <v>0</v>
      </c>
      <c r="T2345" s="39">
        <v>0</v>
      </c>
      <c r="U2345" s="39">
        <v>0</v>
      </c>
      <c r="V2345" s="39">
        <v>0</v>
      </c>
      <c r="W2345" s="39">
        <v>0</v>
      </c>
      <c r="X2345" s="39">
        <v>0</v>
      </c>
      <c r="Y2345" s="39">
        <v>0</v>
      </c>
    </row>
    <row r="2346" spans="1:25" x14ac:dyDescent="0.25">
      <c r="A2346" s="1" t="s">
        <v>414</v>
      </c>
      <c r="B2346" s="1" t="s">
        <v>415</v>
      </c>
      <c r="D2346" s="71" t="s">
        <v>268</v>
      </c>
      <c r="E2346" t="s">
        <v>270</v>
      </c>
      <c r="F2346" s="27">
        <v>31281166.152019776</v>
      </c>
      <c r="G2346" s="27">
        <v>31281166.152019776</v>
      </c>
      <c r="H2346" s="27">
        <v>31281166.152019776</v>
      </c>
      <c r="I2346" s="27">
        <v>31281166.152019776</v>
      </c>
      <c r="J2346" s="27">
        <v>31281166.152019776</v>
      </c>
      <c r="K2346" s="27">
        <v>31281165.186735637</v>
      </c>
      <c r="L2346" s="27">
        <v>31281164.25616736</v>
      </c>
      <c r="M2346" s="27">
        <v>31281163.360314932</v>
      </c>
      <c r="N2346" s="27">
        <v>31281162.49917838</v>
      </c>
      <c r="O2346" s="27">
        <v>31281161.672757689</v>
      </c>
      <c r="P2346" s="27">
        <v>29650423.209044751</v>
      </c>
      <c r="Q2346" s="27">
        <v>29529757.100026738</v>
      </c>
      <c r="R2346" s="27">
        <v>29529756.133538943</v>
      </c>
      <c r="S2346" s="27">
        <v>29529755.200563345</v>
      </c>
      <c r="T2346" s="27">
        <v>29529754.301099956</v>
      </c>
      <c r="U2346" s="27">
        <v>29529753.435148768</v>
      </c>
      <c r="V2346" s="27">
        <v>29529752.602709785</v>
      </c>
      <c r="W2346" s="27">
        <v>29340538.431821689</v>
      </c>
      <c r="X2346" s="27">
        <v>26443259.652857002</v>
      </c>
      <c r="Y2346" s="27">
        <v>26443258.920954626</v>
      </c>
    </row>
    <row r="2347" spans="1:25" x14ac:dyDescent="0.25">
      <c r="A2347" s="1" t="s">
        <v>414</v>
      </c>
      <c r="B2347" s="1" t="s">
        <v>415</v>
      </c>
      <c r="D2347" s="71"/>
      <c r="F2347" s="39"/>
      <c r="G2347" s="39"/>
      <c r="H2347" s="39"/>
      <c r="I2347" s="39"/>
      <c r="J2347" s="39"/>
      <c r="K2347" s="72"/>
      <c r="L2347" s="39"/>
      <c r="M2347" s="39"/>
      <c r="N2347" s="39"/>
      <c r="O2347" s="39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</row>
    <row r="2348" spans="1:25" x14ac:dyDescent="0.25">
      <c r="A2348" s="1" t="s">
        <v>414</v>
      </c>
      <c r="B2348" s="1" t="s">
        <v>415</v>
      </c>
      <c r="C2348" s="12"/>
      <c r="D2348" s="13" t="s">
        <v>271</v>
      </c>
      <c r="E2348" s="12" t="s">
        <v>272</v>
      </c>
      <c r="F2348" s="56"/>
      <c r="G2348" s="56"/>
      <c r="H2348" s="56"/>
      <c r="I2348" s="56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56"/>
      <c r="X2348" s="56"/>
      <c r="Y2348" s="56"/>
    </row>
    <row r="2349" spans="1:25" x14ac:dyDescent="0.25">
      <c r="A2349" s="1" t="s">
        <v>414</v>
      </c>
      <c r="B2349" s="1" t="s">
        <v>415</v>
      </c>
      <c r="C2349" s="51" t="s">
        <v>59</v>
      </c>
      <c r="D2349" s="68" t="s">
        <v>273</v>
      </c>
      <c r="E2349" t="s">
        <v>274</v>
      </c>
      <c r="F2349" s="39">
        <v>0</v>
      </c>
      <c r="G2349" s="39">
        <v>0</v>
      </c>
      <c r="H2349" s="39">
        <v>0</v>
      </c>
      <c r="I2349" s="39">
        <v>0</v>
      </c>
      <c r="J2349" s="39">
        <v>0</v>
      </c>
      <c r="K2349" s="39">
        <v>0</v>
      </c>
      <c r="L2349" s="39">
        <v>0</v>
      </c>
      <c r="M2349" s="39">
        <v>0</v>
      </c>
      <c r="N2349" s="39">
        <v>0</v>
      </c>
      <c r="O2349" s="39">
        <v>0</v>
      </c>
      <c r="P2349" s="39">
        <v>0</v>
      </c>
      <c r="Q2349" s="39">
        <v>0</v>
      </c>
      <c r="R2349" s="39">
        <v>0</v>
      </c>
      <c r="S2349" s="39">
        <v>0</v>
      </c>
      <c r="T2349" s="39">
        <v>0</v>
      </c>
      <c r="U2349" s="39">
        <v>0</v>
      </c>
      <c r="V2349" s="39">
        <v>0</v>
      </c>
      <c r="W2349" s="39">
        <v>0</v>
      </c>
      <c r="X2349" s="39">
        <v>0</v>
      </c>
      <c r="Y2349" s="39">
        <v>0</v>
      </c>
    </row>
    <row r="2350" spans="1:25" x14ac:dyDescent="0.25">
      <c r="A2350" s="1" t="s">
        <v>414</v>
      </c>
      <c r="B2350" s="1" t="s">
        <v>415</v>
      </c>
      <c r="C2350" s="51" t="s">
        <v>61</v>
      </c>
      <c r="D2350" s="68" t="s">
        <v>275</v>
      </c>
      <c r="F2350" s="39">
        <v>0</v>
      </c>
      <c r="G2350" s="39">
        <v>0</v>
      </c>
      <c r="H2350" s="39">
        <v>0</v>
      </c>
      <c r="I2350" s="39">
        <v>0</v>
      </c>
      <c r="J2350" s="39">
        <v>0</v>
      </c>
      <c r="K2350" s="39">
        <v>0</v>
      </c>
      <c r="L2350" s="39">
        <v>0</v>
      </c>
      <c r="M2350" s="39">
        <v>0</v>
      </c>
      <c r="N2350" s="39">
        <v>0</v>
      </c>
      <c r="O2350" s="39">
        <v>0</v>
      </c>
      <c r="P2350" s="39">
        <v>0</v>
      </c>
      <c r="Q2350" s="39">
        <v>0</v>
      </c>
      <c r="R2350" s="39">
        <v>0</v>
      </c>
      <c r="S2350" s="39">
        <v>0</v>
      </c>
      <c r="T2350" s="39">
        <v>0</v>
      </c>
      <c r="U2350" s="39">
        <v>0</v>
      </c>
      <c r="V2350" s="39">
        <v>0</v>
      </c>
      <c r="W2350" s="39">
        <v>0</v>
      </c>
      <c r="X2350" s="39">
        <v>0</v>
      </c>
      <c r="Y2350" s="39">
        <v>0</v>
      </c>
    </row>
    <row r="2351" spans="1:25" x14ac:dyDescent="0.25">
      <c r="A2351" s="1" t="s">
        <v>414</v>
      </c>
      <c r="B2351" s="1" t="s">
        <v>415</v>
      </c>
      <c r="C2351" s="51" t="s">
        <v>63</v>
      </c>
      <c r="D2351" s="68" t="s">
        <v>276</v>
      </c>
      <c r="F2351" s="39">
        <v>0</v>
      </c>
      <c r="G2351" s="39">
        <v>0</v>
      </c>
      <c r="H2351" s="39">
        <v>0</v>
      </c>
      <c r="I2351" s="39">
        <v>0</v>
      </c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>
        <v>0</v>
      </c>
      <c r="R2351" s="39">
        <v>0</v>
      </c>
      <c r="S2351" s="39">
        <v>0</v>
      </c>
      <c r="T2351" s="39">
        <v>0</v>
      </c>
      <c r="U2351" s="39">
        <v>0</v>
      </c>
      <c r="V2351" s="39">
        <v>0</v>
      </c>
      <c r="W2351" s="39">
        <v>0</v>
      </c>
      <c r="X2351" s="39">
        <v>0</v>
      </c>
      <c r="Y2351" s="39">
        <v>0</v>
      </c>
    </row>
    <row r="2352" spans="1:25" x14ac:dyDescent="0.25">
      <c r="A2352" s="1" t="s">
        <v>414</v>
      </c>
      <c r="B2352" s="1" t="s">
        <v>415</v>
      </c>
      <c r="C2352" s="51" t="s">
        <v>65</v>
      </c>
      <c r="D2352" s="68" t="s">
        <v>277</v>
      </c>
      <c r="F2352" s="39">
        <v>0</v>
      </c>
      <c r="G2352" s="39">
        <v>0</v>
      </c>
      <c r="H2352" s="39">
        <v>0</v>
      </c>
      <c r="I2352" s="39">
        <v>0</v>
      </c>
      <c r="J2352" s="39">
        <v>0</v>
      </c>
      <c r="K2352" s="39">
        <v>0</v>
      </c>
      <c r="L2352" s="39">
        <v>0</v>
      </c>
      <c r="M2352" s="39">
        <v>0</v>
      </c>
      <c r="N2352" s="39">
        <v>0</v>
      </c>
      <c r="O2352" s="39">
        <v>0</v>
      </c>
      <c r="P2352" s="39">
        <v>0</v>
      </c>
      <c r="Q2352" s="39">
        <v>5473305.0721838716</v>
      </c>
      <c r="R2352" s="39">
        <v>64311334.598160483</v>
      </c>
      <c r="S2352" s="39">
        <v>2822234.8903722209</v>
      </c>
      <c r="T2352" s="39">
        <v>33161259.961873595</v>
      </c>
      <c r="U2352" s="39">
        <v>0</v>
      </c>
      <c r="V2352" s="39">
        <v>0</v>
      </c>
      <c r="W2352" s="39">
        <v>0</v>
      </c>
      <c r="X2352" s="39">
        <v>0</v>
      </c>
      <c r="Y2352" s="39">
        <v>0</v>
      </c>
    </row>
    <row r="2353" spans="1:25" x14ac:dyDescent="0.25">
      <c r="A2353" s="1" t="s">
        <v>414</v>
      </c>
      <c r="B2353" s="1" t="s">
        <v>415</v>
      </c>
      <c r="C2353" s="51" t="s">
        <v>67</v>
      </c>
      <c r="D2353" s="68" t="s">
        <v>278</v>
      </c>
      <c r="F2353" s="39">
        <v>0</v>
      </c>
      <c r="G2353" s="39">
        <v>0</v>
      </c>
      <c r="H2353" s="39">
        <v>0</v>
      </c>
      <c r="I2353" s="39">
        <v>0</v>
      </c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>
        <v>0</v>
      </c>
      <c r="R2353" s="39">
        <v>0</v>
      </c>
      <c r="S2353" s="39">
        <v>0</v>
      </c>
      <c r="T2353" s="39">
        <v>0</v>
      </c>
      <c r="U2353" s="39">
        <v>0</v>
      </c>
      <c r="V2353" s="39">
        <v>0</v>
      </c>
      <c r="W2353" s="39">
        <v>0</v>
      </c>
      <c r="X2353" s="39">
        <v>0</v>
      </c>
      <c r="Y2353" s="39">
        <v>0</v>
      </c>
    </row>
    <row r="2354" spans="1:25" x14ac:dyDescent="0.25">
      <c r="A2354" s="1" t="s">
        <v>414</v>
      </c>
      <c r="B2354" s="1" t="s">
        <v>415</v>
      </c>
      <c r="C2354" s="51" t="s">
        <v>69</v>
      </c>
      <c r="D2354" s="68" t="s">
        <v>279</v>
      </c>
      <c r="F2354" s="39">
        <v>0</v>
      </c>
      <c r="G2354" s="39">
        <v>0</v>
      </c>
      <c r="H2354" s="39">
        <v>0</v>
      </c>
      <c r="I2354" s="39">
        <v>0</v>
      </c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>
        <v>0</v>
      </c>
      <c r="R2354" s="39">
        <v>0</v>
      </c>
      <c r="S2354" s="39">
        <v>0</v>
      </c>
      <c r="T2354" s="39">
        <v>0</v>
      </c>
      <c r="U2354" s="39">
        <v>0</v>
      </c>
      <c r="V2354" s="39">
        <v>0</v>
      </c>
      <c r="W2354" s="39">
        <v>0</v>
      </c>
      <c r="X2354" s="39">
        <v>0</v>
      </c>
      <c r="Y2354" s="39">
        <v>0</v>
      </c>
    </row>
    <row r="2355" spans="1:25" x14ac:dyDescent="0.25">
      <c r="A2355" s="1" t="s">
        <v>414</v>
      </c>
      <c r="B2355" s="1" t="s">
        <v>415</v>
      </c>
      <c r="C2355" s="51" t="s">
        <v>71</v>
      </c>
      <c r="D2355" s="68" t="s">
        <v>280</v>
      </c>
      <c r="F2355" s="39">
        <v>0</v>
      </c>
      <c r="G2355" s="39">
        <v>0</v>
      </c>
      <c r="H2355" s="39">
        <v>0</v>
      </c>
      <c r="I2355" s="39">
        <v>0</v>
      </c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>
        <v>0</v>
      </c>
      <c r="R2355" s="39">
        <v>0</v>
      </c>
      <c r="S2355" s="39">
        <v>0</v>
      </c>
      <c r="T2355" s="39">
        <v>0</v>
      </c>
      <c r="U2355" s="39">
        <v>0</v>
      </c>
      <c r="V2355" s="39">
        <v>0</v>
      </c>
      <c r="W2355" s="39">
        <v>0</v>
      </c>
      <c r="X2355" s="39">
        <v>0</v>
      </c>
      <c r="Y2355" s="39">
        <v>0</v>
      </c>
    </row>
    <row r="2356" spans="1:25" x14ac:dyDescent="0.25">
      <c r="A2356" s="1" t="s">
        <v>414</v>
      </c>
      <c r="B2356" s="1" t="s">
        <v>415</v>
      </c>
      <c r="C2356" s="51" t="s">
        <v>73</v>
      </c>
      <c r="D2356" s="68" t="s">
        <v>281</v>
      </c>
      <c r="F2356" s="39">
        <v>0</v>
      </c>
      <c r="G2356" s="39">
        <v>0</v>
      </c>
      <c r="H2356" s="39">
        <v>0</v>
      </c>
      <c r="I2356" s="39">
        <v>0</v>
      </c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>
        <v>0</v>
      </c>
      <c r="R2356" s="39">
        <v>0</v>
      </c>
      <c r="S2356" s="39">
        <v>0</v>
      </c>
      <c r="T2356" s="39">
        <v>0</v>
      </c>
      <c r="U2356" s="39">
        <v>0</v>
      </c>
      <c r="V2356" s="39">
        <v>0</v>
      </c>
      <c r="W2356" s="39">
        <v>0</v>
      </c>
      <c r="X2356" s="39">
        <v>0</v>
      </c>
      <c r="Y2356" s="39">
        <v>0</v>
      </c>
    </row>
    <row r="2357" spans="1:25" x14ac:dyDescent="0.25">
      <c r="A2357" s="1" t="s">
        <v>414</v>
      </c>
      <c r="B2357" s="1" t="s">
        <v>415</v>
      </c>
      <c r="C2357" s="51" t="s">
        <v>75</v>
      </c>
      <c r="D2357" s="68" t="s">
        <v>282</v>
      </c>
      <c r="F2357" s="39">
        <v>0</v>
      </c>
      <c r="G2357" s="39">
        <v>0</v>
      </c>
      <c r="H2357" s="39">
        <v>0</v>
      </c>
      <c r="I2357" s="39">
        <v>0</v>
      </c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>
        <v>0</v>
      </c>
      <c r="R2357" s="39">
        <v>0</v>
      </c>
      <c r="S2357" s="39">
        <v>0</v>
      </c>
      <c r="T2357" s="39">
        <v>0</v>
      </c>
      <c r="U2357" s="39">
        <v>0</v>
      </c>
      <c r="V2357" s="39">
        <v>0</v>
      </c>
      <c r="W2357" s="39">
        <v>0</v>
      </c>
      <c r="X2357" s="39">
        <v>0</v>
      </c>
      <c r="Y2357" s="39">
        <v>0</v>
      </c>
    </row>
    <row r="2358" spans="1:25" x14ac:dyDescent="0.25">
      <c r="A2358" s="1" t="s">
        <v>414</v>
      </c>
      <c r="B2358" s="1" t="s">
        <v>415</v>
      </c>
      <c r="C2358" s="51" t="s">
        <v>77</v>
      </c>
      <c r="D2358" s="68" t="s">
        <v>283</v>
      </c>
      <c r="F2358" s="39">
        <v>0</v>
      </c>
      <c r="G2358" s="39">
        <v>0</v>
      </c>
      <c r="H2358" s="39">
        <v>0</v>
      </c>
      <c r="I2358" s="39">
        <v>0</v>
      </c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>
        <v>0</v>
      </c>
      <c r="R2358" s="39">
        <v>0</v>
      </c>
      <c r="S2358" s="39">
        <v>0</v>
      </c>
      <c r="T2358" s="39">
        <v>0</v>
      </c>
      <c r="U2358" s="39">
        <v>0</v>
      </c>
      <c r="V2358" s="39">
        <v>0</v>
      </c>
      <c r="W2358" s="39">
        <v>0</v>
      </c>
      <c r="X2358" s="39">
        <v>0</v>
      </c>
      <c r="Y2358" s="39">
        <v>0</v>
      </c>
    </row>
    <row r="2359" spans="1:25" x14ac:dyDescent="0.25">
      <c r="A2359" s="1" t="s">
        <v>414</v>
      </c>
      <c r="B2359" s="1" t="s">
        <v>415</v>
      </c>
      <c r="C2359" s="51" t="s">
        <v>79</v>
      </c>
      <c r="D2359" s="68" t="s">
        <v>284</v>
      </c>
      <c r="F2359" s="39">
        <v>0</v>
      </c>
      <c r="G2359" s="39">
        <v>0</v>
      </c>
      <c r="H2359" s="39">
        <v>0</v>
      </c>
      <c r="I2359" s="39">
        <v>0</v>
      </c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>
        <v>0</v>
      </c>
      <c r="R2359" s="39">
        <v>0</v>
      </c>
      <c r="S2359" s="39">
        <v>0</v>
      </c>
      <c r="T2359" s="39">
        <v>0</v>
      </c>
      <c r="U2359" s="39">
        <v>0</v>
      </c>
      <c r="V2359" s="39">
        <v>0</v>
      </c>
      <c r="W2359" s="39">
        <v>0</v>
      </c>
      <c r="X2359" s="39">
        <v>0</v>
      </c>
      <c r="Y2359" s="39">
        <v>0</v>
      </c>
    </row>
    <row r="2360" spans="1:25" x14ac:dyDescent="0.25">
      <c r="A2360" s="1" t="s">
        <v>414</v>
      </c>
      <c r="B2360" s="1" t="s">
        <v>415</v>
      </c>
      <c r="C2360" s="51" t="s">
        <v>81</v>
      </c>
      <c r="D2360" s="68" t="s">
        <v>285</v>
      </c>
      <c r="F2360" s="39">
        <v>0</v>
      </c>
      <c r="G2360" s="39">
        <v>0</v>
      </c>
      <c r="H2360" s="39">
        <v>0</v>
      </c>
      <c r="I2360" s="39">
        <v>0</v>
      </c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>
        <v>0</v>
      </c>
      <c r="R2360" s="39">
        <v>0</v>
      </c>
      <c r="S2360" s="39">
        <v>0</v>
      </c>
      <c r="T2360" s="39">
        <v>0</v>
      </c>
      <c r="U2360" s="39">
        <v>0</v>
      </c>
      <c r="V2360" s="39">
        <v>0</v>
      </c>
      <c r="W2360" s="39">
        <v>0</v>
      </c>
      <c r="X2360" s="39">
        <v>0</v>
      </c>
      <c r="Y2360" s="39">
        <v>0</v>
      </c>
    </row>
    <row r="2361" spans="1:25" x14ac:dyDescent="0.25">
      <c r="A2361" s="1" t="s">
        <v>414</v>
      </c>
      <c r="B2361" s="1" t="s">
        <v>415</v>
      </c>
      <c r="C2361" s="51" t="s">
        <v>83</v>
      </c>
      <c r="D2361" s="68" t="s">
        <v>286</v>
      </c>
      <c r="F2361" s="39">
        <v>0</v>
      </c>
      <c r="G2361" s="39">
        <v>0</v>
      </c>
      <c r="H2361" s="39">
        <v>0</v>
      </c>
      <c r="I2361" s="39">
        <v>0</v>
      </c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>
        <v>0</v>
      </c>
      <c r="R2361" s="39">
        <v>0</v>
      </c>
      <c r="S2361" s="39">
        <v>0</v>
      </c>
      <c r="T2361" s="39">
        <v>0</v>
      </c>
      <c r="U2361" s="39">
        <v>0</v>
      </c>
      <c r="V2361" s="39">
        <v>0</v>
      </c>
      <c r="W2361" s="39">
        <v>0</v>
      </c>
      <c r="X2361" s="39">
        <v>0</v>
      </c>
      <c r="Y2361" s="39">
        <v>0</v>
      </c>
    </row>
    <row r="2362" spans="1:25" x14ac:dyDescent="0.25">
      <c r="A2362" s="1" t="s">
        <v>414</v>
      </c>
      <c r="B2362" s="1" t="s">
        <v>415</v>
      </c>
      <c r="C2362" s="51" t="s">
        <v>85</v>
      </c>
      <c r="D2362" s="68" t="s">
        <v>287</v>
      </c>
      <c r="F2362" s="39">
        <v>0</v>
      </c>
      <c r="G2362" s="39">
        <v>0</v>
      </c>
      <c r="H2362" s="39">
        <v>0</v>
      </c>
      <c r="I2362" s="39">
        <v>0</v>
      </c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>
        <v>0</v>
      </c>
      <c r="R2362" s="39">
        <v>0</v>
      </c>
      <c r="S2362" s="39">
        <v>0</v>
      </c>
      <c r="T2362" s="39">
        <v>0</v>
      </c>
      <c r="U2362" s="39">
        <v>0</v>
      </c>
      <c r="V2362" s="39">
        <v>0</v>
      </c>
      <c r="W2362" s="39">
        <v>0</v>
      </c>
      <c r="X2362" s="39">
        <v>0</v>
      </c>
      <c r="Y2362" s="39">
        <v>0</v>
      </c>
    </row>
    <row r="2363" spans="1:25" x14ac:dyDescent="0.25">
      <c r="A2363" s="1" t="s">
        <v>414</v>
      </c>
      <c r="B2363" s="1" t="s">
        <v>415</v>
      </c>
      <c r="C2363" s="51" t="s">
        <v>87</v>
      </c>
      <c r="D2363" s="68" t="s">
        <v>288</v>
      </c>
      <c r="F2363" s="39">
        <v>0</v>
      </c>
      <c r="G2363" s="39">
        <v>0</v>
      </c>
      <c r="H2363" s="39">
        <v>0</v>
      </c>
      <c r="I2363" s="39">
        <v>0</v>
      </c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>
        <v>0</v>
      </c>
      <c r="R2363" s="39">
        <v>0</v>
      </c>
      <c r="S2363" s="39">
        <v>0</v>
      </c>
      <c r="T2363" s="39">
        <v>0</v>
      </c>
      <c r="U2363" s="39">
        <v>0</v>
      </c>
      <c r="V2363" s="39">
        <v>0</v>
      </c>
      <c r="W2363" s="39">
        <v>0</v>
      </c>
      <c r="X2363" s="39">
        <v>0</v>
      </c>
      <c r="Y2363" s="39">
        <v>0</v>
      </c>
    </row>
    <row r="2364" spans="1:25" x14ac:dyDescent="0.25">
      <c r="A2364" s="1" t="s">
        <v>414</v>
      </c>
      <c r="B2364" s="1" t="s">
        <v>415</v>
      </c>
      <c r="C2364" s="51" t="s">
        <v>89</v>
      </c>
      <c r="D2364" s="68" t="s">
        <v>289</v>
      </c>
      <c r="F2364" s="39">
        <v>0</v>
      </c>
      <c r="G2364" s="39">
        <v>0</v>
      </c>
      <c r="H2364" s="39">
        <v>0</v>
      </c>
      <c r="I2364" s="39">
        <v>0</v>
      </c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>
        <v>0</v>
      </c>
      <c r="R2364" s="39">
        <v>0</v>
      </c>
      <c r="S2364" s="39">
        <v>0</v>
      </c>
      <c r="T2364" s="39">
        <v>0</v>
      </c>
      <c r="U2364" s="39">
        <v>0</v>
      </c>
      <c r="V2364" s="39">
        <v>0</v>
      </c>
      <c r="W2364" s="39">
        <v>0</v>
      </c>
      <c r="X2364" s="39">
        <v>0</v>
      </c>
      <c r="Y2364" s="39">
        <v>0</v>
      </c>
    </row>
    <row r="2365" spans="1:25" x14ac:dyDescent="0.25">
      <c r="A2365" s="1" t="s">
        <v>414</v>
      </c>
      <c r="B2365" s="1" t="s">
        <v>415</v>
      </c>
      <c r="C2365" s="51" t="s">
        <v>91</v>
      </c>
      <c r="D2365" s="68" t="s">
        <v>290</v>
      </c>
      <c r="F2365" s="39">
        <v>0</v>
      </c>
      <c r="G2365" s="39">
        <v>0</v>
      </c>
      <c r="H2365" s="39">
        <v>0</v>
      </c>
      <c r="I2365" s="39">
        <v>0</v>
      </c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>
        <v>0</v>
      </c>
      <c r="R2365" s="39">
        <v>0</v>
      </c>
      <c r="S2365" s="39">
        <v>0</v>
      </c>
      <c r="T2365" s="39">
        <v>0</v>
      </c>
      <c r="U2365" s="39">
        <v>0</v>
      </c>
      <c r="V2365" s="39">
        <v>0</v>
      </c>
      <c r="W2365" s="39">
        <v>0</v>
      </c>
      <c r="X2365" s="39">
        <v>0</v>
      </c>
      <c r="Y2365" s="39">
        <v>0</v>
      </c>
    </row>
    <row r="2366" spans="1:25" x14ac:dyDescent="0.25">
      <c r="A2366" s="1" t="s">
        <v>414</v>
      </c>
      <c r="B2366" s="1" t="s">
        <v>415</v>
      </c>
      <c r="C2366" s="51" t="s">
        <v>93</v>
      </c>
      <c r="D2366" s="68" t="s">
        <v>291</v>
      </c>
      <c r="F2366" s="39">
        <v>0</v>
      </c>
      <c r="G2366" s="39">
        <v>0</v>
      </c>
      <c r="H2366" s="39">
        <v>0</v>
      </c>
      <c r="I2366" s="39">
        <v>0</v>
      </c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>
        <v>0</v>
      </c>
      <c r="R2366" s="39">
        <v>0</v>
      </c>
      <c r="S2366" s="39">
        <v>0</v>
      </c>
      <c r="T2366" s="39">
        <v>0</v>
      </c>
      <c r="U2366" s="39">
        <v>0</v>
      </c>
      <c r="V2366" s="39">
        <v>0</v>
      </c>
      <c r="W2366" s="39">
        <v>0</v>
      </c>
      <c r="X2366" s="39">
        <v>0</v>
      </c>
      <c r="Y2366" s="39">
        <v>0</v>
      </c>
    </row>
    <row r="2367" spans="1:25" x14ac:dyDescent="0.25">
      <c r="A2367" s="1" t="s">
        <v>414</v>
      </c>
      <c r="B2367" s="1" t="s">
        <v>415</v>
      </c>
      <c r="C2367" s="51" t="s">
        <v>95</v>
      </c>
      <c r="D2367" s="68" t="s">
        <v>292</v>
      </c>
      <c r="F2367" s="39">
        <v>0</v>
      </c>
      <c r="G2367" s="39">
        <v>0</v>
      </c>
      <c r="H2367" s="39">
        <v>0</v>
      </c>
      <c r="I2367" s="39">
        <v>0</v>
      </c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>
        <v>0</v>
      </c>
      <c r="R2367" s="39">
        <v>0</v>
      </c>
      <c r="S2367" s="39">
        <v>0</v>
      </c>
      <c r="T2367" s="39">
        <v>0</v>
      </c>
      <c r="U2367" s="39">
        <v>0</v>
      </c>
      <c r="V2367" s="39">
        <v>0</v>
      </c>
      <c r="W2367" s="39">
        <v>0</v>
      </c>
      <c r="X2367" s="39">
        <v>0</v>
      </c>
      <c r="Y2367" s="39">
        <v>0</v>
      </c>
    </row>
    <row r="2368" spans="1:25" x14ac:dyDescent="0.25">
      <c r="A2368" s="1" t="s">
        <v>414</v>
      </c>
      <c r="B2368" s="1" t="s">
        <v>415</v>
      </c>
      <c r="C2368" s="51" t="s">
        <v>97</v>
      </c>
      <c r="D2368" s="68" t="s">
        <v>293</v>
      </c>
      <c r="F2368" s="39">
        <v>0</v>
      </c>
      <c r="G2368" s="39">
        <v>0</v>
      </c>
      <c r="H2368" s="39">
        <v>0</v>
      </c>
      <c r="I2368" s="39">
        <v>0</v>
      </c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>
        <v>0</v>
      </c>
      <c r="R2368" s="39">
        <v>0</v>
      </c>
      <c r="S2368" s="39">
        <v>0</v>
      </c>
      <c r="T2368" s="39">
        <v>0</v>
      </c>
      <c r="U2368" s="39">
        <v>0</v>
      </c>
      <c r="V2368" s="39">
        <v>0</v>
      </c>
      <c r="W2368" s="39">
        <v>0</v>
      </c>
      <c r="X2368" s="39">
        <v>0</v>
      </c>
      <c r="Y2368" s="39">
        <v>0</v>
      </c>
    </row>
    <row r="2369" spans="1:25" x14ac:dyDescent="0.25">
      <c r="A2369" s="1" t="s">
        <v>414</v>
      </c>
      <c r="B2369" s="1" t="s">
        <v>415</v>
      </c>
      <c r="C2369" s="51" t="s">
        <v>95</v>
      </c>
      <c r="D2369" s="68" t="s">
        <v>292</v>
      </c>
      <c r="F2369" s="39">
        <v>0</v>
      </c>
      <c r="G2369" s="39">
        <v>0</v>
      </c>
      <c r="H2369" s="39">
        <v>0</v>
      </c>
      <c r="I2369" s="39">
        <v>0</v>
      </c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>
        <v>0</v>
      </c>
      <c r="R2369" s="39">
        <v>0</v>
      </c>
      <c r="S2369" s="39">
        <v>0</v>
      </c>
      <c r="T2369" s="39">
        <v>0</v>
      </c>
      <c r="U2369" s="39">
        <v>0</v>
      </c>
      <c r="V2369" s="39">
        <v>0</v>
      </c>
      <c r="W2369" s="39">
        <v>0</v>
      </c>
      <c r="X2369" s="39">
        <v>0</v>
      </c>
      <c r="Y2369" s="39">
        <v>0</v>
      </c>
    </row>
    <row r="2370" spans="1:25" x14ac:dyDescent="0.25">
      <c r="A2370" s="1" t="s">
        <v>414</v>
      </c>
      <c r="B2370" s="1" t="s">
        <v>415</v>
      </c>
      <c r="C2370" s="51" t="s">
        <v>95</v>
      </c>
      <c r="D2370" s="68" t="s">
        <v>292</v>
      </c>
      <c r="F2370" s="39">
        <v>0</v>
      </c>
      <c r="G2370" s="39">
        <v>0</v>
      </c>
      <c r="H2370" s="39">
        <v>0</v>
      </c>
      <c r="I2370" s="39">
        <v>0</v>
      </c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>
        <v>0</v>
      </c>
      <c r="R2370" s="39">
        <v>0</v>
      </c>
      <c r="S2370" s="39">
        <v>0</v>
      </c>
      <c r="T2370" s="39">
        <v>0</v>
      </c>
      <c r="U2370" s="39">
        <v>0</v>
      </c>
      <c r="V2370" s="39">
        <v>0</v>
      </c>
      <c r="W2370" s="39">
        <v>0</v>
      </c>
      <c r="X2370" s="39">
        <v>0</v>
      </c>
      <c r="Y2370" s="39">
        <v>0</v>
      </c>
    </row>
    <row r="2371" spans="1:25" x14ac:dyDescent="0.25">
      <c r="A2371" s="1" t="s">
        <v>414</v>
      </c>
      <c r="B2371" s="1" t="s">
        <v>415</v>
      </c>
      <c r="C2371" s="51" t="s">
        <v>103</v>
      </c>
      <c r="D2371" s="68" t="s">
        <v>294</v>
      </c>
      <c r="F2371" s="39">
        <v>0</v>
      </c>
      <c r="G2371" s="39">
        <v>0</v>
      </c>
      <c r="H2371" s="39">
        <v>0</v>
      </c>
      <c r="I2371" s="39">
        <v>0</v>
      </c>
      <c r="J2371" s="39">
        <v>0</v>
      </c>
      <c r="K2371" s="39">
        <v>0</v>
      </c>
      <c r="L2371" s="39">
        <v>0</v>
      </c>
      <c r="M2371" s="39">
        <v>0</v>
      </c>
      <c r="N2371" s="39">
        <v>0</v>
      </c>
      <c r="O2371" s="39">
        <v>0</v>
      </c>
      <c r="P2371" s="39">
        <v>0</v>
      </c>
      <c r="Q2371" s="39">
        <v>9553908.8899271023</v>
      </c>
      <c r="R2371" s="39">
        <v>112258429.45664343</v>
      </c>
      <c r="S2371" s="39">
        <v>0</v>
      </c>
      <c r="T2371" s="39">
        <v>0</v>
      </c>
      <c r="U2371" s="39">
        <v>0</v>
      </c>
      <c r="V2371" s="39">
        <v>0</v>
      </c>
      <c r="W2371" s="39">
        <v>0</v>
      </c>
      <c r="X2371" s="39">
        <v>0</v>
      </c>
      <c r="Y2371" s="39">
        <v>0</v>
      </c>
    </row>
    <row r="2372" spans="1:25" x14ac:dyDescent="0.25">
      <c r="A2372" s="1" t="s">
        <v>414</v>
      </c>
      <c r="B2372" s="1" t="s">
        <v>415</v>
      </c>
      <c r="C2372" s="51" t="s">
        <v>105</v>
      </c>
      <c r="D2372" s="68" t="s">
        <v>295</v>
      </c>
      <c r="F2372" s="39">
        <v>0</v>
      </c>
      <c r="G2372" s="39">
        <v>0</v>
      </c>
      <c r="H2372" s="39">
        <v>0</v>
      </c>
      <c r="I2372" s="39">
        <v>0</v>
      </c>
      <c r="J2372" s="39">
        <v>0</v>
      </c>
      <c r="K2372" s="39">
        <v>0</v>
      </c>
      <c r="L2372" s="39">
        <v>0</v>
      </c>
      <c r="M2372" s="39">
        <v>0</v>
      </c>
      <c r="N2372" s="39">
        <v>0</v>
      </c>
      <c r="O2372" s="39">
        <v>0</v>
      </c>
      <c r="P2372" s="39">
        <v>0</v>
      </c>
      <c r="Q2372" s="39">
        <v>0</v>
      </c>
      <c r="R2372" s="39">
        <v>0</v>
      </c>
      <c r="S2372" s="39">
        <v>0</v>
      </c>
      <c r="T2372" s="39">
        <v>0</v>
      </c>
      <c r="U2372" s="39">
        <v>0</v>
      </c>
      <c r="V2372" s="39">
        <v>0</v>
      </c>
      <c r="W2372" s="39">
        <v>0</v>
      </c>
      <c r="X2372" s="39">
        <v>0</v>
      </c>
      <c r="Y2372" s="39">
        <v>0</v>
      </c>
    </row>
    <row r="2373" spans="1:25" x14ac:dyDescent="0.25">
      <c r="A2373" s="1" t="s">
        <v>414</v>
      </c>
      <c r="B2373" s="1" t="s">
        <v>415</v>
      </c>
      <c r="C2373" s="51" t="s">
        <v>75</v>
      </c>
      <c r="D2373" s="68" t="s">
        <v>282</v>
      </c>
      <c r="F2373" s="39">
        <v>0</v>
      </c>
      <c r="G2373" s="39">
        <v>0</v>
      </c>
      <c r="H2373" s="39">
        <v>0</v>
      </c>
      <c r="I2373" s="39">
        <v>0</v>
      </c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>
        <v>0</v>
      </c>
      <c r="R2373" s="39">
        <v>0</v>
      </c>
      <c r="S2373" s="39">
        <v>0</v>
      </c>
      <c r="T2373" s="39">
        <v>0</v>
      </c>
      <c r="U2373" s="39">
        <v>0</v>
      </c>
      <c r="V2373" s="39">
        <v>0</v>
      </c>
      <c r="W2373" s="39">
        <v>0</v>
      </c>
      <c r="X2373" s="39">
        <v>0</v>
      </c>
      <c r="Y2373" s="39">
        <v>0</v>
      </c>
    </row>
    <row r="2374" spans="1:25" x14ac:dyDescent="0.25">
      <c r="A2374" s="1" t="s">
        <v>414</v>
      </c>
      <c r="B2374" s="1" t="s">
        <v>415</v>
      </c>
      <c r="C2374" s="51" t="s">
        <v>73</v>
      </c>
      <c r="D2374" s="68" t="s">
        <v>281</v>
      </c>
      <c r="F2374" s="39">
        <v>0</v>
      </c>
      <c r="G2374" s="39">
        <v>0</v>
      </c>
      <c r="H2374" s="39">
        <v>0</v>
      </c>
      <c r="I2374" s="39">
        <v>0</v>
      </c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>
        <v>0</v>
      </c>
      <c r="R2374" s="39">
        <v>0</v>
      </c>
      <c r="S2374" s="39">
        <v>0</v>
      </c>
      <c r="T2374" s="39">
        <v>0</v>
      </c>
      <c r="U2374" s="39">
        <v>0</v>
      </c>
      <c r="V2374" s="39">
        <v>0</v>
      </c>
      <c r="W2374" s="39">
        <v>0</v>
      </c>
      <c r="X2374" s="39">
        <v>0</v>
      </c>
      <c r="Y2374" s="39">
        <v>0</v>
      </c>
    </row>
    <row r="2375" spans="1:25" x14ac:dyDescent="0.25">
      <c r="A2375" s="1" t="s">
        <v>414</v>
      </c>
      <c r="B2375" s="1" t="s">
        <v>415</v>
      </c>
      <c r="C2375" s="51" t="s">
        <v>95</v>
      </c>
      <c r="D2375" s="68" t="s">
        <v>292</v>
      </c>
      <c r="F2375" s="39">
        <v>0</v>
      </c>
      <c r="G2375" s="39">
        <v>0</v>
      </c>
      <c r="H2375" s="39">
        <v>0</v>
      </c>
      <c r="I2375" s="39">
        <v>0</v>
      </c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>
        <v>0</v>
      </c>
      <c r="R2375" s="39">
        <v>0</v>
      </c>
      <c r="S2375" s="39">
        <v>0</v>
      </c>
      <c r="T2375" s="39">
        <v>0</v>
      </c>
      <c r="U2375" s="39">
        <v>0</v>
      </c>
      <c r="V2375" s="39">
        <v>0</v>
      </c>
      <c r="W2375" s="39">
        <v>0</v>
      </c>
      <c r="X2375" s="39">
        <v>0</v>
      </c>
      <c r="Y2375" s="39">
        <v>0</v>
      </c>
    </row>
    <row r="2376" spans="1:25" x14ac:dyDescent="0.25">
      <c r="A2376" s="1" t="s">
        <v>414</v>
      </c>
      <c r="B2376" s="1" t="s">
        <v>415</v>
      </c>
      <c r="C2376" s="54"/>
      <c r="D2376" s="73" t="s">
        <v>296</v>
      </c>
      <c r="E2376" t="s">
        <v>297</v>
      </c>
      <c r="F2376" s="39">
        <v>0</v>
      </c>
      <c r="G2376" s="39">
        <v>0</v>
      </c>
      <c r="H2376" s="39">
        <v>0</v>
      </c>
      <c r="I2376" s="39">
        <v>0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>
        <v>0</v>
      </c>
      <c r="R2376" s="39">
        <v>0</v>
      </c>
      <c r="S2376" s="39">
        <v>0</v>
      </c>
      <c r="T2376" s="39">
        <v>0</v>
      </c>
      <c r="U2376" s="39">
        <v>0</v>
      </c>
      <c r="V2376" s="39">
        <v>0</v>
      </c>
      <c r="W2376" s="39">
        <v>0</v>
      </c>
      <c r="X2376" s="39">
        <v>0</v>
      </c>
      <c r="Y2376" s="39">
        <v>0</v>
      </c>
    </row>
    <row r="2377" spans="1:25" x14ac:dyDescent="0.25">
      <c r="A2377" s="1" t="s">
        <v>414</v>
      </c>
      <c r="B2377" s="1" t="s">
        <v>415</v>
      </c>
      <c r="C2377" s="54"/>
      <c r="D2377" s="73" t="s">
        <v>298</v>
      </c>
      <c r="F2377" s="39">
        <v>0</v>
      </c>
      <c r="G2377" s="39">
        <v>0</v>
      </c>
      <c r="H2377" s="39">
        <v>0</v>
      </c>
      <c r="I2377" s="39">
        <v>0</v>
      </c>
      <c r="J2377" s="39">
        <v>0</v>
      </c>
      <c r="K2377" s="39">
        <v>0</v>
      </c>
      <c r="L2377" s="39">
        <v>0</v>
      </c>
      <c r="M2377" s="39">
        <v>0</v>
      </c>
      <c r="N2377" s="39">
        <v>0</v>
      </c>
      <c r="O2377" s="39">
        <v>0</v>
      </c>
      <c r="P2377" s="39">
        <v>0</v>
      </c>
      <c r="Q2377" s="39">
        <v>0</v>
      </c>
      <c r="R2377" s="39">
        <v>0</v>
      </c>
      <c r="S2377" s="39">
        <v>0</v>
      </c>
      <c r="T2377" s="39">
        <v>0</v>
      </c>
      <c r="U2377" s="39">
        <v>0</v>
      </c>
      <c r="V2377" s="39">
        <v>0</v>
      </c>
      <c r="W2377" s="39">
        <v>0</v>
      </c>
      <c r="X2377" s="39">
        <v>0</v>
      </c>
      <c r="Y2377" s="39">
        <v>0</v>
      </c>
    </row>
    <row r="2378" spans="1:25" x14ac:dyDescent="0.25">
      <c r="A2378" s="1" t="s">
        <v>414</v>
      </c>
      <c r="B2378" s="1" t="s">
        <v>415</v>
      </c>
      <c r="C2378" s="54"/>
      <c r="D2378" s="73" t="s">
        <v>299</v>
      </c>
      <c r="F2378" s="39">
        <v>0</v>
      </c>
      <c r="G2378" s="39">
        <v>0</v>
      </c>
      <c r="H2378" s="39">
        <v>0</v>
      </c>
      <c r="I2378" s="39">
        <v>0</v>
      </c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>
        <v>0</v>
      </c>
      <c r="R2378" s="39">
        <v>0</v>
      </c>
      <c r="S2378" s="39">
        <v>0</v>
      </c>
      <c r="T2378" s="39">
        <v>0</v>
      </c>
      <c r="U2378" s="39">
        <v>0</v>
      </c>
      <c r="V2378" s="39">
        <v>0</v>
      </c>
      <c r="W2378" s="39">
        <v>0</v>
      </c>
      <c r="X2378" s="39">
        <v>0</v>
      </c>
      <c r="Y2378" s="39">
        <v>0</v>
      </c>
    </row>
    <row r="2379" spans="1:25" x14ac:dyDescent="0.25">
      <c r="A2379" s="1" t="s">
        <v>414</v>
      </c>
      <c r="B2379" s="1" t="s">
        <v>415</v>
      </c>
      <c r="C2379" s="54"/>
      <c r="D2379" s="73" t="s">
        <v>300</v>
      </c>
      <c r="F2379" s="39">
        <v>0</v>
      </c>
      <c r="G2379" s="39">
        <v>0</v>
      </c>
      <c r="H2379" s="39">
        <v>0</v>
      </c>
      <c r="I2379" s="39">
        <v>0</v>
      </c>
      <c r="J2379" s="39">
        <v>0</v>
      </c>
      <c r="K2379" s="39">
        <v>0</v>
      </c>
      <c r="L2379" s="39">
        <v>0</v>
      </c>
      <c r="M2379" s="39">
        <v>0</v>
      </c>
      <c r="N2379" s="39">
        <v>0</v>
      </c>
      <c r="O2379" s="39">
        <v>0</v>
      </c>
      <c r="P2379" s="39">
        <v>0</v>
      </c>
      <c r="Q2379" s="39">
        <v>133349.26304467468</v>
      </c>
      <c r="R2379" s="39">
        <v>1566853.8407749273</v>
      </c>
      <c r="S2379" s="39">
        <v>68759.723385917794</v>
      </c>
      <c r="T2379" s="39">
        <v>807926.7497845341</v>
      </c>
      <c r="U2379" s="39">
        <v>0</v>
      </c>
      <c r="V2379" s="39">
        <v>0</v>
      </c>
      <c r="W2379" s="39">
        <v>0</v>
      </c>
      <c r="X2379" s="39">
        <v>0</v>
      </c>
      <c r="Y2379" s="39">
        <v>0</v>
      </c>
    </row>
    <row r="2380" spans="1:25" x14ac:dyDescent="0.25">
      <c r="A2380" s="1" t="s">
        <v>414</v>
      </c>
      <c r="B2380" s="1" t="s">
        <v>415</v>
      </c>
      <c r="C2380" s="54"/>
      <c r="D2380" s="73" t="s">
        <v>301</v>
      </c>
      <c r="F2380" s="39">
        <v>0</v>
      </c>
      <c r="G2380" s="39">
        <v>0</v>
      </c>
      <c r="H2380" s="39">
        <v>0</v>
      </c>
      <c r="I2380" s="39">
        <v>0</v>
      </c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>
        <v>0</v>
      </c>
      <c r="R2380" s="39">
        <v>0</v>
      </c>
      <c r="S2380" s="39">
        <v>0</v>
      </c>
      <c r="T2380" s="39">
        <v>0</v>
      </c>
      <c r="U2380" s="39">
        <v>0</v>
      </c>
      <c r="V2380" s="39">
        <v>0</v>
      </c>
      <c r="W2380" s="39">
        <v>0</v>
      </c>
      <c r="X2380" s="39">
        <v>0</v>
      </c>
      <c r="Y2380" s="39">
        <v>0</v>
      </c>
    </row>
    <row r="2381" spans="1:25" x14ac:dyDescent="0.25">
      <c r="A2381" s="1" t="s">
        <v>414</v>
      </c>
      <c r="B2381" s="1" t="s">
        <v>415</v>
      </c>
      <c r="C2381" s="54"/>
      <c r="D2381" s="73" t="s">
        <v>302</v>
      </c>
      <c r="F2381" s="39">
        <v>0</v>
      </c>
      <c r="G2381" s="39">
        <v>0</v>
      </c>
      <c r="H2381" s="39">
        <v>0</v>
      </c>
      <c r="I2381" s="39">
        <v>0</v>
      </c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>
        <v>0</v>
      </c>
      <c r="R2381" s="39">
        <v>0</v>
      </c>
      <c r="S2381" s="39">
        <v>0</v>
      </c>
      <c r="T2381" s="39">
        <v>0</v>
      </c>
      <c r="U2381" s="39">
        <v>0</v>
      </c>
      <c r="V2381" s="39">
        <v>0</v>
      </c>
      <c r="W2381" s="39">
        <v>0</v>
      </c>
      <c r="X2381" s="39">
        <v>0</v>
      </c>
      <c r="Y2381" s="39">
        <v>0</v>
      </c>
    </row>
    <row r="2382" spans="1:25" x14ac:dyDescent="0.25">
      <c r="A2382" s="1" t="s">
        <v>414</v>
      </c>
      <c r="B2382" s="1" t="s">
        <v>415</v>
      </c>
      <c r="C2382" s="54"/>
      <c r="D2382" s="73" t="s">
        <v>303</v>
      </c>
      <c r="F2382" s="39">
        <v>0</v>
      </c>
      <c r="G2382" s="39">
        <v>0</v>
      </c>
      <c r="H2382" s="39">
        <v>0</v>
      </c>
      <c r="I2382" s="39">
        <v>0</v>
      </c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>
        <v>0</v>
      </c>
      <c r="R2382" s="39">
        <v>0</v>
      </c>
      <c r="S2382" s="39">
        <v>0</v>
      </c>
      <c r="T2382" s="39">
        <v>0</v>
      </c>
      <c r="U2382" s="39">
        <v>0</v>
      </c>
      <c r="V2382" s="39">
        <v>0</v>
      </c>
      <c r="W2382" s="39">
        <v>0</v>
      </c>
      <c r="X2382" s="39">
        <v>0</v>
      </c>
      <c r="Y2382" s="39">
        <v>0</v>
      </c>
    </row>
    <row r="2383" spans="1:25" x14ac:dyDescent="0.25">
      <c r="A2383" s="1" t="s">
        <v>414</v>
      </c>
      <c r="B2383" s="1" t="s">
        <v>415</v>
      </c>
      <c r="C2383" s="54"/>
      <c r="D2383" s="73" t="s">
        <v>304</v>
      </c>
      <c r="F2383" s="39">
        <v>0</v>
      </c>
      <c r="G2383" s="39">
        <v>0</v>
      </c>
      <c r="H2383" s="39">
        <v>0</v>
      </c>
      <c r="I2383" s="39">
        <v>0</v>
      </c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>
        <v>0</v>
      </c>
      <c r="R2383" s="39">
        <v>0</v>
      </c>
      <c r="S2383" s="39">
        <v>0</v>
      </c>
      <c r="T2383" s="39">
        <v>0</v>
      </c>
      <c r="U2383" s="39">
        <v>0</v>
      </c>
      <c r="V2383" s="39">
        <v>0</v>
      </c>
      <c r="W2383" s="39">
        <v>0</v>
      </c>
      <c r="X2383" s="39">
        <v>0</v>
      </c>
      <c r="Y2383" s="39">
        <v>0</v>
      </c>
    </row>
    <row r="2384" spans="1:25" x14ac:dyDescent="0.25">
      <c r="A2384" s="1" t="s">
        <v>414</v>
      </c>
      <c r="B2384" s="1" t="s">
        <v>415</v>
      </c>
      <c r="C2384" s="54"/>
      <c r="D2384" s="73" t="s">
        <v>305</v>
      </c>
      <c r="F2384" s="39">
        <v>0</v>
      </c>
      <c r="G2384" s="39">
        <v>0</v>
      </c>
      <c r="H2384" s="39">
        <v>0</v>
      </c>
      <c r="I2384" s="39">
        <v>0</v>
      </c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>
        <v>0</v>
      </c>
      <c r="R2384" s="39">
        <v>0</v>
      </c>
      <c r="S2384" s="39">
        <v>0</v>
      </c>
      <c r="T2384" s="39">
        <v>0</v>
      </c>
      <c r="U2384" s="39">
        <v>0</v>
      </c>
      <c r="V2384" s="39">
        <v>0</v>
      </c>
      <c r="W2384" s="39">
        <v>0</v>
      </c>
      <c r="X2384" s="39">
        <v>0</v>
      </c>
      <c r="Y2384" s="39">
        <v>0</v>
      </c>
    </row>
    <row r="2385" spans="1:25" x14ac:dyDescent="0.25">
      <c r="A2385" s="1" t="s">
        <v>414</v>
      </c>
      <c r="B2385" s="1" t="s">
        <v>415</v>
      </c>
      <c r="C2385" s="54"/>
      <c r="D2385" s="73" t="s">
        <v>306</v>
      </c>
      <c r="F2385" s="39">
        <v>0</v>
      </c>
      <c r="G2385" s="39">
        <v>0</v>
      </c>
      <c r="H2385" s="39">
        <v>0</v>
      </c>
      <c r="I2385" s="39">
        <v>0</v>
      </c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>
        <v>0</v>
      </c>
      <c r="R2385" s="39">
        <v>0</v>
      </c>
      <c r="S2385" s="39">
        <v>0</v>
      </c>
      <c r="T2385" s="39">
        <v>0</v>
      </c>
      <c r="U2385" s="39">
        <v>0</v>
      </c>
      <c r="V2385" s="39">
        <v>0</v>
      </c>
      <c r="W2385" s="39">
        <v>0</v>
      </c>
      <c r="X2385" s="39">
        <v>0</v>
      </c>
      <c r="Y2385" s="39">
        <v>0</v>
      </c>
    </row>
    <row r="2386" spans="1:25" x14ac:dyDescent="0.25">
      <c r="A2386" s="1" t="s">
        <v>414</v>
      </c>
      <c r="B2386" s="1" t="s">
        <v>415</v>
      </c>
      <c r="C2386" s="54"/>
      <c r="D2386" s="73" t="s">
        <v>307</v>
      </c>
      <c r="F2386" s="39">
        <v>0</v>
      </c>
      <c r="G2386" s="39">
        <v>0</v>
      </c>
      <c r="H2386" s="39">
        <v>0</v>
      </c>
      <c r="I2386" s="39">
        <v>0</v>
      </c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>
        <v>0</v>
      </c>
      <c r="R2386" s="39">
        <v>0</v>
      </c>
      <c r="S2386" s="39">
        <v>0</v>
      </c>
      <c r="T2386" s="39">
        <v>0</v>
      </c>
      <c r="U2386" s="39">
        <v>0</v>
      </c>
      <c r="V2386" s="39">
        <v>0</v>
      </c>
      <c r="W2386" s="39">
        <v>0</v>
      </c>
      <c r="X2386" s="39">
        <v>0</v>
      </c>
      <c r="Y2386" s="39">
        <v>0</v>
      </c>
    </row>
    <row r="2387" spans="1:25" x14ac:dyDescent="0.25">
      <c r="A2387" s="1" t="s">
        <v>414</v>
      </c>
      <c r="B2387" s="1" t="s">
        <v>415</v>
      </c>
      <c r="C2387" s="54"/>
      <c r="D2387" s="73" t="s">
        <v>308</v>
      </c>
      <c r="F2387" s="39">
        <v>0</v>
      </c>
      <c r="G2387" s="39">
        <v>0</v>
      </c>
      <c r="H2387" s="39">
        <v>0</v>
      </c>
      <c r="I2387" s="39">
        <v>0</v>
      </c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>
        <v>0</v>
      </c>
      <c r="R2387" s="39">
        <v>0</v>
      </c>
      <c r="S2387" s="39">
        <v>0</v>
      </c>
      <c r="T2387" s="39">
        <v>0</v>
      </c>
      <c r="U2387" s="39">
        <v>0</v>
      </c>
      <c r="V2387" s="39">
        <v>0</v>
      </c>
      <c r="W2387" s="39">
        <v>0</v>
      </c>
      <c r="X2387" s="39">
        <v>0</v>
      </c>
      <c r="Y2387" s="39">
        <v>0</v>
      </c>
    </row>
    <row r="2388" spans="1:25" x14ac:dyDescent="0.25">
      <c r="A2388" s="1" t="s">
        <v>414</v>
      </c>
      <c r="B2388" s="1" t="s">
        <v>415</v>
      </c>
      <c r="C2388" s="54"/>
      <c r="D2388" s="73" t="s">
        <v>309</v>
      </c>
      <c r="F2388" s="39">
        <v>0</v>
      </c>
      <c r="G2388" s="39">
        <v>0</v>
      </c>
      <c r="H2388" s="39">
        <v>0</v>
      </c>
      <c r="I2388" s="39">
        <v>0</v>
      </c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>
        <v>0</v>
      </c>
      <c r="R2388" s="39">
        <v>0</v>
      </c>
      <c r="S2388" s="39">
        <v>0</v>
      </c>
      <c r="T2388" s="39">
        <v>0</v>
      </c>
      <c r="U2388" s="39">
        <v>0</v>
      </c>
      <c r="V2388" s="39">
        <v>0</v>
      </c>
      <c r="W2388" s="39">
        <v>0</v>
      </c>
      <c r="X2388" s="39">
        <v>0</v>
      </c>
      <c r="Y2388" s="39">
        <v>0</v>
      </c>
    </row>
    <row r="2389" spans="1:25" x14ac:dyDescent="0.25">
      <c r="A2389" s="1" t="s">
        <v>414</v>
      </c>
      <c r="B2389" s="1" t="s">
        <v>415</v>
      </c>
      <c r="C2389" s="54"/>
      <c r="D2389" s="73" t="s">
        <v>310</v>
      </c>
      <c r="F2389" s="39">
        <v>0</v>
      </c>
      <c r="G2389" s="39">
        <v>0</v>
      </c>
      <c r="H2389" s="39">
        <v>0</v>
      </c>
      <c r="I2389" s="39">
        <v>0</v>
      </c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>
        <v>0</v>
      </c>
      <c r="R2389" s="39">
        <v>0</v>
      </c>
      <c r="S2389" s="39">
        <v>0</v>
      </c>
      <c r="T2389" s="39">
        <v>0</v>
      </c>
      <c r="U2389" s="39">
        <v>0</v>
      </c>
      <c r="V2389" s="39">
        <v>0</v>
      </c>
      <c r="W2389" s="39">
        <v>0</v>
      </c>
      <c r="X2389" s="39">
        <v>0</v>
      </c>
      <c r="Y2389" s="39">
        <v>0</v>
      </c>
    </row>
    <row r="2390" spans="1:25" x14ac:dyDescent="0.25">
      <c r="A2390" s="1" t="s">
        <v>414</v>
      </c>
      <c r="B2390" s="1" t="s">
        <v>415</v>
      </c>
      <c r="C2390" s="54"/>
      <c r="D2390" s="73" t="s">
        <v>311</v>
      </c>
      <c r="F2390" s="39">
        <v>0</v>
      </c>
      <c r="G2390" s="39">
        <v>0</v>
      </c>
      <c r="H2390" s="39">
        <v>0</v>
      </c>
      <c r="I2390" s="39">
        <v>0</v>
      </c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>
        <v>0</v>
      </c>
      <c r="R2390" s="39">
        <v>0</v>
      </c>
      <c r="S2390" s="39">
        <v>0</v>
      </c>
      <c r="T2390" s="39">
        <v>0</v>
      </c>
      <c r="U2390" s="39">
        <v>0</v>
      </c>
      <c r="V2390" s="39">
        <v>0</v>
      </c>
      <c r="W2390" s="39">
        <v>0</v>
      </c>
      <c r="X2390" s="39">
        <v>0</v>
      </c>
      <c r="Y2390" s="39">
        <v>0</v>
      </c>
    </row>
    <row r="2391" spans="1:25" x14ac:dyDescent="0.25">
      <c r="A2391" s="1" t="s">
        <v>414</v>
      </c>
      <c r="B2391" s="1" t="s">
        <v>415</v>
      </c>
      <c r="C2391" s="54"/>
      <c r="D2391" s="73" t="s">
        <v>312</v>
      </c>
      <c r="F2391" s="39">
        <v>0</v>
      </c>
      <c r="G2391" s="39">
        <v>0</v>
      </c>
      <c r="H2391" s="39">
        <v>0</v>
      </c>
      <c r="I2391" s="39">
        <v>0</v>
      </c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>
        <v>0</v>
      </c>
      <c r="R2391" s="39">
        <v>0</v>
      </c>
      <c r="S2391" s="39">
        <v>0</v>
      </c>
      <c r="T2391" s="39">
        <v>0</v>
      </c>
      <c r="U2391" s="39">
        <v>0</v>
      </c>
      <c r="V2391" s="39">
        <v>0</v>
      </c>
      <c r="W2391" s="39">
        <v>0</v>
      </c>
      <c r="X2391" s="39">
        <v>0</v>
      </c>
      <c r="Y2391" s="39">
        <v>0</v>
      </c>
    </row>
    <row r="2392" spans="1:25" x14ac:dyDescent="0.25">
      <c r="A2392" s="1" t="s">
        <v>414</v>
      </c>
      <c r="B2392" s="1" t="s">
        <v>415</v>
      </c>
      <c r="C2392" s="54"/>
      <c r="D2392" s="73" t="s">
        <v>313</v>
      </c>
      <c r="F2392" s="39">
        <v>0</v>
      </c>
      <c r="G2392" s="39">
        <v>0</v>
      </c>
      <c r="H2392" s="39">
        <v>0</v>
      </c>
      <c r="I2392" s="39">
        <v>0</v>
      </c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>
        <v>0</v>
      </c>
      <c r="R2392" s="39">
        <v>0</v>
      </c>
      <c r="S2392" s="39">
        <v>0</v>
      </c>
      <c r="T2392" s="39">
        <v>0</v>
      </c>
      <c r="U2392" s="39">
        <v>0</v>
      </c>
      <c r="V2392" s="39">
        <v>0</v>
      </c>
      <c r="W2392" s="39">
        <v>0</v>
      </c>
      <c r="X2392" s="39">
        <v>0</v>
      </c>
      <c r="Y2392" s="39">
        <v>0</v>
      </c>
    </row>
    <row r="2393" spans="1:25" x14ac:dyDescent="0.25">
      <c r="A2393" s="1" t="s">
        <v>414</v>
      </c>
      <c r="B2393" s="1" t="s">
        <v>415</v>
      </c>
      <c r="C2393" s="54"/>
      <c r="D2393" s="73" t="s">
        <v>314</v>
      </c>
      <c r="F2393" s="39">
        <v>0</v>
      </c>
      <c r="G2393" s="39">
        <v>0</v>
      </c>
      <c r="H2393" s="39">
        <v>0</v>
      </c>
      <c r="I2393" s="39">
        <v>0</v>
      </c>
      <c r="J2393" s="39">
        <v>0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>
        <v>0</v>
      </c>
      <c r="R2393" s="39">
        <v>0</v>
      </c>
      <c r="S2393" s="39">
        <v>0</v>
      </c>
      <c r="T2393" s="39">
        <v>0</v>
      </c>
      <c r="U2393" s="39">
        <v>0</v>
      </c>
      <c r="V2393" s="39">
        <v>0</v>
      </c>
      <c r="W2393" s="39">
        <v>0</v>
      </c>
      <c r="X2393" s="39">
        <v>0</v>
      </c>
      <c r="Y2393" s="39">
        <v>0</v>
      </c>
    </row>
    <row r="2394" spans="1:25" x14ac:dyDescent="0.25">
      <c r="A2394" s="1" t="s">
        <v>414</v>
      </c>
      <c r="B2394" s="1" t="s">
        <v>415</v>
      </c>
      <c r="C2394" s="54"/>
      <c r="D2394" s="73" t="s">
        <v>315</v>
      </c>
      <c r="F2394" s="39">
        <v>0</v>
      </c>
      <c r="G2394" s="39">
        <v>0</v>
      </c>
      <c r="H2394" s="39">
        <v>0</v>
      </c>
      <c r="I2394" s="39">
        <v>0</v>
      </c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>
        <v>0</v>
      </c>
      <c r="R2394" s="39">
        <v>0</v>
      </c>
      <c r="S2394" s="39">
        <v>0</v>
      </c>
      <c r="T2394" s="39">
        <v>0</v>
      </c>
      <c r="U2394" s="39">
        <v>0</v>
      </c>
      <c r="V2394" s="39">
        <v>0</v>
      </c>
      <c r="W2394" s="39">
        <v>0</v>
      </c>
      <c r="X2394" s="39">
        <v>0</v>
      </c>
      <c r="Y2394" s="39">
        <v>0</v>
      </c>
    </row>
    <row r="2395" spans="1:25" x14ac:dyDescent="0.25">
      <c r="A2395" s="1" t="s">
        <v>414</v>
      </c>
      <c r="B2395" s="1" t="s">
        <v>415</v>
      </c>
      <c r="C2395" s="54"/>
      <c r="D2395" s="73" t="s">
        <v>316</v>
      </c>
      <c r="F2395" s="39">
        <v>0</v>
      </c>
      <c r="G2395" s="39">
        <v>0</v>
      </c>
      <c r="H2395" s="39">
        <v>0</v>
      </c>
      <c r="I2395" s="39">
        <v>0</v>
      </c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>
        <v>0</v>
      </c>
      <c r="R2395" s="39">
        <v>0</v>
      </c>
      <c r="S2395" s="39">
        <v>0</v>
      </c>
      <c r="T2395" s="39">
        <v>0</v>
      </c>
      <c r="U2395" s="39">
        <v>0</v>
      </c>
      <c r="V2395" s="39">
        <v>0</v>
      </c>
      <c r="W2395" s="39">
        <v>0</v>
      </c>
      <c r="X2395" s="39">
        <v>0</v>
      </c>
      <c r="Y2395" s="39">
        <v>0</v>
      </c>
    </row>
    <row r="2396" spans="1:25" x14ac:dyDescent="0.25">
      <c r="A2396" s="1" t="s">
        <v>414</v>
      </c>
      <c r="B2396" s="1" t="s">
        <v>415</v>
      </c>
      <c r="C2396" s="54"/>
      <c r="D2396" s="73" t="s">
        <v>315</v>
      </c>
      <c r="F2396" s="39">
        <v>0</v>
      </c>
      <c r="G2396" s="39">
        <v>0</v>
      </c>
      <c r="H2396" s="39">
        <v>0</v>
      </c>
      <c r="I2396" s="39">
        <v>0</v>
      </c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>
        <v>0</v>
      </c>
      <c r="R2396" s="39">
        <v>0</v>
      </c>
      <c r="S2396" s="39">
        <v>0</v>
      </c>
      <c r="T2396" s="39">
        <v>0</v>
      </c>
      <c r="U2396" s="39">
        <v>0</v>
      </c>
      <c r="V2396" s="39">
        <v>0</v>
      </c>
      <c r="W2396" s="39">
        <v>0</v>
      </c>
      <c r="X2396" s="39">
        <v>0</v>
      </c>
      <c r="Y2396" s="39">
        <v>0</v>
      </c>
    </row>
    <row r="2397" spans="1:25" x14ac:dyDescent="0.25">
      <c r="A2397" s="1" t="s">
        <v>414</v>
      </c>
      <c r="B2397" s="1" t="s">
        <v>415</v>
      </c>
      <c r="C2397" s="54"/>
      <c r="D2397" s="73" t="s">
        <v>315</v>
      </c>
      <c r="F2397" s="39">
        <v>0</v>
      </c>
      <c r="G2397" s="39">
        <v>0</v>
      </c>
      <c r="H2397" s="39">
        <v>0</v>
      </c>
      <c r="I2397" s="39">
        <v>0</v>
      </c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>
        <v>0</v>
      </c>
      <c r="R2397" s="39">
        <v>0</v>
      </c>
      <c r="S2397" s="39">
        <v>0</v>
      </c>
      <c r="T2397" s="39">
        <v>0</v>
      </c>
      <c r="U2397" s="39">
        <v>0</v>
      </c>
      <c r="V2397" s="39">
        <v>0</v>
      </c>
      <c r="W2397" s="39">
        <v>0</v>
      </c>
      <c r="X2397" s="39">
        <v>0</v>
      </c>
      <c r="Y2397" s="39">
        <v>0</v>
      </c>
    </row>
    <row r="2398" spans="1:25" x14ac:dyDescent="0.25">
      <c r="A2398" s="1" t="s">
        <v>414</v>
      </c>
      <c r="B2398" s="1" t="s">
        <v>415</v>
      </c>
      <c r="C2398" s="54"/>
      <c r="D2398" s="73" t="s">
        <v>317</v>
      </c>
      <c r="F2398" s="39">
        <v>0</v>
      </c>
      <c r="G2398" s="39">
        <v>0</v>
      </c>
      <c r="H2398" s="39">
        <v>0</v>
      </c>
      <c r="I2398" s="39">
        <v>0</v>
      </c>
      <c r="J2398" s="39">
        <v>0</v>
      </c>
      <c r="K2398" s="39">
        <v>0</v>
      </c>
      <c r="L2398" s="39">
        <v>0</v>
      </c>
      <c r="M2398" s="39">
        <v>0</v>
      </c>
      <c r="N2398" s="39">
        <v>0</v>
      </c>
      <c r="O2398" s="39">
        <v>0</v>
      </c>
      <c r="P2398" s="39">
        <v>0</v>
      </c>
      <c r="Q2398" s="39">
        <v>232767.34858841167</v>
      </c>
      <c r="R2398" s="39">
        <v>2735016.3459138367</v>
      </c>
      <c r="S2398" s="39">
        <v>0</v>
      </c>
      <c r="T2398" s="39">
        <v>0</v>
      </c>
      <c r="U2398" s="39">
        <v>0</v>
      </c>
      <c r="V2398" s="39">
        <v>0</v>
      </c>
      <c r="W2398" s="39">
        <v>0</v>
      </c>
      <c r="X2398" s="39">
        <v>0</v>
      </c>
      <c r="Y2398" s="39">
        <v>0</v>
      </c>
    </row>
    <row r="2399" spans="1:25" x14ac:dyDescent="0.25">
      <c r="A2399" s="1" t="s">
        <v>414</v>
      </c>
      <c r="B2399" s="1" t="s">
        <v>415</v>
      </c>
      <c r="C2399" s="54"/>
      <c r="D2399" s="73" t="s">
        <v>318</v>
      </c>
      <c r="F2399" s="39">
        <v>0</v>
      </c>
      <c r="G2399" s="39">
        <v>0</v>
      </c>
      <c r="H2399" s="39">
        <v>0</v>
      </c>
      <c r="I2399" s="39">
        <v>0</v>
      </c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>
        <v>0</v>
      </c>
      <c r="R2399" s="39">
        <v>0</v>
      </c>
      <c r="S2399" s="39">
        <v>0</v>
      </c>
      <c r="T2399" s="39">
        <v>0</v>
      </c>
      <c r="U2399" s="39">
        <v>0</v>
      </c>
      <c r="V2399" s="39">
        <v>0</v>
      </c>
      <c r="W2399" s="39">
        <v>0</v>
      </c>
      <c r="X2399" s="39">
        <v>0</v>
      </c>
      <c r="Y2399" s="39">
        <v>0</v>
      </c>
    </row>
    <row r="2400" spans="1:25" x14ac:dyDescent="0.25">
      <c r="A2400" s="1" t="s">
        <v>414</v>
      </c>
      <c r="B2400" s="1" t="s">
        <v>415</v>
      </c>
      <c r="C2400" s="54"/>
      <c r="D2400" s="73" t="s">
        <v>305</v>
      </c>
      <c r="F2400" s="39">
        <v>0</v>
      </c>
      <c r="G2400" s="39">
        <v>0</v>
      </c>
      <c r="H2400" s="39">
        <v>0</v>
      </c>
      <c r="I2400" s="39">
        <v>0</v>
      </c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>
        <v>0</v>
      </c>
      <c r="R2400" s="39">
        <v>0</v>
      </c>
      <c r="S2400" s="39">
        <v>0</v>
      </c>
      <c r="T2400" s="39">
        <v>0</v>
      </c>
      <c r="U2400" s="39">
        <v>0</v>
      </c>
      <c r="V2400" s="39">
        <v>0</v>
      </c>
      <c r="W2400" s="39">
        <v>0</v>
      </c>
      <c r="X2400" s="39">
        <v>0</v>
      </c>
      <c r="Y2400" s="39">
        <v>0</v>
      </c>
    </row>
    <row r="2401" spans="1:25" x14ac:dyDescent="0.25">
      <c r="A2401" s="1" t="s">
        <v>414</v>
      </c>
      <c r="B2401" s="1" t="s">
        <v>415</v>
      </c>
      <c r="C2401" s="54"/>
      <c r="D2401" s="73" t="s">
        <v>304</v>
      </c>
      <c r="F2401" s="39">
        <v>0</v>
      </c>
      <c r="G2401" s="39">
        <v>0</v>
      </c>
      <c r="H2401" s="39">
        <v>0</v>
      </c>
      <c r="I2401" s="39">
        <v>0</v>
      </c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>
        <v>0</v>
      </c>
      <c r="R2401" s="39">
        <v>0</v>
      </c>
      <c r="S2401" s="39">
        <v>0</v>
      </c>
      <c r="T2401" s="39">
        <v>0</v>
      </c>
      <c r="U2401" s="39">
        <v>0</v>
      </c>
      <c r="V2401" s="39">
        <v>0</v>
      </c>
      <c r="W2401" s="39">
        <v>0</v>
      </c>
      <c r="X2401" s="39">
        <v>0</v>
      </c>
      <c r="Y2401" s="39">
        <v>0</v>
      </c>
    </row>
    <row r="2402" spans="1:25" x14ac:dyDescent="0.25">
      <c r="A2402" s="1" t="s">
        <v>414</v>
      </c>
      <c r="B2402" s="1" t="s">
        <v>415</v>
      </c>
      <c r="C2402" s="54"/>
      <c r="D2402" s="73" t="s">
        <v>315</v>
      </c>
      <c r="F2402" s="39">
        <v>0</v>
      </c>
      <c r="G2402" s="39">
        <v>0</v>
      </c>
      <c r="H2402" s="39">
        <v>0</v>
      </c>
      <c r="I2402" s="39">
        <v>0</v>
      </c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>
        <v>0</v>
      </c>
      <c r="R2402" s="39">
        <v>0</v>
      </c>
      <c r="S2402" s="39">
        <v>0</v>
      </c>
      <c r="T2402" s="39">
        <v>0</v>
      </c>
      <c r="U2402" s="39">
        <v>0</v>
      </c>
      <c r="V2402" s="39">
        <v>0</v>
      </c>
      <c r="W2402" s="39">
        <v>0</v>
      </c>
      <c r="X2402" s="39">
        <v>0</v>
      </c>
      <c r="Y2402" s="39">
        <v>0</v>
      </c>
    </row>
    <row r="2403" spans="1:25" x14ac:dyDescent="0.25">
      <c r="A2403" s="1" t="s">
        <v>414</v>
      </c>
      <c r="B2403" s="1" t="s">
        <v>415</v>
      </c>
      <c r="C2403" s="54"/>
      <c r="D2403" s="74" t="s">
        <v>319</v>
      </c>
      <c r="E2403" t="s">
        <v>320</v>
      </c>
      <c r="F2403" s="42">
        <v>0</v>
      </c>
      <c r="G2403" s="42">
        <v>0</v>
      </c>
      <c r="H2403" s="42">
        <v>0</v>
      </c>
      <c r="I2403" s="42">
        <v>0</v>
      </c>
      <c r="J2403" s="42">
        <v>0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>
        <v>0</v>
      </c>
      <c r="V2403" s="42">
        <v>0</v>
      </c>
      <c r="W2403" s="42">
        <v>0</v>
      </c>
      <c r="X2403" s="42">
        <v>0</v>
      </c>
      <c r="Y2403" s="42">
        <v>0</v>
      </c>
    </row>
    <row r="2404" spans="1:25" x14ac:dyDescent="0.25">
      <c r="A2404" s="1" t="s">
        <v>414</v>
      </c>
      <c r="B2404" s="1" t="s">
        <v>415</v>
      </c>
      <c r="C2404" s="54"/>
      <c r="D2404" s="74" t="s">
        <v>321</v>
      </c>
      <c r="F2404" s="42">
        <v>0</v>
      </c>
      <c r="G2404" s="42">
        <v>0</v>
      </c>
      <c r="H2404" s="42">
        <v>0</v>
      </c>
      <c r="I2404" s="42">
        <v>0</v>
      </c>
      <c r="J2404" s="42">
        <v>0</v>
      </c>
      <c r="K2404" s="42">
        <v>0</v>
      </c>
      <c r="L2404" s="42">
        <v>0</v>
      </c>
      <c r="M2404" s="42">
        <v>0</v>
      </c>
      <c r="N2404" s="42">
        <v>0</v>
      </c>
      <c r="O2404" s="42">
        <v>0</v>
      </c>
      <c r="P2404" s="42">
        <v>0</v>
      </c>
      <c r="Q2404" s="42">
        <v>0</v>
      </c>
      <c r="R2404" s="42">
        <v>0</v>
      </c>
      <c r="S2404" s="42">
        <v>0</v>
      </c>
      <c r="T2404" s="42">
        <v>0</v>
      </c>
      <c r="U2404" s="42">
        <v>0</v>
      </c>
      <c r="V2404" s="42">
        <v>0</v>
      </c>
      <c r="W2404" s="42">
        <v>0</v>
      </c>
      <c r="X2404" s="42">
        <v>0</v>
      </c>
      <c r="Y2404" s="42">
        <v>0</v>
      </c>
    </row>
    <row r="2405" spans="1:25" x14ac:dyDescent="0.25">
      <c r="A2405" s="1" t="s">
        <v>414</v>
      </c>
      <c r="B2405" s="1" t="s">
        <v>415</v>
      </c>
      <c r="C2405" s="54"/>
      <c r="D2405" s="74" t="s">
        <v>322</v>
      </c>
      <c r="F2405" s="42">
        <v>0</v>
      </c>
      <c r="G2405" s="42">
        <v>0</v>
      </c>
      <c r="H2405" s="42">
        <v>0</v>
      </c>
      <c r="I2405" s="42">
        <v>0</v>
      </c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>
        <v>0</v>
      </c>
      <c r="V2405" s="42">
        <v>0</v>
      </c>
      <c r="W2405" s="42">
        <v>0</v>
      </c>
      <c r="X2405" s="42">
        <v>0</v>
      </c>
      <c r="Y2405" s="42">
        <v>0</v>
      </c>
    </row>
    <row r="2406" spans="1:25" x14ac:dyDescent="0.25">
      <c r="A2406" s="1" t="s">
        <v>414</v>
      </c>
      <c r="B2406" s="1" t="s">
        <v>415</v>
      </c>
      <c r="C2406" s="54"/>
      <c r="D2406" s="74" t="s">
        <v>323</v>
      </c>
      <c r="F2406" s="42">
        <v>0</v>
      </c>
      <c r="G2406" s="42">
        <v>0</v>
      </c>
      <c r="H2406" s="42">
        <v>0</v>
      </c>
      <c r="I2406" s="42">
        <v>0</v>
      </c>
      <c r="J2406" s="42">
        <v>0</v>
      </c>
      <c r="K2406" s="42">
        <v>0</v>
      </c>
      <c r="L2406" s="42">
        <v>0</v>
      </c>
      <c r="M2406" s="42">
        <v>0</v>
      </c>
      <c r="N2406" s="42">
        <v>0</v>
      </c>
      <c r="O2406" s="42">
        <v>0</v>
      </c>
      <c r="P2406" s="42">
        <v>0</v>
      </c>
      <c r="Q2406" s="42">
        <v>0</v>
      </c>
      <c r="R2406" s="42">
        <v>0</v>
      </c>
      <c r="S2406" s="42">
        <v>1768962.8272055197</v>
      </c>
      <c r="T2406" s="42">
        <v>0</v>
      </c>
      <c r="U2406" s="42">
        <v>807926.74978453433</v>
      </c>
      <c r="V2406" s="42">
        <v>0</v>
      </c>
      <c r="W2406" s="42">
        <v>0</v>
      </c>
      <c r="X2406" s="42">
        <v>0</v>
      </c>
      <c r="Y2406" s="42">
        <v>0</v>
      </c>
    </row>
    <row r="2407" spans="1:25" x14ac:dyDescent="0.25">
      <c r="A2407" s="1" t="s">
        <v>414</v>
      </c>
      <c r="B2407" s="1" t="s">
        <v>415</v>
      </c>
      <c r="C2407" s="54"/>
      <c r="D2407" s="74" t="s">
        <v>324</v>
      </c>
      <c r="F2407" s="42">
        <v>0</v>
      </c>
      <c r="G2407" s="42">
        <v>0</v>
      </c>
      <c r="H2407" s="42">
        <v>0</v>
      </c>
      <c r="I2407" s="42">
        <v>0</v>
      </c>
      <c r="J2407" s="42">
        <v>0</v>
      </c>
      <c r="K2407" s="42">
        <v>0</v>
      </c>
      <c r="L2407" s="42">
        <v>0</v>
      </c>
      <c r="M2407" s="42">
        <v>0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>
        <v>0</v>
      </c>
      <c r="V2407" s="42">
        <v>0</v>
      </c>
      <c r="W2407" s="42">
        <v>0</v>
      </c>
      <c r="X2407" s="42">
        <v>0</v>
      </c>
      <c r="Y2407" s="42">
        <v>0</v>
      </c>
    </row>
    <row r="2408" spans="1:25" x14ac:dyDescent="0.25">
      <c r="A2408" s="1" t="s">
        <v>414</v>
      </c>
      <c r="B2408" s="1" t="s">
        <v>415</v>
      </c>
      <c r="C2408" s="54"/>
      <c r="D2408" s="74" t="s">
        <v>325</v>
      </c>
      <c r="F2408" s="42">
        <v>0</v>
      </c>
      <c r="G2408" s="42">
        <v>0</v>
      </c>
      <c r="H2408" s="42">
        <v>0</v>
      </c>
      <c r="I2408" s="42">
        <v>0</v>
      </c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>
        <v>0</v>
      </c>
      <c r="V2408" s="42">
        <v>0</v>
      </c>
      <c r="W2408" s="42">
        <v>0</v>
      </c>
      <c r="X2408" s="42">
        <v>0</v>
      </c>
      <c r="Y2408" s="42">
        <v>0</v>
      </c>
    </row>
    <row r="2409" spans="1:25" x14ac:dyDescent="0.25">
      <c r="A2409" s="1" t="s">
        <v>414</v>
      </c>
      <c r="B2409" s="1" t="s">
        <v>415</v>
      </c>
      <c r="C2409" s="54"/>
      <c r="D2409" s="74" t="s">
        <v>326</v>
      </c>
      <c r="F2409" s="42">
        <v>0</v>
      </c>
      <c r="G2409" s="42">
        <v>0</v>
      </c>
      <c r="H2409" s="42">
        <v>0</v>
      </c>
      <c r="I2409" s="42">
        <v>0</v>
      </c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>
        <v>0</v>
      </c>
      <c r="V2409" s="42">
        <v>0</v>
      </c>
      <c r="W2409" s="42">
        <v>0</v>
      </c>
      <c r="X2409" s="42">
        <v>0</v>
      </c>
      <c r="Y2409" s="42">
        <v>0</v>
      </c>
    </row>
    <row r="2410" spans="1:25" x14ac:dyDescent="0.25">
      <c r="A2410" s="1" t="s">
        <v>414</v>
      </c>
      <c r="B2410" s="1" t="s">
        <v>415</v>
      </c>
      <c r="C2410" s="54"/>
      <c r="D2410" s="74" t="s">
        <v>327</v>
      </c>
      <c r="F2410" s="42">
        <v>0</v>
      </c>
      <c r="G2410" s="42">
        <v>0</v>
      </c>
      <c r="H2410" s="42">
        <v>0</v>
      </c>
      <c r="I2410" s="42">
        <v>0</v>
      </c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>
        <v>0</v>
      </c>
      <c r="V2410" s="42">
        <v>0</v>
      </c>
      <c r="W2410" s="42">
        <v>0</v>
      </c>
      <c r="X2410" s="42">
        <v>0</v>
      </c>
      <c r="Y2410" s="42">
        <v>0</v>
      </c>
    </row>
    <row r="2411" spans="1:25" x14ac:dyDescent="0.25">
      <c r="A2411" s="1" t="s">
        <v>414</v>
      </c>
      <c r="B2411" s="1" t="s">
        <v>415</v>
      </c>
      <c r="C2411" s="54"/>
      <c r="D2411" s="74" t="s">
        <v>328</v>
      </c>
      <c r="F2411" s="42">
        <v>0</v>
      </c>
      <c r="G2411" s="42">
        <v>0</v>
      </c>
      <c r="H2411" s="42">
        <v>0</v>
      </c>
      <c r="I2411" s="42">
        <v>0</v>
      </c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>
        <v>0</v>
      </c>
      <c r="V2411" s="42">
        <v>0</v>
      </c>
      <c r="W2411" s="42">
        <v>0</v>
      </c>
      <c r="X2411" s="42">
        <v>0</v>
      </c>
      <c r="Y2411" s="42">
        <v>0</v>
      </c>
    </row>
    <row r="2412" spans="1:25" x14ac:dyDescent="0.25">
      <c r="A2412" s="1" t="s">
        <v>414</v>
      </c>
      <c r="B2412" s="1" t="s">
        <v>415</v>
      </c>
      <c r="C2412" s="54"/>
      <c r="D2412" s="74" t="s">
        <v>329</v>
      </c>
      <c r="F2412" s="42">
        <v>0</v>
      </c>
      <c r="G2412" s="42">
        <v>0</v>
      </c>
      <c r="H2412" s="42">
        <v>0</v>
      </c>
      <c r="I2412" s="42">
        <v>0</v>
      </c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0</v>
      </c>
      <c r="U2412" s="42">
        <v>0</v>
      </c>
      <c r="V2412" s="42">
        <v>0</v>
      </c>
      <c r="W2412" s="42">
        <v>0</v>
      </c>
      <c r="X2412" s="42">
        <v>0</v>
      </c>
      <c r="Y2412" s="42">
        <v>0</v>
      </c>
    </row>
    <row r="2413" spans="1:25" x14ac:dyDescent="0.25">
      <c r="A2413" s="1" t="s">
        <v>414</v>
      </c>
      <c r="B2413" s="1" t="s">
        <v>415</v>
      </c>
      <c r="C2413" s="54"/>
      <c r="D2413" s="74" t="s">
        <v>330</v>
      </c>
      <c r="F2413" s="42">
        <v>0</v>
      </c>
      <c r="G2413" s="42">
        <v>0</v>
      </c>
      <c r="H2413" s="42">
        <v>0</v>
      </c>
      <c r="I2413" s="42">
        <v>0</v>
      </c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>
        <v>0</v>
      </c>
      <c r="V2413" s="42">
        <v>0</v>
      </c>
      <c r="W2413" s="42">
        <v>0</v>
      </c>
      <c r="X2413" s="42">
        <v>0</v>
      </c>
      <c r="Y2413" s="42">
        <v>0</v>
      </c>
    </row>
    <row r="2414" spans="1:25" x14ac:dyDescent="0.25">
      <c r="A2414" s="1" t="s">
        <v>414</v>
      </c>
      <c r="B2414" s="1" t="s">
        <v>415</v>
      </c>
      <c r="C2414" s="54"/>
      <c r="D2414" s="74" t="s">
        <v>331</v>
      </c>
      <c r="F2414" s="42">
        <v>0</v>
      </c>
      <c r="G2414" s="42">
        <v>0</v>
      </c>
      <c r="H2414" s="42">
        <v>0</v>
      </c>
      <c r="I2414" s="42">
        <v>0</v>
      </c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>
        <v>0</v>
      </c>
      <c r="V2414" s="42">
        <v>0</v>
      </c>
      <c r="W2414" s="42">
        <v>0</v>
      </c>
      <c r="X2414" s="42">
        <v>0</v>
      </c>
      <c r="Y2414" s="42">
        <v>0</v>
      </c>
    </row>
    <row r="2415" spans="1:25" x14ac:dyDescent="0.25">
      <c r="A2415" s="1" t="s">
        <v>414</v>
      </c>
      <c r="B2415" s="1" t="s">
        <v>415</v>
      </c>
      <c r="C2415" s="54"/>
      <c r="D2415" s="74" t="s">
        <v>332</v>
      </c>
      <c r="F2415" s="42">
        <v>0</v>
      </c>
      <c r="G2415" s="42">
        <v>0</v>
      </c>
      <c r="H2415" s="42">
        <v>0</v>
      </c>
      <c r="I2415" s="42">
        <v>0</v>
      </c>
      <c r="J2415" s="42">
        <v>0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0</v>
      </c>
      <c r="Q2415" s="42">
        <v>0</v>
      </c>
      <c r="R2415" s="42">
        <v>0</v>
      </c>
      <c r="S2415" s="42">
        <v>0</v>
      </c>
      <c r="T2415" s="42">
        <v>0</v>
      </c>
      <c r="U2415" s="42">
        <v>0</v>
      </c>
      <c r="V2415" s="42">
        <v>0</v>
      </c>
      <c r="W2415" s="42">
        <v>0</v>
      </c>
      <c r="X2415" s="42">
        <v>0</v>
      </c>
      <c r="Y2415" s="42">
        <v>0</v>
      </c>
    </row>
    <row r="2416" spans="1:25" x14ac:dyDescent="0.25">
      <c r="A2416" s="1" t="s">
        <v>414</v>
      </c>
      <c r="B2416" s="1" t="s">
        <v>415</v>
      </c>
      <c r="C2416" s="54"/>
      <c r="D2416" s="74" t="s">
        <v>333</v>
      </c>
      <c r="F2416" s="42">
        <v>0</v>
      </c>
      <c r="G2416" s="42">
        <v>0</v>
      </c>
      <c r="H2416" s="42">
        <v>0</v>
      </c>
      <c r="I2416" s="42">
        <v>0</v>
      </c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>
        <v>0</v>
      </c>
      <c r="V2416" s="42">
        <v>0</v>
      </c>
      <c r="W2416" s="42">
        <v>0</v>
      </c>
      <c r="X2416" s="42">
        <v>0</v>
      </c>
      <c r="Y2416" s="42">
        <v>0</v>
      </c>
    </row>
    <row r="2417" spans="1:25" x14ac:dyDescent="0.25">
      <c r="A2417" s="1" t="s">
        <v>414</v>
      </c>
      <c r="B2417" s="1" t="s">
        <v>415</v>
      </c>
      <c r="C2417" s="54"/>
      <c r="D2417" s="74" t="s">
        <v>334</v>
      </c>
      <c r="F2417" s="42">
        <v>0</v>
      </c>
      <c r="G2417" s="42">
        <v>0</v>
      </c>
      <c r="H2417" s="42">
        <v>0</v>
      </c>
      <c r="I2417" s="42">
        <v>0</v>
      </c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>
        <v>0</v>
      </c>
      <c r="V2417" s="42">
        <v>0</v>
      </c>
      <c r="W2417" s="42">
        <v>0</v>
      </c>
      <c r="X2417" s="42">
        <v>0</v>
      </c>
      <c r="Y2417" s="42">
        <v>0</v>
      </c>
    </row>
    <row r="2418" spans="1:25" x14ac:dyDescent="0.25">
      <c r="A2418" s="1" t="s">
        <v>414</v>
      </c>
      <c r="B2418" s="1" t="s">
        <v>415</v>
      </c>
      <c r="C2418" s="54"/>
      <c r="D2418" s="74" t="s">
        <v>335</v>
      </c>
      <c r="F2418" s="42">
        <v>0</v>
      </c>
      <c r="G2418" s="42">
        <v>0</v>
      </c>
      <c r="H2418" s="42">
        <v>0</v>
      </c>
      <c r="I2418" s="42">
        <v>0</v>
      </c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>
        <v>0</v>
      </c>
      <c r="V2418" s="42">
        <v>0</v>
      </c>
      <c r="W2418" s="42">
        <v>0</v>
      </c>
      <c r="X2418" s="42">
        <v>0</v>
      </c>
      <c r="Y2418" s="42">
        <v>0</v>
      </c>
    </row>
    <row r="2419" spans="1:25" x14ac:dyDescent="0.25">
      <c r="A2419" s="1" t="s">
        <v>414</v>
      </c>
      <c r="B2419" s="1" t="s">
        <v>415</v>
      </c>
      <c r="C2419" s="54"/>
      <c r="D2419" s="74" t="s">
        <v>336</v>
      </c>
      <c r="F2419" s="42">
        <v>0</v>
      </c>
      <c r="G2419" s="42">
        <v>0</v>
      </c>
      <c r="H2419" s="42">
        <v>0</v>
      </c>
      <c r="I2419" s="42">
        <v>0</v>
      </c>
      <c r="J2419" s="42">
        <v>0</v>
      </c>
      <c r="K2419" s="42">
        <v>0</v>
      </c>
      <c r="L2419" s="42">
        <v>0</v>
      </c>
      <c r="M2419" s="42">
        <v>0</v>
      </c>
      <c r="N2419" s="42">
        <v>0</v>
      </c>
      <c r="O2419" s="42">
        <v>0</v>
      </c>
      <c r="P2419" s="42">
        <v>0</v>
      </c>
      <c r="Q2419" s="42">
        <v>0</v>
      </c>
      <c r="R2419" s="42">
        <v>0</v>
      </c>
      <c r="S2419" s="42">
        <v>0</v>
      </c>
      <c r="T2419" s="42">
        <v>0</v>
      </c>
      <c r="U2419" s="42">
        <v>0</v>
      </c>
      <c r="V2419" s="42">
        <v>0</v>
      </c>
      <c r="W2419" s="42">
        <v>0</v>
      </c>
      <c r="X2419" s="42">
        <v>0</v>
      </c>
      <c r="Y2419" s="42">
        <v>0</v>
      </c>
    </row>
    <row r="2420" spans="1:25" x14ac:dyDescent="0.25">
      <c r="A2420" s="1" t="s">
        <v>414</v>
      </c>
      <c r="B2420" s="1" t="s">
        <v>415</v>
      </c>
      <c r="C2420" s="54"/>
      <c r="D2420" s="74" t="s">
        <v>337</v>
      </c>
      <c r="F2420" s="42">
        <v>0</v>
      </c>
      <c r="G2420" s="42">
        <v>0</v>
      </c>
      <c r="H2420" s="42">
        <v>0</v>
      </c>
      <c r="I2420" s="42">
        <v>0</v>
      </c>
      <c r="J2420" s="42">
        <v>0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>
        <v>0</v>
      </c>
      <c r="V2420" s="42">
        <v>0</v>
      </c>
      <c r="W2420" s="42">
        <v>0</v>
      </c>
      <c r="X2420" s="42">
        <v>0</v>
      </c>
      <c r="Y2420" s="42">
        <v>0</v>
      </c>
    </row>
    <row r="2421" spans="1:25" x14ac:dyDescent="0.25">
      <c r="A2421" s="1" t="s">
        <v>414</v>
      </c>
      <c r="B2421" s="1" t="s">
        <v>415</v>
      </c>
      <c r="C2421" s="54"/>
      <c r="D2421" s="74" t="s">
        <v>338</v>
      </c>
      <c r="F2421" s="42">
        <v>0</v>
      </c>
      <c r="G2421" s="42">
        <v>0</v>
      </c>
      <c r="H2421" s="42">
        <v>0</v>
      </c>
      <c r="I2421" s="42">
        <v>0</v>
      </c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>
        <v>0</v>
      </c>
      <c r="V2421" s="42">
        <v>0</v>
      </c>
      <c r="W2421" s="42">
        <v>0</v>
      </c>
      <c r="X2421" s="42">
        <v>0</v>
      </c>
      <c r="Y2421" s="42">
        <v>0</v>
      </c>
    </row>
    <row r="2422" spans="1:25" x14ac:dyDescent="0.25">
      <c r="A2422" s="1" t="s">
        <v>414</v>
      </c>
      <c r="B2422" s="1" t="s">
        <v>415</v>
      </c>
      <c r="C2422" s="54"/>
      <c r="D2422" s="74" t="s">
        <v>339</v>
      </c>
      <c r="F2422" s="42">
        <v>0</v>
      </c>
      <c r="G2422" s="42">
        <v>0</v>
      </c>
      <c r="H2422" s="42">
        <v>0</v>
      </c>
      <c r="I2422" s="42">
        <v>0</v>
      </c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0</v>
      </c>
      <c r="U2422" s="42">
        <v>0</v>
      </c>
      <c r="V2422" s="42">
        <v>0</v>
      </c>
      <c r="W2422" s="42">
        <v>0</v>
      </c>
      <c r="X2422" s="42">
        <v>0</v>
      </c>
      <c r="Y2422" s="42">
        <v>0</v>
      </c>
    </row>
    <row r="2423" spans="1:25" x14ac:dyDescent="0.25">
      <c r="A2423" s="1" t="s">
        <v>414</v>
      </c>
      <c r="B2423" s="1" t="s">
        <v>415</v>
      </c>
      <c r="C2423" s="54"/>
      <c r="D2423" s="74" t="s">
        <v>338</v>
      </c>
      <c r="F2423" s="42">
        <v>0</v>
      </c>
      <c r="G2423" s="42">
        <v>0</v>
      </c>
      <c r="H2423" s="42">
        <v>0</v>
      </c>
      <c r="I2423" s="42">
        <v>0</v>
      </c>
      <c r="J2423" s="42">
        <v>0</v>
      </c>
      <c r="K2423" s="42">
        <v>0</v>
      </c>
      <c r="L2423" s="42">
        <v>0</v>
      </c>
      <c r="M2423" s="42">
        <v>0</v>
      </c>
      <c r="N2423" s="42">
        <v>0</v>
      </c>
      <c r="O2423" s="42">
        <v>0</v>
      </c>
      <c r="P2423" s="42">
        <v>0</v>
      </c>
      <c r="Q2423" s="42">
        <v>0</v>
      </c>
      <c r="R2423" s="42">
        <v>0</v>
      </c>
      <c r="S2423" s="42">
        <v>0</v>
      </c>
      <c r="T2423" s="42">
        <v>0</v>
      </c>
      <c r="U2423" s="42">
        <v>0</v>
      </c>
      <c r="V2423" s="42">
        <v>0</v>
      </c>
      <c r="W2423" s="42">
        <v>0</v>
      </c>
      <c r="X2423" s="42">
        <v>0</v>
      </c>
      <c r="Y2423" s="42">
        <v>0</v>
      </c>
    </row>
    <row r="2424" spans="1:25" x14ac:dyDescent="0.25">
      <c r="A2424" s="1" t="s">
        <v>414</v>
      </c>
      <c r="B2424" s="1" t="s">
        <v>415</v>
      </c>
      <c r="C2424" s="54"/>
      <c r="D2424" s="74" t="s">
        <v>338</v>
      </c>
      <c r="F2424" s="42">
        <v>0</v>
      </c>
      <c r="G2424" s="42">
        <v>0</v>
      </c>
      <c r="H2424" s="42">
        <v>0</v>
      </c>
      <c r="I2424" s="42">
        <v>0</v>
      </c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>
        <v>0</v>
      </c>
      <c r="V2424" s="42">
        <v>0</v>
      </c>
      <c r="W2424" s="42">
        <v>0</v>
      </c>
      <c r="X2424" s="42">
        <v>0</v>
      </c>
      <c r="Y2424" s="42">
        <v>0</v>
      </c>
    </row>
    <row r="2425" spans="1:25" x14ac:dyDescent="0.25">
      <c r="A2425" s="1" t="s">
        <v>414</v>
      </c>
      <c r="B2425" s="1" t="s">
        <v>415</v>
      </c>
      <c r="C2425" s="54"/>
      <c r="D2425" s="74" t="s">
        <v>340</v>
      </c>
      <c r="F2425" s="42">
        <v>0</v>
      </c>
      <c r="G2425" s="42">
        <v>0</v>
      </c>
      <c r="H2425" s="42">
        <v>0</v>
      </c>
      <c r="I2425" s="42">
        <v>0</v>
      </c>
      <c r="J2425" s="42">
        <v>0</v>
      </c>
      <c r="K2425" s="42">
        <v>0</v>
      </c>
      <c r="L2425" s="42">
        <v>0</v>
      </c>
      <c r="M2425" s="42">
        <v>0</v>
      </c>
      <c r="N2425" s="42">
        <v>0</v>
      </c>
      <c r="O2425" s="42">
        <v>0</v>
      </c>
      <c r="P2425" s="42">
        <v>0</v>
      </c>
      <c r="Q2425" s="42">
        <v>0</v>
      </c>
      <c r="R2425" s="42">
        <v>0</v>
      </c>
      <c r="S2425" s="42">
        <v>2967783.6945022484</v>
      </c>
      <c r="T2425" s="42">
        <v>0</v>
      </c>
      <c r="U2425" s="42">
        <v>0</v>
      </c>
      <c r="V2425" s="42">
        <v>0</v>
      </c>
      <c r="W2425" s="42">
        <v>0</v>
      </c>
      <c r="X2425" s="42">
        <v>0</v>
      </c>
      <c r="Y2425" s="42">
        <v>0</v>
      </c>
    </row>
    <row r="2426" spans="1:25" x14ac:dyDescent="0.25">
      <c r="A2426" s="1" t="s">
        <v>414</v>
      </c>
      <c r="B2426" s="1" t="s">
        <v>415</v>
      </c>
      <c r="C2426" s="54"/>
      <c r="D2426" s="74" t="s">
        <v>341</v>
      </c>
      <c r="F2426" s="42">
        <v>0</v>
      </c>
      <c r="G2426" s="42">
        <v>0</v>
      </c>
      <c r="H2426" s="42">
        <v>0</v>
      </c>
      <c r="I2426" s="42">
        <v>0</v>
      </c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>
        <v>0</v>
      </c>
      <c r="V2426" s="42">
        <v>0</v>
      </c>
      <c r="W2426" s="42">
        <v>0</v>
      </c>
      <c r="X2426" s="42">
        <v>0</v>
      </c>
      <c r="Y2426" s="42">
        <v>0</v>
      </c>
    </row>
    <row r="2427" spans="1:25" x14ac:dyDescent="0.25">
      <c r="A2427" s="1" t="s">
        <v>414</v>
      </c>
      <c r="B2427" s="1" t="s">
        <v>415</v>
      </c>
      <c r="C2427" s="54"/>
      <c r="D2427" s="74" t="s">
        <v>328</v>
      </c>
      <c r="F2427" s="42">
        <v>0</v>
      </c>
      <c r="G2427" s="42">
        <v>0</v>
      </c>
      <c r="H2427" s="42">
        <v>0</v>
      </c>
      <c r="I2427" s="42">
        <v>0</v>
      </c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>
        <v>0</v>
      </c>
      <c r="X2427" s="42">
        <v>0</v>
      </c>
      <c r="Y2427" s="42">
        <v>0</v>
      </c>
    </row>
    <row r="2428" spans="1:25" x14ac:dyDescent="0.25">
      <c r="A2428" s="1" t="s">
        <v>414</v>
      </c>
      <c r="B2428" s="1" t="s">
        <v>415</v>
      </c>
      <c r="C2428" s="54"/>
      <c r="D2428" s="74" t="s">
        <v>327</v>
      </c>
      <c r="F2428" s="42">
        <v>0</v>
      </c>
      <c r="G2428" s="42">
        <v>0</v>
      </c>
      <c r="H2428" s="42">
        <v>0</v>
      </c>
      <c r="I2428" s="42">
        <v>0</v>
      </c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0</v>
      </c>
      <c r="V2428" s="42">
        <v>0</v>
      </c>
      <c r="W2428" s="42">
        <v>0</v>
      </c>
      <c r="X2428" s="42">
        <v>0</v>
      </c>
      <c r="Y2428" s="42">
        <v>0</v>
      </c>
    </row>
    <row r="2429" spans="1:25" x14ac:dyDescent="0.25">
      <c r="A2429" s="1" t="s">
        <v>414</v>
      </c>
      <c r="B2429" s="1" t="s">
        <v>415</v>
      </c>
      <c r="C2429" s="54"/>
      <c r="D2429" s="74" t="s">
        <v>338</v>
      </c>
      <c r="F2429" s="42">
        <v>0</v>
      </c>
      <c r="G2429" s="42">
        <v>0</v>
      </c>
      <c r="H2429" s="42">
        <v>0</v>
      </c>
      <c r="I2429" s="42">
        <v>0</v>
      </c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>
        <v>0</v>
      </c>
      <c r="X2429" s="42">
        <v>0</v>
      </c>
      <c r="Y2429" s="42">
        <v>0</v>
      </c>
    </row>
    <row r="2430" spans="1:25" x14ac:dyDescent="0.25">
      <c r="A2430" s="1" t="s">
        <v>414</v>
      </c>
      <c r="B2430" s="1" t="s">
        <v>415</v>
      </c>
      <c r="D2430" s="75" t="s">
        <v>342</v>
      </c>
      <c r="E2430" t="s">
        <v>343</v>
      </c>
      <c r="F2430" s="19"/>
      <c r="G2430" s="19"/>
      <c r="H2430" s="19"/>
      <c r="I2430" s="19"/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</row>
    <row r="2431" spans="1:25" x14ac:dyDescent="0.25">
      <c r="A2431" s="1" t="s">
        <v>414</v>
      </c>
      <c r="B2431" s="1" t="s">
        <v>415</v>
      </c>
      <c r="C2431" s="12"/>
      <c r="D2431" s="13" t="s">
        <v>344</v>
      </c>
      <c r="E2431" s="12"/>
      <c r="F2431" s="56"/>
      <c r="G2431" s="56"/>
      <c r="H2431" s="56"/>
      <c r="I2431" s="56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56"/>
      <c r="X2431" s="56"/>
      <c r="Y2431" s="56"/>
    </row>
    <row r="2432" spans="1:25" x14ac:dyDescent="0.25">
      <c r="A2432" s="1" t="s">
        <v>414</v>
      </c>
      <c r="B2432" s="1" t="s">
        <v>415</v>
      </c>
      <c r="F2432" s="17">
        <v>2022</v>
      </c>
      <c r="G2432" s="17">
        <v>2023</v>
      </c>
      <c r="H2432" s="17">
        <v>2024</v>
      </c>
      <c r="I2432" s="17">
        <v>2025</v>
      </c>
      <c r="J2432" s="17">
        <v>2026</v>
      </c>
      <c r="K2432" s="17">
        <v>2027</v>
      </c>
      <c r="L2432" s="17">
        <v>2028</v>
      </c>
      <c r="M2432" s="17">
        <v>2029</v>
      </c>
      <c r="N2432" s="17">
        <v>2030</v>
      </c>
      <c r="O2432" s="17">
        <v>2031</v>
      </c>
      <c r="P2432" s="17">
        <v>2032</v>
      </c>
      <c r="Q2432" s="17">
        <v>2033</v>
      </c>
      <c r="R2432" s="17">
        <v>2034</v>
      </c>
      <c r="S2432" s="17">
        <v>2035</v>
      </c>
      <c r="T2432" s="17">
        <v>2036</v>
      </c>
      <c r="U2432" s="17">
        <v>2037</v>
      </c>
      <c r="V2432" s="17">
        <v>2038</v>
      </c>
      <c r="W2432" s="17">
        <v>2039</v>
      </c>
      <c r="X2432" s="17">
        <v>2040</v>
      </c>
      <c r="Y2432" s="17">
        <v>2041</v>
      </c>
    </row>
    <row r="2433" spans="1:25" x14ac:dyDescent="0.25">
      <c r="A2433" s="1" t="s">
        <v>414</v>
      </c>
      <c r="B2433" s="1" t="s">
        <v>415</v>
      </c>
      <c r="D2433" t="s">
        <v>345</v>
      </c>
      <c r="E2433" t="s">
        <v>346</v>
      </c>
      <c r="F2433" s="42">
        <v>0</v>
      </c>
      <c r="G2433" s="42">
        <v>1002966.6919971019</v>
      </c>
      <c r="H2433" s="42">
        <v>5424608.4689629534</v>
      </c>
      <c r="I2433" s="42">
        <v>11831842.875505161</v>
      </c>
      <c r="J2433" s="42">
        <v>19439563.59275347</v>
      </c>
      <c r="K2433" s="42">
        <v>26832427.041550208</v>
      </c>
      <c r="L2433" s="42">
        <v>34146531.638970286</v>
      </c>
      <c r="M2433" s="42">
        <v>42303924.014100738</v>
      </c>
      <c r="N2433" s="42">
        <v>51261981.205651656</v>
      </c>
      <c r="O2433" s="42">
        <v>61029516.182281986</v>
      </c>
      <c r="P2433" s="42">
        <v>71687215.883486912</v>
      </c>
      <c r="Q2433" s="42">
        <v>83366289.387680903</v>
      </c>
      <c r="R2433" s="42">
        <v>96087505.394028381</v>
      </c>
      <c r="S2433" s="42">
        <v>109743295.52729061</v>
      </c>
      <c r="T2433" s="42">
        <v>125842676.40315706</v>
      </c>
      <c r="U2433" s="42">
        <v>146970763.65680745</v>
      </c>
      <c r="V2433" s="42">
        <v>167636636.12412897</v>
      </c>
      <c r="W2433" s="42">
        <v>188427027.70951068</v>
      </c>
      <c r="X2433" s="42">
        <v>209326212.87946802</v>
      </c>
      <c r="Y2433" s="42">
        <v>230451094.90199971</v>
      </c>
    </row>
    <row r="2434" spans="1:25" x14ac:dyDescent="0.25">
      <c r="A2434" s="1" t="s">
        <v>414</v>
      </c>
      <c r="B2434" s="1" t="s">
        <v>415</v>
      </c>
      <c r="D2434" t="s">
        <v>347</v>
      </c>
      <c r="F2434" s="19">
        <v>1002966.6919971019</v>
      </c>
      <c r="G2434" s="19">
        <v>4421641.7769658519</v>
      </c>
      <c r="H2434" s="19">
        <v>6407234.4065422071</v>
      </c>
      <c r="I2434" s="19">
        <v>7607720.7172483085</v>
      </c>
      <c r="J2434" s="19">
        <v>7392863.448796737</v>
      </c>
      <c r="K2434" s="19">
        <v>7314104.5974200796</v>
      </c>
      <c r="L2434" s="19">
        <v>8157392.3751304522</v>
      </c>
      <c r="M2434" s="19">
        <v>8958057.1915509179</v>
      </c>
      <c r="N2434" s="19">
        <v>9767534.9766303264</v>
      </c>
      <c r="O2434" s="19">
        <v>10657699.70120493</v>
      </c>
      <c r="P2434" s="19">
        <v>11679073.504193986</v>
      </c>
      <c r="Q2434" s="19">
        <v>12721216.006347483</v>
      </c>
      <c r="R2434" s="19">
        <v>13655790.133262234</v>
      </c>
      <c r="S2434" s="19">
        <v>16099380.875866447</v>
      </c>
      <c r="T2434" s="19">
        <v>21128087.253650386</v>
      </c>
      <c r="U2434" s="19">
        <v>20665872.467321511</v>
      </c>
      <c r="V2434" s="19">
        <v>20790391.585381713</v>
      </c>
      <c r="W2434" s="19">
        <v>20899185.169957336</v>
      </c>
      <c r="X2434" s="19">
        <v>21124882.022531688</v>
      </c>
      <c r="Y2434" s="19">
        <v>21737490.206294708</v>
      </c>
    </row>
    <row r="2435" spans="1:25" x14ac:dyDescent="0.25">
      <c r="A2435" s="1" t="s">
        <v>414</v>
      </c>
      <c r="B2435" s="1" t="s">
        <v>415</v>
      </c>
      <c r="D2435" t="s">
        <v>348</v>
      </c>
      <c r="E2435" t="s">
        <v>349</v>
      </c>
      <c r="F2435" s="42">
        <v>1002966.6919971019</v>
      </c>
      <c r="G2435" s="42">
        <v>5424608.4689629534</v>
      </c>
      <c r="H2435" s="42">
        <v>11831842.875505161</v>
      </c>
      <c r="I2435" s="42">
        <v>19439563.59275347</v>
      </c>
      <c r="J2435" s="42">
        <v>26832427.041550208</v>
      </c>
      <c r="K2435" s="42">
        <v>34146531.638970286</v>
      </c>
      <c r="L2435" s="42">
        <v>42303924.014100738</v>
      </c>
      <c r="M2435" s="42">
        <v>51261981.205651656</v>
      </c>
      <c r="N2435" s="42">
        <v>61029516.182281986</v>
      </c>
      <c r="O2435" s="42">
        <v>71687215.883486912</v>
      </c>
      <c r="P2435" s="42">
        <v>83366289.387680903</v>
      </c>
      <c r="Q2435" s="42">
        <v>96087505.394028381</v>
      </c>
      <c r="R2435" s="42">
        <v>109743295.52729061</v>
      </c>
      <c r="S2435" s="42">
        <v>125842676.40315706</v>
      </c>
      <c r="T2435" s="42">
        <v>146970763.65680745</v>
      </c>
      <c r="U2435" s="42">
        <v>167636636.12412897</v>
      </c>
      <c r="V2435" s="42">
        <v>188427027.70951068</v>
      </c>
      <c r="W2435" s="42">
        <v>209326212.87946802</v>
      </c>
      <c r="X2435" s="42">
        <v>230451094.90199971</v>
      </c>
      <c r="Y2435" s="42">
        <v>252188585.10829443</v>
      </c>
    </row>
    <row r="2436" spans="1:25" x14ac:dyDescent="0.25">
      <c r="A2436" s="1" t="s">
        <v>414</v>
      </c>
      <c r="B2436" s="1" t="s">
        <v>415</v>
      </c>
      <c r="F2436" s="19"/>
      <c r="G2436" s="19"/>
      <c r="H2436" s="19"/>
      <c r="I2436" s="19"/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</row>
    <row r="2437" spans="1:25" x14ac:dyDescent="0.25">
      <c r="A2437" s="1" t="s">
        <v>414</v>
      </c>
      <c r="B2437" s="1" t="s">
        <v>415</v>
      </c>
      <c r="C2437" s="76"/>
      <c r="D2437" t="s">
        <v>350</v>
      </c>
      <c r="E2437" t="s">
        <v>351</v>
      </c>
      <c r="F2437" s="42">
        <v>8414150.1006468274</v>
      </c>
      <c r="G2437" s="42">
        <v>14034657.737799119</v>
      </c>
      <c r="H2437" s="42">
        <v>19280796.898578569</v>
      </c>
      <c r="I2437" s="42">
        <v>21049761.959927235</v>
      </c>
      <c r="J2437" s="42">
        <v>22375414.114574824</v>
      </c>
      <c r="K2437" s="42">
        <v>26212074.289757587</v>
      </c>
      <c r="L2437" s="42">
        <v>30058413.403038487</v>
      </c>
      <c r="M2437" s="42">
        <v>33908226.550022736</v>
      </c>
      <c r="N2437" s="42">
        <v>37819174.843032308</v>
      </c>
      <c r="O2437" s="42">
        <v>41899159.243469566</v>
      </c>
      <c r="P2437" s="42">
        <v>46290390.591790587</v>
      </c>
      <c r="Q2437" s="42">
        <v>50637231.91482611</v>
      </c>
      <c r="R2437" s="42">
        <v>55081075.23357264</v>
      </c>
      <c r="S2437" s="42">
        <v>72315041.963530213</v>
      </c>
      <c r="T2437" s="42">
        <v>76886776.974545598</v>
      </c>
      <c r="U2437" s="42">
        <v>83956526.947269753</v>
      </c>
      <c r="V2437" s="42">
        <v>88818904.282996401</v>
      </c>
      <c r="W2437" s="42">
        <v>93799478.182149112</v>
      </c>
      <c r="X2437" s="42">
        <v>98907582.23352553</v>
      </c>
      <c r="Y2437" s="42">
        <v>104109178.04997315</v>
      </c>
    </row>
    <row r="2438" spans="1:25" x14ac:dyDescent="0.25">
      <c r="A2438" s="1" t="s">
        <v>414</v>
      </c>
      <c r="B2438" s="1" t="s">
        <v>415</v>
      </c>
      <c r="D2438" t="s">
        <v>352</v>
      </c>
      <c r="E2438" t="s">
        <v>353</v>
      </c>
      <c r="F2438" s="42">
        <v>12621225.150970241</v>
      </c>
      <c r="G2438" s="42">
        <v>32581812.842521653</v>
      </c>
      <c r="H2438" s="42">
        <v>46156780.147497222</v>
      </c>
      <c r="I2438" s="42">
        <v>52961342.149727188</v>
      </c>
      <c r="J2438" s="42">
        <v>53385747.372950397</v>
      </c>
      <c r="K2438" s="42">
        <v>56892043.238667317</v>
      </c>
      <c r="L2438" s="42">
        <v>64275663.298719913</v>
      </c>
      <c r="M2438" s="42">
        <v>71483969.803172559</v>
      </c>
      <c r="N2438" s="42">
        <v>78790378.604065552</v>
      </c>
      <c r="O2438" s="42">
        <v>86604275.439798966</v>
      </c>
      <c r="P2438" s="42">
        <v>95279792.874483481</v>
      </c>
      <c r="Q2438" s="42">
        <v>103998037.31057897</v>
      </c>
      <c r="R2438" s="42">
        <v>112362074.11470617</v>
      </c>
      <c r="S2438" s="42">
        <v>139846002.01330557</v>
      </c>
      <c r="T2438" s="42">
        <v>165511304.04522675</v>
      </c>
      <c r="U2438" s="42">
        <v>170642233.60549757</v>
      </c>
      <c r="V2438" s="42">
        <v>176026922.67805392</v>
      </c>
      <c r="W2438" s="42">
        <v>181463845.50579566</v>
      </c>
      <c r="X2438" s="42">
        <v>187518664.54280275</v>
      </c>
      <c r="Y2438" s="42">
        <v>195289925.55959859</v>
      </c>
    </row>
    <row r="2439" spans="1:25" x14ac:dyDescent="0.25">
      <c r="A2439" s="1" t="s">
        <v>414</v>
      </c>
      <c r="B2439" s="1" t="s">
        <v>415</v>
      </c>
      <c r="D2439" s="64" t="s">
        <v>354</v>
      </c>
      <c r="E2439" t="s">
        <v>355</v>
      </c>
      <c r="F2439" s="39">
        <v>4207075.0503234137</v>
      </c>
      <c r="G2439" s="39">
        <v>18547155.104722533</v>
      </c>
      <c r="H2439" s="39">
        <v>26875983.248918653</v>
      </c>
      <c r="I2439" s="39">
        <v>31911580.189799953</v>
      </c>
      <c r="J2439" s="39">
        <v>31010333.258375574</v>
      </c>
      <c r="K2439" s="39">
        <v>30679968.94890973</v>
      </c>
      <c r="L2439" s="39">
        <v>34217249.895681426</v>
      </c>
      <c r="M2439" s="39">
        <v>37575743.253149822</v>
      </c>
      <c r="N2439" s="39">
        <v>40971203.761033244</v>
      </c>
      <c r="O2439" s="39">
        <v>44705116.1963294</v>
      </c>
      <c r="P2439" s="39">
        <v>48989402.282692894</v>
      </c>
      <c r="Q2439" s="39">
        <v>53360805.395752862</v>
      </c>
      <c r="R2439" s="39">
        <v>57280998.881133534</v>
      </c>
      <c r="S2439" s="39">
        <v>67530960.049775362</v>
      </c>
      <c r="T2439" s="39">
        <v>88624527.070681155</v>
      </c>
      <c r="U2439" s="39">
        <v>86685706.658227816</v>
      </c>
      <c r="V2439" s="39">
        <v>87208018.395057514</v>
      </c>
      <c r="W2439" s="39">
        <v>87664367.323646545</v>
      </c>
      <c r="X2439" s="39">
        <v>88611082.309277222</v>
      </c>
      <c r="Y2439" s="39">
        <v>91180747.50962545</v>
      </c>
    </row>
    <row r="2440" spans="1:25" x14ac:dyDescent="0.25">
      <c r="A2440" s="1" t="s">
        <v>414</v>
      </c>
      <c r="B2440" s="1" t="s">
        <v>415</v>
      </c>
      <c r="D2440" s="64" t="s">
        <v>347</v>
      </c>
      <c r="E2440" t="s">
        <v>356</v>
      </c>
      <c r="F2440" s="55">
        <v>1002966.6919971019</v>
      </c>
      <c r="G2440" s="55">
        <v>4421641.7769658519</v>
      </c>
      <c r="H2440" s="55">
        <v>6407234.4065422071</v>
      </c>
      <c r="I2440" s="55">
        <v>7607720.7172483085</v>
      </c>
      <c r="J2440" s="55">
        <v>7392863.448796737</v>
      </c>
      <c r="K2440" s="55">
        <v>7314104.5974200796</v>
      </c>
      <c r="L2440" s="55">
        <v>8157392.3751304522</v>
      </c>
      <c r="M2440" s="55">
        <v>8958057.1915509179</v>
      </c>
      <c r="N2440" s="55">
        <v>9767534.9766303264</v>
      </c>
      <c r="O2440" s="55">
        <v>10657699.70120493</v>
      </c>
      <c r="P2440" s="55">
        <v>11679073.504193986</v>
      </c>
      <c r="Q2440" s="55">
        <v>12721216.006347483</v>
      </c>
      <c r="R2440" s="55">
        <v>13655790.133262234</v>
      </c>
      <c r="S2440" s="55">
        <v>16099380.875866447</v>
      </c>
      <c r="T2440" s="55">
        <v>21128087.253650386</v>
      </c>
      <c r="U2440" s="55">
        <v>20665872.467321511</v>
      </c>
      <c r="V2440" s="55">
        <v>20790391.585381713</v>
      </c>
      <c r="W2440" s="55">
        <v>20899185.169957336</v>
      </c>
      <c r="X2440" s="55">
        <v>21124882.022531688</v>
      </c>
      <c r="Y2440" s="55">
        <v>21737490.206294708</v>
      </c>
    </row>
    <row r="2441" spans="1:25" x14ac:dyDescent="0.25">
      <c r="A2441" s="1" t="s">
        <v>414</v>
      </c>
      <c r="B2441" s="1" t="s">
        <v>415</v>
      </c>
      <c r="D2441" t="s">
        <v>357</v>
      </c>
      <c r="E2441" t="s">
        <v>358</v>
      </c>
      <c r="F2441" s="42">
        <v>1002966.6919971019</v>
      </c>
      <c r="G2441" s="42">
        <v>5424608.4689629534</v>
      </c>
      <c r="H2441" s="42">
        <v>11831842.875505161</v>
      </c>
      <c r="I2441" s="42">
        <v>19439563.59275347</v>
      </c>
      <c r="J2441" s="42">
        <v>26832427.041550208</v>
      </c>
      <c r="K2441" s="42">
        <v>34146531.638970286</v>
      </c>
      <c r="L2441" s="42">
        <v>42303924.014100738</v>
      </c>
      <c r="M2441" s="42">
        <v>51261981.205651656</v>
      </c>
      <c r="N2441" s="42">
        <v>61029516.182281986</v>
      </c>
      <c r="O2441" s="42">
        <v>71687215.883486912</v>
      </c>
      <c r="P2441" s="42">
        <v>83366289.387680903</v>
      </c>
      <c r="Q2441" s="42">
        <v>96087505.394028381</v>
      </c>
      <c r="R2441" s="42">
        <v>109743295.52729061</v>
      </c>
      <c r="S2441" s="42">
        <v>125842676.40315706</v>
      </c>
      <c r="T2441" s="42">
        <v>146970763.65680745</v>
      </c>
      <c r="U2441" s="42">
        <v>167636636.12412897</v>
      </c>
      <c r="V2441" s="42">
        <v>188427027.70951068</v>
      </c>
      <c r="W2441" s="42">
        <v>209326212.87946802</v>
      </c>
      <c r="X2441" s="42">
        <v>230451094.90199971</v>
      </c>
      <c r="Y2441" s="42">
        <v>252188585.10829443</v>
      </c>
    </row>
    <row r="2442" spans="1:25" x14ac:dyDescent="0.25">
      <c r="A2442" s="1" t="s">
        <v>414</v>
      </c>
      <c r="B2442" s="1" t="s">
        <v>415</v>
      </c>
      <c r="F2442" s="39"/>
      <c r="G2442" s="19"/>
      <c r="H2442" s="19"/>
      <c r="I2442" s="19"/>
      <c r="J2442" s="1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</row>
    <row r="2443" spans="1:25" x14ac:dyDescent="0.25">
      <c r="A2443" s="1" t="s">
        <v>414</v>
      </c>
      <c r="B2443" s="1" t="s">
        <v>415</v>
      </c>
      <c r="C2443" s="12"/>
      <c r="D2443" s="13" t="s">
        <v>359</v>
      </c>
      <c r="E2443" s="12"/>
      <c r="F2443" s="56"/>
      <c r="G2443" s="56"/>
      <c r="H2443" s="56"/>
      <c r="I2443" s="56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</row>
    <row r="2444" spans="1:25" x14ac:dyDescent="0.25">
      <c r="A2444" s="1" t="s">
        <v>414</v>
      </c>
      <c r="B2444" s="1" t="s">
        <v>415</v>
      </c>
      <c r="F2444" s="17">
        <v>2022</v>
      </c>
      <c r="G2444" s="17">
        <v>2023</v>
      </c>
      <c r="H2444" s="17">
        <v>2024</v>
      </c>
      <c r="I2444" s="17">
        <v>2025</v>
      </c>
      <c r="J2444" s="17">
        <v>2026</v>
      </c>
      <c r="K2444" s="17">
        <v>2027</v>
      </c>
      <c r="L2444" s="17">
        <v>2028</v>
      </c>
      <c r="M2444" s="17">
        <v>2029</v>
      </c>
      <c r="N2444" s="17">
        <v>2030</v>
      </c>
      <c r="O2444" s="17">
        <v>2031</v>
      </c>
      <c r="P2444" s="17">
        <v>2032</v>
      </c>
      <c r="Q2444" s="17">
        <v>2033</v>
      </c>
      <c r="R2444" s="17">
        <v>2034</v>
      </c>
      <c r="S2444" s="17">
        <v>2035</v>
      </c>
      <c r="T2444" s="17">
        <v>2036</v>
      </c>
      <c r="U2444" s="17">
        <v>2037</v>
      </c>
      <c r="V2444" s="17">
        <v>2038</v>
      </c>
      <c r="W2444" s="17">
        <v>2039</v>
      </c>
      <c r="X2444" s="17">
        <v>2040</v>
      </c>
      <c r="Y2444" s="17">
        <v>2041</v>
      </c>
    </row>
    <row r="2445" spans="1:25" x14ac:dyDescent="0.25">
      <c r="A2445" s="1" t="s">
        <v>414</v>
      </c>
      <c r="B2445" s="1" t="s">
        <v>415</v>
      </c>
      <c r="D2445" t="s">
        <v>247</v>
      </c>
      <c r="E2445" t="s">
        <v>360</v>
      </c>
      <c r="F2445" s="42">
        <v>1217411871.1703286</v>
      </c>
      <c r="G2445" s="42">
        <v>1391194549.8740799</v>
      </c>
      <c r="H2445" s="42">
        <v>1542699767.4592283</v>
      </c>
      <c r="I2445" s="42">
        <v>1552670443.3106465</v>
      </c>
      <c r="J2445" s="42">
        <v>1544054474.6744921</v>
      </c>
      <c r="K2445" s="42">
        <v>1630579704.1837928</v>
      </c>
      <c r="L2445" s="42">
        <v>1713943156.2695665</v>
      </c>
      <c r="M2445" s="42">
        <v>1793424888.2357359</v>
      </c>
      <c r="N2445" s="42">
        <v>1870615066.8105156</v>
      </c>
      <c r="O2445" s="42">
        <v>1949471518.2249029</v>
      </c>
      <c r="P2445" s="42">
        <v>2035070921.9919512</v>
      </c>
      <c r="Q2445" s="42">
        <v>2114779774.8168631</v>
      </c>
      <c r="R2445" s="42">
        <v>2193495957.0846062</v>
      </c>
      <c r="S2445" s="42">
        <v>2637558115.6447029</v>
      </c>
      <c r="T2445" s="42">
        <v>2692469578.9891109</v>
      </c>
      <c r="U2445" s="42">
        <v>2816908835.0324998</v>
      </c>
      <c r="V2445" s="42">
        <v>2871856658.5450644</v>
      </c>
      <c r="W2445" s="42">
        <v>2925786595.8919649</v>
      </c>
      <c r="X2445" s="42">
        <v>2982361985.2998352</v>
      </c>
      <c r="Y2445" s="42">
        <v>3037733551.2979689</v>
      </c>
    </row>
    <row r="2446" spans="1:25" x14ac:dyDescent="0.25">
      <c r="A2446" s="1" t="s">
        <v>414</v>
      </c>
      <c r="B2446" s="1" t="s">
        <v>415</v>
      </c>
      <c r="D2446" s="77" t="s">
        <v>361</v>
      </c>
      <c r="F2446" s="70"/>
      <c r="G2446" s="78"/>
      <c r="H2446" s="70"/>
      <c r="I2446" s="70"/>
      <c r="J2446" s="70"/>
      <c r="K2446" s="70"/>
      <c r="L2446" s="70"/>
      <c r="M2446" s="70"/>
      <c r="N2446" s="70"/>
      <c r="O2446" s="70"/>
      <c r="P2446" s="70"/>
      <c r="Q2446" s="70"/>
      <c r="R2446" s="70"/>
      <c r="S2446" s="70"/>
      <c r="T2446" s="70"/>
      <c r="U2446" s="70"/>
      <c r="V2446" s="70"/>
      <c r="W2446" s="70"/>
      <c r="X2446" s="70"/>
      <c r="Y2446" s="70"/>
    </row>
    <row r="2447" spans="1:25" x14ac:dyDescent="0.25">
      <c r="A2447" s="1" t="s">
        <v>414</v>
      </c>
      <c r="B2447" s="1" t="s">
        <v>415</v>
      </c>
      <c r="D2447" s="79" t="s">
        <v>362</v>
      </c>
      <c r="E2447" t="s">
        <v>363</v>
      </c>
      <c r="F2447" s="42">
        <v>698256818.6728431</v>
      </c>
      <c r="G2447" s="42">
        <v>1296854818</v>
      </c>
      <c r="H2447" s="42">
        <v>1296854818</v>
      </c>
      <c r="I2447" s="42">
        <v>1296854818</v>
      </c>
      <c r="J2447" s="42">
        <v>1296854818</v>
      </c>
      <c r="K2447" s="42">
        <v>1296854818</v>
      </c>
      <c r="L2447" s="42">
        <v>1296854818</v>
      </c>
      <c r="M2447" s="42">
        <v>1296854818</v>
      </c>
      <c r="N2447" s="42">
        <v>1296854818</v>
      </c>
      <c r="O2447" s="42">
        <v>1296854818</v>
      </c>
      <c r="P2447" s="42">
        <v>1296854818</v>
      </c>
      <c r="Q2447" s="42">
        <v>1296854818</v>
      </c>
      <c r="R2447" s="42">
        <v>1296854818</v>
      </c>
      <c r="S2447" s="42">
        <v>1296854818</v>
      </c>
      <c r="T2447" s="42">
        <v>1296854818</v>
      </c>
      <c r="U2447" s="42">
        <v>1296854818</v>
      </c>
      <c r="V2447" s="42">
        <v>1296854818</v>
      </c>
      <c r="W2447" s="42">
        <v>1296854818</v>
      </c>
      <c r="X2447" s="42">
        <v>1296854818</v>
      </c>
      <c r="Y2447" s="42">
        <v>1296854818</v>
      </c>
    </row>
    <row r="2448" spans="1:25" x14ac:dyDescent="0.25">
      <c r="A2448" s="1" t="s">
        <v>414</v>
      </c>
      <c r="B2448" s="1" t="s">
        <v>415</v>
      </c>
      <c r="D2448" s="79" t="s">
        <v>364</v>
      </c>
      <c r="E2448" t="s">
        <v>363</v>
      </c>
      <c r="F2448" s="42">
        <v>624570999.32715678</v>
      </c>
      <c r="G2448" s="42">
        <v>1160000000</v>
      </c>
      <c r="H2448" s="42">
        <v>1160000000</v>
      </c>
      <c r="I2448" s="42">
        <v>1160000000</v>
      </c>
      <c r="J2448" s="42">
        <v>1160000000</v>
      </c>
      <c r="K2448" s="42">
        <v>1160000000</v>
      </c>
      <c r="L2448" s="42">
        <v>1160000000</v>
      </c>
      <c r="M2448" s="42">
        <v>1160000000</v>
      </c>
      <c r="N2448" s="42">
        <v>1160000000</v>
      </c>
      <c r="O2448" s="42">
        <v>1160000000</v>
      </c>
      <c r="P2448" s="42">
        <v>1160000000</v>
      </c>
      <c r="Q2448" s="42">
        <v>1160000000</v>
      </c>
      <c r="R2448" s="42">
        <v>1160000000</v>
      </c>
      <c r="S2448" s="42">
        <v>1160000000</v>
      </c>
      <c r="T2448" s="42">
        <v>1160000000</v>
      </c>
      <c r="U2448" s="42">
        <v>1160000000</v>
      </c>
      <c r="V2448" s="42">
        <v>1160000000</v>
      </c>
      <c r="W2448" s="42">
        <v>1160000000</v>
      </c>
      <c r="X2448" s="42">
        <v>1160000000</v>
      </c>
      <c r="Y2448" s="42">
        <v>1160000000</v>
      </c>
    </row>
    <row r="2449" spans="1:25" x14ac:dyDescent="0.25">
      <c r="A2449" s="1" t="s">
        <v>414</v>
      </c>
      <c r="B2449" s="1" t="s">
        <v>415</v>
      </c>
      <c r="D2449" s="79" t="s">
        <v>365</v>
      </c>
      <c r="F2449" s="42">
        <v>297829715.77200031</v>
      </c>
      <c r="G2449" s="42">
        <v>521349860.1425364</v>
      </c>
      <c r="H2449" s="42">
        <v>729824275.18482542</v>
      </c>
      <c r="I2449" s="42">
        <v>799733599.86543882</v>
      </c>
      <c r="J2449" s="42">
        <v>852167074.94467568</v>
      </c>
      <c r="K2449" s="42">
        <v>1003499648.5278894</v>
      </c>
      <c r="L2449" s="42">
        <v>1156360070.6479993</v>
      </c>
      <c r="M2449" s="42">
        <v>1309989249.7160573</v>
      </c>
      <c r="N2449" s="42">
        <v>1466047300.609678</v>
      </c>
      <c r="O2449" s="42">
        <v>1628741772.6414974</v>
      </c>
      <c r="P2449" s="42">
        <v>1801961063.7135751</v>
      </c>
      <c r="Q2449" s="42">
        <v>1974558121.5596874</v>
      </c>
      <c r="R2449" s="42">
        <v>2151540925.3278041</v>
      </c>
      <c r="S2449" s="42">
        <v>2713547261.9278607</v>
      </c>
      <c r="T2449" s="42">
        <v>2896003343.8015642</v>
      </c>
      <c r="U2449" s="42">
        <v>3154594752.6946931</v>
      </c>
      <c r="V2449" s="42">
        <v>3348681624.6783452</v>
      </c>
      <c r="W2449" s="42">
        <v>3546650763.8091736</v>
      </c>
      <c r="X2449" s="42">
        <v>3749701877.125958</v>
      </c>
      <c r="Y2449" s="42">
        <v>3957363370.3013134</v>
      </c>
    </row>
    <row r="2450" spans="1:25" x14ac:dyDescent="0.25">
      <c r="A2450" s="1" t="s">
        <v>414</v>
      </c>
      <c r="B2450" s="1" t="s">
        <v>415</v>
      </c>
      <c r="D2450" s="80" t="s">
        <v>366</v>
      </c>
      <c r="F2450" s="42">
        <v>156181902.95083696</v>
      </c>
      <c r="G2450" s="42">
        <v>273395866.65874606</v>
      </c>
      <c r="H2450" s="42">
        <v>382719849.90692246</v>
      </c>
      <c r="I2450" s="42">
        <v>419380299.76943612</v>
      </c>
      <c r="J2450" s="42">
        <v>446876414.10098791</v>
      </c>
      <c r="K2450" s="42">
        <v>526235215.68802518</v>
      </c>
      <c r="L2450" s="42">
        <v>606395221.04781079</v>
      </c>
      <c r="M2450" s="42">
        <v>686958362.55110037</v>
      </c>
      <c r="N2450" s="42">
        <v>768795204.43971515</v>
      </c>
      <c r="O2450" s="42">
        <v>854112185.57320118</v>
      </c>
      <c r="P2450" s="42">
        <v>944948381.81139874</v>
      </c>
      <c r="Q2450" s="42">
        <v>1035458278.9459</v>
      </c>
      <c r="R2450" s="42">
        <v>1128268061.2419004</v>
      </c>
      <c r="S2450" s="42">
        <v>1422984184.1549702</v>
      </c>
      <c r="T2450" s="42">
        <v>1518664153.4895401</v>
      </c>
      <c r="U2450" s="42">
        <v>1654269488.313097</v>
      </c>
      <c r="V2450" s="42">
        <v>1756048643.9813242</v>
      </c>
      <c r="W2450" s="42">
        <v>1859863660.5415306</v>
      </c>
      <c r="X2450" s="42">
        <v>1966343664.3648522</v>
      </c>
      <c r="Y2450" s="42">
        <v>2075241351.3860087</v>
      </c>
    </row>
    <row r="2451" spans="1:25" x14ac:dyDescent="0.25">
      <c r="A2451" s="1" t="s">
        <v>414</v>
      </c>
      <c r="B2451" s="1" t="s">
        <v>415</v>
      </c>
      <c r="D2451" s="80" t="s">
        <v>367</v>
      </c>
      <c r="F2451" s="42">
        <v>141647812.82116336</v>
      </c>
      <c r="G2451" s="42">
        <v>247953993.48379034</v>
      </c>
      <c r="H2451" s="42">
        <v>347104425.27790296</v>
      </c>
      <c r="I2451" s="42">
        <v>380353300.0960027</v>
      </c>
      <c r="J2451" s="42">
        <v>405290660.84368777</v>
      </c>
      <c r="K2451" s="42">
        <v>477264432.83986419</v>
      </c>
      <c r="L2451" s="42">
        <v>549964849.60018849</v>
      </c>
      <c r="M2451" s="42">
        <v>623030887.16495693</v>
      </c>
      <c r="N2451" s="42">
        <v>697252096.16996288</v>
      </c>
      <c r="O2451" s="42">
        <v>774629587.06829619</v>
      </c>
      <c r="P2451" s="42">
        <v>857012681.90217638</v>
      </c>
      <c r="Q2451" s="42">
        <v>939099842.61378741</v>
      </c>
      <c r="R2451" s="42">
        <v>1023272864.0859036</v>
      </c>
      <c r="S2451" s="42">
        <v>1290563077.7728906</v>
      </c>
      <c r="T2451" s="42">
        <v>1377339190.3120241</v>
      </c>
      <c r="U2451" s="42">
        <v>1500325264.3815961</v>
      </c>
      <c r="V2451" s="42">
        <v>1592632980.697021</v>
      </c>
      <c r="W2451" s="42">
        <v>1686787103.267643</v>
      </c>
      <c r="X2451" s="42">
        <v>1783358212.7611058</v>
      </c>
      <c r="Y2451" s="42">
        <v>1882122018.9153047</v>
      </c>
    </row>
    <row r="2452" spans="1:25" x14ac:dyDescent="0.25">
      <c r="A2452" s="1" t="s">
        <v>414</v>
      </c>
      <c r="B2452" s="1" t="s">
        <v>415</v>
      </c>
      <c r="D2452" s="79" t="s">
        <v>368</v>
      </c>
      <c r="E2452" t="s">
        <v>369</v>
      </c>
      <c r="F2452" s="81">
        <v>0.1</v>
      </c>
      <c r="G2452" s="81">
        <v>0.1</v>
      </c>
      <c r="H2452" s="81">
        <v>0.1</v>
      </c>
      <c r="I2452" s="81">
        <v>0.1</v>
      </c>
      <c r="J2452" s="81">
        <v>0.1</v>
      </c>
      <c r="K2452" s="81">
        <v>0.1</v>
      </c>
      <c r="L2452" s="81">
        <v>0.1</v>
      </c>
      <c r="M2452" s="81">
        <v>0.1</v>
      </c>
      <c r="N2452" s="81">
        <v>0.1</v>
      </c>
      <c r="O2452" s="81">
        <v>0.1</v>
      </c>
      <c r="P2452" s="81">
        <v>0.1</v>
      </c>
      <c r="Q2452" s="81">
        <v>0.1</v>
      </c>
      <c r="R2452" s="81">
        <v>0.1</v>
      </c>
      <c r="S2452" s="81">
        <v>0.1</v>
      </c>
      <c r="T2452" s="81">
        <v>0.1</v>
      </c>
      <c r="U2452" s="81">
        <v>0.1</v>
      </c>
      <c r="V2452" s="81">
        <v>0.1</v>
      </c>
      <c r="W2452" s="81">
        <v>0.1</v>
      </c>
      <c r="X2452" s="81">
        <v>0.1</v>
      </c>
      <c r="Y2452" s="81">
        <v>0.1</v>
      </c>
    </row>
    <row r="2453" spans="1:25" x14ac:dyDescent="0.25">
      <c r="A2453" s="1" t="s">
        <v>414</v>
      </c>
      <c r="B2453" s="1" t="s">
        <v>415</v>
      </c>
      <c r="D2453" s="79" t="s">
        <v>370</v>
      </c>
      <c r="E2453" t="s">
        <v>369</v>
      </c>
      <c r="F2453" s="81">
        <v>2.6499999999999999E-2</v>
      </c>
      <c r="G2453" s="81">
        <v>2.6499999999999999E-2</v>
      </c>
      <c r="H2453" s="81">
        <v>2.6499999999999999E-2</v>
      </c>
      <c r="I2453" s="81">
        <v>2.6499999999999999E-2</v>
      </c>
      <c r="J2453" s="81">
        <v>2.6499999999999999E-2</v>
      </c>
      <c r="K2453" s="81">
        <v>2.6499999999999999E-2</v>
      </c>
      <c r="L2453" s="81">
        <v>2.6499999999999999E-2</v>
      </c>
      <c r="M2453" s="81">
        <v>2.6499999999999999E-2</v>
      </c>
      <c r="N2453" s="81">
        <v>2.6499999999999999E-2</v>
      </c>
      <c r="O2453" s="81">
        <v>2.6499999999999999E-2</v>
      </c>
      <c r="P2453" s="81">
        <v>2.6499999999999999E-2</v>
      </c>
      <c r="Q2453" s="81">
        <v>2.6499999999999999E-2</v>
      </c>
      <c r="R2453" s="81">
        <v>2.6499999999999999E-2</v>
      </c>
      <c r="S2453" s="81">
        <v>2.6499999999999999E-2</v>
      </c>
      <c r="T2453" s="81">
        <v>2.6499999999999999E-2</v>
      </c>
      <c r="U2453" s="81">
        <v>2.6499999999999999E-2</v>
      </c>
      <c r="V2453" s="81">
        <v>2.6499999999999999E-2</v>
      </c>
      <c r="W2453" s="81">
        <v>2.6499999999999999E-2</v>
      </c>
      <c r="X2453" s="81">
        <v>2.6499999999999999E-2</v>
      </c>
      <c r="Y2453" s="81">
        <v>2.6499999999999999E-2</v>
      </c>
    </row>
    <row r="2454" spans="1:25" x14ac:dyDescent="0.25">
      <c r="A2454" s="1" t="s">
        <v>414</v>
      </c>
      <c r="B2454" s="1" t="s">
        <v>415</v>
      </c>
      <c r="D2454" s="79" t="s">
        <v>371</v>
      </c>
      <c r="E2454" t="s">
        <v>369</v>
      </c>
      <c r="F2454" s="81">
        <v>0.1</v>
      </c>
      <c r="G2454" s="81">
        <v>0.1</v>
      </c>
      <c r="H2454" s="81">
        <v>0.1</v>
      </c>
      <c r="I2454" s="81">
        <v>0.1</v>
      </c>
      <c r="J2454" s="81">
        <v>0.1</v>
      </c>
      <c r="K2454" s="81">
        <v>0.1</v>
      </c>
      <c r="L2454" s="81">
        <v>0.1</v>
      </c>
      <c r="M2454" s="81">
        <v>0.1</v>
      </c>
      <c r="N2454" s="81">
        <v>0.1</v>
      </c>
      <c r="O2454" s="81">
        <v>0.1</v>
      </c>
      <c r="P2454" s="81">
        <v>0.1</v>
      </c>
      <c r="Q2454" s="81">
        <v>0.1</v>
      </c>
      <c r="R2454" s="81">
        <v>0.1</v>
      </c>
      <c r="S2454" s="81">
        <v>0.1</v>
      </c>
      <c r="T2454" s="81">
        <v>0.1</v>
      </c>
      <c r="U2454" s="81">
        <v>0.1</v>
      </c>
      <c r="V2454" s="81">
        <v>0.1</v>
      </c>
      <c r="W2454" s="81">
        <v>0.1</v>
      </c>
      <c r="X2454" s="81">
        <v>0.1</v>
      </c>
      <c r="Y2454" s="81">
        <v>0.1</v>
      </c>
    </row>
    <row r="2455" spans="1:25" x14ac:dyDescent="0.25">
      <c r="A2455" s="1" t="s">
        <v>414</v>
      </c>
      <c r="B2455" s="1" t="s">
        <v>415</v>
      </c>
      <c r="D2455" s="79" t="s">
        <v>372</v>
      </c>
      <c r="E2455" t="s">
        <v>369</v>
      </c>
      <c r="F2455" s="81">
        <v>2.6499999999999999E-2</v>
      </c>
      <c r="G2455" s="81">
        <v>2.6499999999999999E-2</v>
      </c>
      <c r="H2455" s="81">
        <v>2.6499999999999999E-2</v>
      </c>
      <c r="I2455" s="81">
        <v>2.6499999999999999E-2</v>
      </c>
      <c r="J2455" s="81">
        <v>2.6499999999999999E-2</v>
      </c>
      <c r="K2455" s="81">
        <v>2.6499999999999999E-2</v>
      </c>
      <c r="L2455" s="81">
        <v>2.6499999999999999E-2</v>
      </c>
      <c r="M2455" s="81">
        <v>2.6499999999999999E-2</v>
      </c>
      <c r="N2455" s="81">
        <v>2.6499999999999999E-2</v>
      </c>
      <c r="O2455" s="81">
        <v>2.6499999999999999E-2</v>
      </c>
      <c r="P2455" s="81">
        <v>2.6499999999999999E-2</v>
      </c>
      <c r="Q2455" s="81">
        <v>2.6499999999999999E-2</v>
      </c>
      <c r="R2455" s="81">
        <v>2.6499999999999999E-2</v>
      </c>
      <c r="S2455" s="81">
        <v>2.6499999999999999E-2</v>
      </c>
      <c r="T2455" s="81">
        <v>2.6499999999999999E-2</v>
      </c>
      <c r="U2455" s="81">
        <v>2.6499999999999999E-2</v>
      </c>
      <c r="V2455" s="81">
        <v>2.6499999999999999E-2</v>
      </c>
      <c r="W2455" s="81">
        <v>2.6499999999999999E-2</v>
      </c>
      <c r="X2455" s="81">
        <v>2.6499999999999999E-2</v>
      </c>
      <c r="Y2455" s="81">
        <v>2.6499999999999999E-2</v>
      </c>
    </row>
    <row r="2456" spans="1:25" x14ac:dyDescent="0.25">
      <c r="A2456" s="1" t="s">
        <v>414</v>
      </c>
      <c r="B2456" s="1" t="s">
        <v>415</v>
      </c>
      <c r="D2456" s="79" t="s">
        <v>373</v>
      </c>
      <c r="F2456" s="82">
        <v>6.5250473021387617E-2</v>
      </c>
      <c r="G2456" s="82">
        <v>6.5252684182337498E-2</v>
      </c>
      <c r="H2456" s="82">
        <v>6.5238992688398348E-2</v>
      </c>
      <c r="I2456" s="82">
        <v>6.5234793891681089E-2</v>
      </c>
      <c r="J2456" s="82">
        <v>6.5231761138446309E-2</v>
      </c>
      <c r="K2456" s="82">
        <v>6.5223523492239865E-2</v>
      </c>
      <c r="L2456" s="82">
        <v>6.5215903200088396E-2</v>
      </c>
      <c r="M2456" s="82">
        <v>6.5208867728340753E-2</v>
      </c>
      <c r="N2456" s="82">
        <v>6.5202285211013039E-2</v>
      </c>
      <c r="O2456" s="82">
        <v>6.5195958167961698E-2</v>
      </c>
      <c r="P2456" s="82">
        <v>6.5189753152662719E-2</v>
      </c>
      <c r="Q2456" s="82">
        <v>6.5184052911249735E-2</v>
      </c>
      <c r="R2456" s="82">
        <v>6.5178651216608555E-2</v>
      </c>
      <c r="S2456" s="82">
        <v>6.5163949837568444E-2</v>
      </c>
      <c r="T2456" s="82">
        <v>6.5159840808267006E-2</v>
      </c>
      <c r="U2456" s="82">
        <v>6.5154474887699945E-2</v>
      </c>
      <c r="V2456" s="82">
        <v>6.5150761505186117E-2</v>
      </c>
      <c r="W2456" s="82">
        <v>6.5147221196200339E-2</v>
      </c>
      <c r="X2456" s="82">
        <v>6.5143824625362445E-2</v>
      </c>
      <c r="Y2456" s="82">
        <v>6.5140573359652093E-2</v>
      </c>
    </row>
    <row r="2457" spans="1:25" x14ac:dyDescent="0.25">
      <c r="A2457" s="1" t="s">
        <v>414</v>
      </c>
      <c r="B2457" s="1" t="s">
        <v>415</v>
      </c>
      <c r="C2457" s="18">
        <v>1390558191.6595573</v>
      </c>
      <c r="D2457" s="83" t="s">
        <v>374</v>
      </c>
      <c r="F2457" s="42">
        <v>79436700.45571655</v>
      </c>
      <c r="G2457" s="42">
        <v>85109285.474214256</v>
      </c>
      <c r="H2457" s="42">
        <v>95702154.958520576</v>
      </c>
      <c r="I2457" s="42">
        <v>100962918.85901111</v>
      </c>
      <c r="J2457" s="42">
        <v>101002410.08074066</v>
      </c>
      <c r="K2457" s="42">
        <v>103530413.47201549</v>
      </c>
      <c r="L2457" s="42">
        <v>109058039.55890453</v>
      </c>
      <c r="M2457" s="42">
        <v>114355749.44437772</v>
      </c>
      <c r="N2457" s="42">
        <v>119451889.08673653</v>
      </c>
      <c r="O2457" s="42">
        <v>124527102.59798039</v>
      </c>
      <c r="P2457" s="42">
        <v>129875669.05202253</v>
      </c>
      <c r="Q2457" s="42">
        <v>135252043.69728616</v>
      </c>
      <c r="R2457" s="42">
        <v>140403800.63729241</v>
      </c>
      <c r="S2457" s="42">
        <v>157405282.62895671</v>
      </c>
      <c r="T2457" s="42">
        <v>173651878.04299685</v>
      </c>
      <c r="U2457" s="42">
        <v>179480328.76160356</v>
      </c>
      <c r="V2457" s="42">
        <v>185313701.96550214</v>
      </c>
      <c r="W2457" s="42">
        <v>188850173.75673395</v>
      </c>
      <c r="X2457" s="42">
        <v>192439697.5168713</v>
      </c>
      <c r="Y2457" s="42">
        <v>196076237.4669317</v>
      </c>
    </row>
    <row r="2458" spans="1:25" x14ac:dyDescent="0.25">
      <c r="A2458" s="1" t="s">
        <v>414</v>
      </c>
      <c r="B2458" s="1" t="s">
        <v>415</v>
      </c>
      <c r="C2458" s="84"/>
      <c r="D2458" s="83" t="s">
        <v>375</v>
      </c>
      <c r="F2458" s="85">
        <v>0.52721732001887911</v>
      </c>
      <c r="G2458" s="85">
        <v>0.52724740384132651</v>
      </c>
      <c r="H2458" s="85">
        <v>0.52706112501222224</v>
      </c>
      <c r="I2458" s="85">
        <v>0.52700399852627322</v>
      </c>
      <c r="J2458" s="85">
        <v>0.5269627365775007</v>
      </c>
      <c r="K2458" s="85">
        <v>0.52685065975836542</v>
      </c>
      <c r="L2458" s="85">
        <v>0.52674698231412787</v>
      </c>
      <c r="M2458" s="85">
        <v>0.52665126161007814</v>
      </c>
      <c r="N2458" s="85">
        <v>0.5265617035511978</v>
      </c>
      <c r="O2458" s="85">
        <v>0.52647562133281212</v>
      </c>
      <c r="P2458" s="85">
        <v>0.52639119935595524</v>
      </c>
      <c r="Q2458" s="85">
        <v>0.52631364505101674</v>
      </c>
      <c r="R2458" s="85">
        <v>0.52624015260691914</v>
      </c>
      <c r="S2458" s="85">
        <v>0.52604013384446857</v>
      </c>
      <c r="T2458" s="85">
        <v>0.52598422868390482</v>
      </c>
      <c r="U2458" s="85">
        <v>0.52591122296190396</v>
      </c>
      <c r="V2458" s="85">
        <v>0.52586070075083158</v>
      </c>
      <c r="W2458" s="85">
        <v>0.52581253328163713</v>
      </c>
      <c r="X2458" s="85">
        <v>0.52576632143350266</v>
      </c>
      <c r="Y2458" s="85">
        <v>0.52572208652587882</v>
      </c>
    </row>
    <row r="2459" spans="1:25" x14ac:dyDescent="0.25">
      <c r="A2459" s="1" t="s">
        <v>414</v>
      </c>
      <c r="B2459" s="1" t="s">
        <v>415</v>
      </c>
      <c r="C2459" s="18">
        <v>1122913410.3400791</v>
      </c>
      <c r="D2459" s="83" t="s">
        <v>376</v>
      </c>
      <c r="F2459" s="39">
        <v>64184062.407758944</v>
      </c>
      <c r="G2459" s="39">
        <v>68769048.156973943</v>
      </c>
      <c r="H2459" s="39">
        <v>77317081.978032976</v>
      </c>
      <c r="I2459" s="39">
        <v>81563623.899741858</v>
      </c>
      <c r="J2459" s="39">
        <v>81592931.860459268</v>
      </c>
      <c r="K2459" s="39">
        <v>83627905.581147209</v>
      </c>
      <c r="L2459" s="39">
        <v>88085866.201221108</v>
      </c>
      <c r="M2459" s="39">
        <v>92357990.278479517</v>
      </c>
      <c r="N2459" s="39">
        <v>96467156.03044042</v>
      </c>
      <c r="O2459" s="39">
        <v>100559122.92008312</v>
      </c>
      <c r="P2459" s="39">
        <v>104871403.69952275</v>
      </c>
      <c r="Q2459" s="39">
        <v>109206152.33274744</v>
      </c>
      <c r="R2459" s="39">
        <v>113359383.93142577</v>
      </c>
      <c r="S2459" s="39">
        <v>127066416.55141956</v>
      </c>
      <c r="T2459" s="39">
        <v>140175525.29129091</v>
      </c>
      <c r="U2459" s="39">
        <v>144872196.973901</v>
      </c>
      <c r="V2459" s="39">
        <v>149574910.44299242</v>
      </c>
      <c r="W2459" s="39">
        <v>152423674.33393645</v>
      </c>
      <c r="X2459" s="39">
        <v>155315277.30078906</v>
      </c>
      <c r="Y2459" s="39">
        <v>158244859.3292664</v>
      </c>
    </row>
    <row r="2460" spans="1:25" x14ac:dyDescent="0.25">
      <c r="A2460" s="1" t="s">
        <v>414</v>
      </c>
      <c r="B2460" s="1" t="s">
        <v>415</v>
      </c>
      <c r="C2460" s="18">
        <v>267644781.31947884</v>
      </c>
      <c r="D2460" s="83" t="s">
        <v>377</v>
      </c>
      <c r="F2460" s="39">
        <v>15252638.047957584</v>
      </c>
      <c r="G2460" s="39">
        <v>16340237.31724032</v>
      </c>
      <c r="H2460" s="39">
        <v>18385072.980487596</v>
      </c>
      <c r="I2460" s="39">
        <v>19399294.959269248</v>
      </c>
      <c r="J2460" s="39">
        <v>19409478.220281389</v>
      </c>
      <c r="K2460" s="39">
        <v>19902507.890868265</v>
      </c>
      <c r="L2460" s="39">
        <v>20972173.357683424</v>
      </c>
      <c r="M2460" s="39">
        <v>21997759.165898189</v>
      </c>
      <c r="N2460" s="39">
        <v>22984733.056296118</v>
      </c>
      <c r="O2460" s="39">
        <v>23967979.677897267</v>
      </c>
      <c r="P2460" s="39">
        <v>25004265.352499794</v>
      </c>
      <c r="Q2460" s="39">
        <v>26045891.364538718</v>
      </c>
      <c r="R2460" s="39">
        <v>27044416.705866635</v>
      </c>
      <c r="S2460" s="39">
        <v>30338866.077537168</v>
      </c>
      <c r="T2460" s="39">
        <v>33476352.751705941</v>
      </c>
      <c r="U2460" s="39">
        <v>34608131.787702575</v>
      </c>
      <c r="V2460" s="39">
        <v>35738791.522509739</v>
      </c>
      <c r="W2460" s="39">
        <v>36426499.422797479</v>
      </c>
      <c r="X2460" s="39">
        <v>37124420.216082267</v>
      </c>
      <c r="Y2460" s="39">
        <v>37831378.137665309</v>
      </c>
    </row>
    <row r="2461" spans="1:25" x14ac:dyDescent="0.25">
      <c r="A2461" s="1" t="s">
        <v>414</v>
      </c>
      <c r="B2461" s="1" t="s">
        <v>415</v>
      </c>
      <c r="C2461" s="18">
        <v>44480338759.164833</v>
      </c>
      <c r="D2461" s="86" t="s">
        <v>378</v>
      </c>
      <c r="E2461" s="87"/>
      <c r="F2461" s="88">
        <v>1620657533.7720003</v>
      </c>
      <c r="G2461" s="88">
        <v>2978204678.1425362</v>
      </c>
      <c r="H2461" s="88">
        <v>3186679093.1848254</v>
      </c>
      <c r="I2461" s="88">
        <v>3256588417.8654389</v>
      </c>
      <c r="J2461" s="88">
        <v>3309021892.9446754</v>
      </c>
      <c r="K2461" s="88">
        <v>3460354466.5278893</v>
      </c>
      <c r="L2461" s="88">
        <v>3613214888.6479993</v>
      </c>
      <c r="M2461" s="88">
        <v>3766844067.7160573</v>
      </c>
      <c r="N2461" s="88">
        <v>3922902118.6096783</v>
      </c>
      <c r="O2461" s="88">
        <v>4085596590.6414976</v>
      </c>
      <c r="P2461" s="88">
        <v>4258815881.7135754</v>
      </c>
      <c r="Q2461" s="88">
        <v>4431412939.5596876</v>
      </c>
      <c r="R2461" s="88">
        <v>4608395743.3278046</v>
      </c>
      <c r="S2461" s="88">
        <v>5170402079.9278603</v>
      </c>
      <c r="T2461" s="88">
        <v>5352858161.8015642</v>
      </c>
      <c r="U2461" s="88">
        <v>5611449570.6946926</v>
      </c>
      <c r="V2461" s="88">
        <v>5805536442.6783447</v>
      </c>
      <c r="W2461" s="88">
        <v>6003505581.8091736</v>
      </c>
      <c r="X2461" s="88">
        <v>6206556695.1259575</v>
      </c>
      <c r="Y2461" s="88">
        <v>6414218188.3013134</v>
      </c>
    </row>
    <row r="2462" spans="1:25" x14ac:dyDescent="0.25">
      <c r="A2462" s="1" t="s">
        <v>414</v>
      </c>
      <c r="B2462" s="1" t="s">
        <v>415</v>
      </c>
      <c r="C2462" s="12"/>
      <c r="D2462" s="13" t="s">
        <v>379</v>
      </c>
      <c r="E2462" s="12"/>
      <c r="F2462" s="56"/>
      <c r="G2462" s="56"/>
      <c r="H2462" s="56"/>
      <c r="I2462" s="56"/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56"/>
      <c r="X2462" s="56"/>
      <c r="Y2462" s="56"/>
    </row>
    <row r="2463" spans="1:25" x14ac:dyDescent="0.25">
      <c r="A2463" s="1" t="s">
        <v>414</v>
      </c>
      <c r="B2463" s="1" t="s">
        <v>415</v>
      </c>
      <c r="D2463" s="15" t="s">
        <v>380</v>
      </c>
      <c r="E2463" t="s">
        <v>87</v>
      </c>
      <c r="F2463" s="17">
        <v>2022</v>
      </c>
      <c r="G2463" s="17">
        <v>2023</v>
      </c>
      <c r="H2463" s="17">
        <v>2024</v>
      </c>
      <c r="I2463" s="17">
        <v>2025</v>
      </c>
      <c r="J2463" s="17">
        <v>2026</v>
      </c>
      <c r="K2463" s="17">
        <v>2027</v>
      </c>
      <c r="L2463" s="17">
        <v>2028</v>
      </c>
      <c r="M2463" s="17">
        <v>2029</v>
      </c>
      <c r="N2463" s="17">
        <v>2030</v>
      </c>
      <c r="O2463" s="17">
        <v>2031</v>
      </c>
      <c r="P2463" s="17">
        <v>2032</v>
      </c>
      <c r="Q2463" s="17">
        <v>2033</v>
      </c>
      <c r="R2463" s="17">
        <v>2034</v>
      </c>
      <c r="S2463" s="17">
        <v>2035</v>
      </c>
      <c r="T2463" s="17">
        <v>2036</v>
      </c>
      <c r="U2463" s="17">
        <v>2037</v>
      </c>
      <c r="V2463" s="17">
        <v>2038</v>
      </c>
      <c r="W2463" s="17">
        <v>2039</v>
      </c>
      <c r="X2463" s="17">
        <v>2040</v>
      </c>
      <c r="Y2463" s="17">
        <v>2041</v>
      </c>
    </row>
    <row r="2464" spans="1:25" x14ac:dyDescent="0.25">
      <c r="A2464" s="1" t="s">
        <v>414</v>
      </c>
      <c r="B2464" s="1" t="s">
        <v>415</v>
      </c>
      <c r="D2464" t="s">
        <v>381</v>
      </c>
      <c r="E2464" t="s">
        <v>382</v>
      </c>
      <c r="F2464" s="39">
        <v>0</v>
      </c>
      <c r="G2464" s="39">
        <v>0</v>
      </c>
      <c r="H2464" s="39">
        <v>0</v>
      </c>
      <c r="I2464" s="39">
        <v>0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>
        <v>0</v>
      </c>
      <c r="R2464" s="39">
        <v>0</v>
      </c>
      <c r="S2464" s="39">
        <v>0</v>
      </c>
      <c r="T2464" s="39">
        <v>0</v>
      </c>
      <c r="U2464" s="39">
        <v>0</v>
      </c>
      <c r="V2464" s="39">
        <v>0</v>
      </c>
      <c r="W2464" s="39">
        <v>0</v>
      </c>
      <c r="X2464" s="39">
        <v>0</v>
      </c>
      <c r="Y2464" s="39">
        <v>0</v>
      </c>
    </row>
    <row r="2465" spans="1:25" x14ac:dyDescent="0.25">
      <c r="A2465" s="1" t="s">
        <v>414</v>
      </c>
      <c r="B2465" s="1" t="s">
        <v>415</v>
      </c>
      <c r="F2465" s="19"/>
      <c r="G2465" s="19"/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</row>
    <row r="2466" spans="1:25" x14ac:dyDescent="0.25">
      <c r="A2466" s="1" t="s">
        <v>414</v>
      </c>
      <c r="B2466" s="1" t="s">
        <v>415</v>
      </c>
      <c r="D2466" t="s">
        <v>383</v>
      </c>
      <c r="E2466" t="s">
        <v>384</v>
      </c>
      <c r="F2466" s="89">
        <v>40</v>
      </c>
      <c r="G2466" s="19"/>
      <c r="H2466" s="19"/>
      <c r="I2466" s="19"/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</row>
    <row r="2467" spans="1:25" x14ac:dyDescent="0.25">
      <c r="A2467" s="1" t="s">
        <v>414</v>
      </c>
      <c r="B2467" s="1" t="s">
        <v>415</v>
      </c>
      <c r="D2467" s="17" t="s">
        <v>385</v>
      </c>
      <c r="E2467" t="s">
        <v>386</v>
      </c>
      <c r="F2467" s="23"/>
      <c r="G2467" s="19"/>
      <c r="H2467" s="19"/>
      <c r="I2467" s="19"/>
      <c r="J2467" s="19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</row>
    <row r="2468" spans="1:25" x14ac:dyDescent="0.25">
      <c r="A2468" s="1" t="s">
        <v>414</v>
      </c>
      <c r="B2468" s="1" t="s">
        <v>415</v>
      </c>
      <c r="F2468" s="19"/>
      <c r="G2468" s="19"/>
      <c r="H2468" s="19"/>
      <c r="I2468" s="19"/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</row>
    <row r="2469" spans="1:25" x14ac:dyDescent="0.25">
      <c r="A2469" s="1" t="s">
        <v>414</v>
      </c>
      <c r="B2469" s="1" t="s">
        <v>415</v>
      </c>
      <c r="E2469" s="90" t="s">
        <v>387</v>
      </c>
      <c r="F2469" s="17">
        <v>2022</v>
      </c>
      <c r="G2469" s="17">
        <v>2023</v>
      </c>
      <c r="H2469" s="17">
        <v>2024</v>
      </c>
      <c r="I2469" s="17">
        <v>2025</v>
      </c>
      <c r="J2469" s="17">
        <v>2026</v>
      </c>
      <c r="K2469" s="17">
        <v>2027</v>
      </c>
      <c r="L2469" s="17">
        <v>2028</v>
      </c>
      <c r="M2469" s="17">
        <v>2029</v>
      </c>
      <c r="N2469" s="17">
        <v>2030</v>
      </c>
      <c r="O2469" s="17">
        <v>2031</v>
      </c>
      <c r="P2469" s="17">
        <v>2032</v>
      </c>
      <c r="Q2469" s="17">
        <v>2033</v>
      </c>
      <c r="R2469" s="17">
        <v>2034</v>
      </c>
      <c r="S2469" s="17">
        <v>2035</v>
      </c>
      <c r="T2469" s="17">
        <v>2036</v>
      </c>
      <c r="U2469" s="17">
        <v>2037</v>
      </c>
      <c r="V2469" s="17">
        <v>2038</v>
      </c>
      <c r="W2469" s="17">
        <v>2039</v>
      </c>
      <c r="X2469" s="17">
        <v>2040</v>
      </c>
      <c r="Y2469" s="17">
        <v>2041</v>
      </c>
    </row>
    <row r="2470" spans="1:25" x14ac:dyDescent="0.25">
      <c r="A2470" s="1" t="s">
        <v>414</v>
      </c>
      <c r="B2470" s="1" t="s">
        <v>415</v>
      </c>
      <c r="C2470" s="91">
        <v>40</v>
      </c>
      <c r="D2470" s="92">
        <v>2022</v>
      </c>
      <c r="E2470" s="93">
        <v>0</v>
      </c>
      <c r="F2470" s="42">
        <v>0</v>
      </c>
      <c r="G2470" s="39">
        <v>0</v>
      </c>
      <c r="H2470" s="39">
        <v>0</v>
      </c>
      <c r="I2470" s="39">
        <v>0</v>
      </c>
      <c r="J2470" s="39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>
        <v>0</v>
      </c>
      <c r="R2470" s="39">
        <v>0</v>
      </c>
      <c r="S2470" s="39">
        <v>0</v>
      </c>
      <c r="T2470" s="39">
        <v>0</v>
      </c>
      <c r="U2470" s="39">
        <v>0</v>
      </c>
      <c r="V2470" s="39">
        <v>0</v>
      </c>
      <c r="W2470" s="39">
        <v>0</v>
      </c>
      <c r="X2470" s="39">
        <v>0</v>
      </c>
      <c r="Y2470" s="39">
        <v>0</v>
      </c>
    </row>
    <row r="2471" spans="1:25" x14ac:dyDescent="0.25">
      <c r="A2471" s="1" t="s">
        <v>414</v>
      </c>
      <c r="B2471" s="1" t="s">
        <v>415</v>
      </c>
      <c r="C2471" s="91">
        <v>40</v>
      </c>
      <c r="D2471" s="92">
        <v>2023</v>
      </c>
      <c r="E2471" s="93">
        <v>0</v>
      </c>
      <c r="F2471" s="42">
        <v>0</v>
      </c>
      <c r="G2471" s="39">
        <v>0</v>
      </c>
      <c r="H2471" s="39">
        <v>0</v>
      </c>
      <c r="I2471" s="39">
        <v>0</v>
      </c>
      <c r="J2471" s="39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>
        <v>0</v>
      </c>
      <c r="R2471" s="39">
        <v>0</v>
      </c>
      <c r="S2471" s="39">
        <v>0</v>
      </c>
      <c r="T2471" s="39">
        <v>0</v>
      </c>
      <c r="U2471" s="39">
        <v>0</v>
      </c>
      <c r="V2471" s="39">
        <v>0</v>
      </c>
      <c r="W2471" s="39">
        <v>0</v>
      </c>
      <c r="X2471" s="39">
        <v>0</v>
      </c>
      <c r="Y2471" s="39">
        <v>0</v>
      </c>
    </row>
    <row r="2472" spans="1:25" x14ac:dyDescent="0.25">
      <c r="A2472" s="1" t="s">
        <v>414</v>
      </c>
      <c r="B2472" s="1" t="s">
        <v>415</v>
      </c>
      <c r="C2472" s="91">
        <v>40</v>
      </c>
      <c r="D2472" s="92">
        <v>2024</v>
      </c>
      <c r="E2472" s="93">
        <v>0</v>
      </c>
      <c r="F2472" s="42">
        <v>0</v>
      </c>
      <c r="G2472" s="39">
        <v>0</v>
      </c>
      <c r="H2472" s="39">
        <v>0</v>
      </c>
      <c r="I2472" s="39">
        <v>0</v>
      </c>
      <c r="J2472" s="39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>
        <v>0</v>
      </c>
      <c r="R2472" s="39">
        <v>0</v>
      </c>
      <c r="S2472" s="39">
        <v>0</v>
      </c>
      <c r="T2472" s="39">
        <v>0</v>
      </c>
      <c r="U2472" s="39">
        <v>0</v>
      </c>
      <c r="V2472" s="39">
        <v>0</v>
      </c>
      <c r="W2472" s="39">
        <v>0</v>
      </c>
      <c r="X2472" s="39">
        <v>0</v>
      </c>
      <c r="Y2472" s="39">
        <v>0</v>
      </c>
    </row>
    <row r="2473" spans="1:25" x14ac:dyDescent="0.25">
      <c r="A2473" s="1" t="s">
        <v>414</v>
      </c>
      <c r="B2473" s="1" t="s">
        <v>415</v>
      </c>
      <c r="C2473" s="91">
        <v>40</v>
      </c>
      <c r="D2473" s="92">
        <v>2025</v>
      </c>
      <c r="E2473" s="93">
        <v>0</v>
      </c>
      <c r="F2473" s="42">
        <v>0</v>
      </c>
      <c r="G2473" s="39">
        <v>0</v>
      </c>
      <c r="H2473" s="39">
        <v>0</v>
      </c>
      <c r="I2473" s="39">
        <v>0</v>
      </c>
      <c r="J2473" s="39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>
        <v>0</v>
      </c>
      <c r="R2473" s="39">
        <v>0</v>
      </c>
      <c r="S2473" s="39">
        <v>0</v>
      </c>
      <c r="T2473" s="39">
        <v>0</v>
      </c>
      <c r="U2473" s="39">
        <v>0</v>
      </c>
      <c r="V2473" s="39">
        <v>0</v>
      </c>
      <c r="W2473" s="39">
        <v>0</v>
      </c>
      <c r="X2473" s="39">
        <v>0</v>
      </c>
      <c r="Y2473" s="39">
        <v>0</v>
      </c>
    </row>
    <row r="2474" spans="1:25" x14ac:dyDescent="0.25">
      <c r="A2474" s="1" t="s">
        <v>414</v>
      </c>
      <c r="B2474" s="1" t="s">
        <v>415</v>
      </c>
      <c r="C2474" s="91">
        <v>40</v>
      </c>
      <c r="D2474" s="92">
        <v>2026</v>
      </c>
      <c r="E2474" s="93">
        <v>0</v>
      </c>
      <c r="F2474" s="42">
        <v>0</v>
      </c>
      <c r="G2474" s="39">
        <v>0</v>
      </c>
      <c r="H2474" s="39">
        <v>0</v>
      </c>
      <c r="I2474" s="39">
        <v>0</v>
      </c>
      <c r="J2474" s="39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>
        <v>0</v>
      </c>
      <c r="R2474" s="39">
        <v>0</v>
      </c>
      <c r="S2474" s="39">
        <v>0</v>
      </c>
      <c r="T2474" s="39">
        <v>0</v>
      </c>
      <c r="U2474" s="39">
        <v>0</v>
      </c>
      <c r="V2474" s="39">
        <v>0</v>
      </c>
      <c r="W2474" s="39">
        <v>0</v>
      </c>
      <c r="X2474" s="39">
        <v>0</v>
      </c>
      <c r="Y2474" s="39">
        <v>0</v>
      </c>
    </row>
    <row r="2475" spans="1:25" x14ac:dyDescent="0.25">
      <c r="A2475" s="1" t="s">
        <v>414</v>
      </c>
      <c r="B2475" s="1" t="s">
        <v>415</v>
      </c>
      <c r="C2475" s="91">
        <v>40</v>
      </c>
      <c r="D2475" s="92">
        <v>2027</v>
      </c>
      <c r="E2475" s="93">
        <v>0</v>
      </c>
      <c r="F2475" s="42">
        <v>0</v>
      </c>
      <c r="G2475" s="39">
        <v>0</v>
      </c>
      <c r="H2475" s="39">
        <v>0</v>
      </c>
      <c r="I2475" s="39">
        <v>0</v>
      </c>
      <c r="J2475" s="39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>
        <v>0</v>
      </c>
      <c r="R2475" s="39">
        <v>0</v>
      </c>
      <c r="S2475" s="39">
        <v>0</v>
      </c>
      <c r="T2475" s="39">
        <v>0</v>
      </c>
      <c r="U2475" s="39">
        <v>0</v>
      </c>
      <c r="V2475" s="39">
        <v>0</v>
      </c>
      <c r="W2475" s="39">
        <v>0</v>
      </c>
      <c r="X2475" s="39">
        <v>0</v>
      </c>
      <c r="Y2475" s="39">
        <v>0</v>
      </c>
    </row>
    <row r="2476" spans="1:25" x14ac:dyDescent="0.25">
      <c r="A2476" s="1" t="s">
        <v>414</v>
      </c>
      <c r="B2476" s="1" t="s">
        <v>415</v>
      </c>
      <c r="C2476" s="91">
        <v>40</v>
      </c>
      <c r="D2476" s="92">
        <v>2028</v>
      </c>
      <c r="E2476" s="93">
        <v>0</v>
      </c>
      <c r="F2476" s="42">
        <v>0</v>
      </c>
      <c r="G2476" s="39">
        <v>0</v>
      </c>
      <c r="H2476" s="39">
        <v>0</v>
      </c>
      <c r="I2476" s="39">
        <v>0</v>
      </c>
      <c r="J2476" s="39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>
        <v>0</v>
      </c>
      <c r="R2476" s="39">
        <v>0</v>
      </c>
      <c r="S2476" s="39">
        <v>0</v>
      </c>
      <c r="T2476" s="39">
        <v>0</v>
      </c>
      <c r="U2476" s="39">
        <v>0</v>
      </c>
      <c r="V2476" s="39">
        <v>0</v>
      </c>
      <c r="W2476" s="39">
        <v>0</v>
      </c>
      <c r="X2476" s="39">
        <v>0</v>
      </c>
      <c r="Y2476" s="39">
        <v>0</v>
      </c>
    </row>
    <row r="2477" spans="1:25" x14ac:dyDescent="0.25">
      <c r="A2477" s="1" t="s">
        <v>414</v>
      </c>
      <c r="B2477" s="1" t="s">
        <v>415</v>
      </c>
      <c r="C2477" s="91">
        <v>40</v>
      </c>
      <c r="D2477" s="92">
        <v>2029</v>
      </c>
      <c r="E2477" s="93">
        <v>0</v>
      </c>
      <c r="F2477" s="42">
        <v>0</v>
      </c>
      <c r="G2477" s="39">
        <v>0</v>
      </c>
      <c r="H2477" s="39">
        <v>0</v>
      </c>
      <c r="I2477" s="39">
        <v>0</v>
      </c>
      <c r="J2477" s="39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>
        <v>0</v>
      </c>
      <c r="R2477" s="39">
        <v>0</v>
      </c>
      <c r="S2477" s="39">
        <v>0</v>
      </c>
      <c r="T2477" s="39">
        <v>0</v>
      </c>
      <c r="U2477" s="39">
        <v>0</v>
      </c>
      <c r="V2477" s="39">
        <v>0</v>
      </c>
      <c r="W2477" s="39">
        <v>0</v>
      </c>
      <c r="X2477" s="39">
        <v>0</v>
      </c>
      <c r="Y2477" s="39">
        <v>0</v>
      </c>
    </row>
    <row r="2478" spans="1:25" x14ac:dyDescent="0.25">
      <c r="A2478" s="1" t="s">
        <v>414</v>
      </c>
      <c r="B2478" s="1" t="s">
        <v>415</v>
      </c>
      <c r="C2478" s="91">
        <v>40</v>
      </c>
      <c r="D2478" s="92">
        <v>2030</v>
      </c>
      <c r="E2478" s="93">
        <v>0</v>
      </c>
      <c r="F2478" s="42">
        <v>0</v>
      </c>
      <c r="G2478" s="39">
        <v>0</v>
      </c>
      <c r="H2478" s="39">
        <v>0</v>
      </c>
      <c r="I2478" s="39">
        <v>0</v>
      </c>
      <c r="J2478" s="39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>
        <v>0</v>
      </c>
      <c r="R2478" s="39">
        <v>0</v>
      </c>
      <c r="S2478" s="39">
        <v>0</v>
      </c>
      <c r="T2478" s="39">
        <v>0</v>
      </c>
      <c r="U2478" s="39">
        <v>0</v>
      </c>
      <c r="V2478" s="39">
        <v>0</v>
      </c>
      <c r="W2478" s="39">
        <v>0</v>
      </c>
      <c r="X2478" s="39">
        <v>0</v>
      </c>
      <c r="Y2478" s="39">
        <v>0</v>
      </c>
    </row>
    <row r="2479" spans="1:25" x14ac:dyDescent="0.25">
      <c r="A2479" s="1" t="s">
        <v>414</v>
      </c>
      <c r="B2479" s="1" t="s">
        <v>415</v>
      </c>
      <c r="C2479" s="91">
        <v>40</v>
      </c>
      <c r="D2479" s="92">
        <v>2031</v>
      </c>
      <c r="E2479" s="93">
        <v>0</v>
      </c>
      <c r="F2479" s="42">
        <v>0</v>
      </c>
      <c r="G2479" s="39">
        <v>0</v>
      </c>
      <c r="H2479" s="39">
        <v>0</v>
      </c>
      <c r="I2479" s="39">
        <v>0</v>
      </c>
      <c r="J2479" s="39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>
        <v>0</v>
      </c>
      <c r="R2479" s="39">
        <v>0</v>
      </c>
      <c r="S2479" s="39">
        <v>0</v>
      </c>
      <c r="T2479" s="39">
        <v>0</v>
      </c>
      <c r="U2479" s="39">
        <v>0</v>
      </c>
      <c r="V2479" s="39">
        <v>0</v>
      </c>
      <c r="W2479" s="39">
        <v>0</v>
      </c>
      <c r="X2479" s="39">
        <v>0</v>
      </c>
      <c r="Y2479" s="39">
        <v>0</v>
      </c>
    </row>
    <row r="2480" spans="1:25" x14ac:dyDescent="0.25">
      <c r="A2480" s="1" t="s">
        <v>414</v>
      </c>
      <c r="B2480" s="1" t="s">
        <v>415</v>
      </c>
      <c r="C2480" s="91">
        <v>40</v>
      </c>
      <c r="D2480" s="92">
        <v>2032</v>
      </c>
      <c r="E2480" s="93">
        <v>0</v>
      </c>
      <c r="F2480" s="42">
        <v>0</v>
      </c>
      <c r="G2480" s="39">
        <v>0</v>
      </c>
      <c r="H2480" s="39">
        <v>0</v>
      </c>
      <c r="I2480" s="39">
        <v>0</v>
      </c>
      <c r="J2480" s="39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>
        <v>0</v>
      </c>
      <c r="R2480" s="39">
        <v>0</v>
      </c>
      <c r="S2480" s="39">
        <v>0</v>
      </c>
      <c r="T2480" s="39">
        <v>0</v>
      </c>
      <c r="U2480" s="39">
        <v>0</v>
      </c>
      <c r="V2480" s="39">
        <v>0</v>
      </c>
      <c r="W2480" s="39">
        <v>0</v>
      </c>
      <c r="X2480" s="39">
        <v>0</v>
      </c>
      <c r="Y2480" s="39">
        <v>0</v>
      </c>
    </row>
    <row r="2481" spans="1:25" x14ac:dyDescent="0.25">
      <c r="A2481" s="1" t="s">
        <v>414</v>
      </c>
      <c r="B2481" s="1" t="s">
        <v>415</v>
      </c>
      <c r="C2481" s="91">
        <v>40</v>
      </c>
      <c r="D2481" s="92">
        <v>2033</v>
      </c>
      <c r="E2481" s="93">
        <v>0</v>
      </c>
      <c r="F2481" s="42">
        <v>0</v>
      </c>
      <c r="G2481" s="39">
        <v>0</v>
      </c>
      <c r="H2481" s="39">
        <v>0</v>
      </c>
      <c r="I2481" s="39">
        <v>0</v>
      </c>
      <c r="J2481" s="39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>
        <v>0</v>
      </c>
      <c r="R2481" s="39">
        <v>0</v>
      </c>
      <c r="S2481" s="39">
        <v>0</v>
      </c>
      <c r="T2481" s="39">
        <v>0</v>
      </c>
      <c r="U2481" s="39">
        <v>0</v>
      </c>
      <c r="V2481" s="39">
        <v>0</v>
      </c>
      <c r="W2481" s="39">
        <v>0</v>
      </c>
      <c r="X2481" s="39">
        <v>0</v>
      </c>
      <c r="Y2481" s="39">
        <v>0</v>
      </c>
    </row>
    <row r="2482" spans="1:25" x14ac:dyDescent="0.25">
      <c r="A2482" s="1" t="s">
        <v>414</v>
      </c>
      <c r="B2482" s="1" t="s">
        <v>415</v>
      </c>
      <c r="C2482" s="91">
        <v>40</v>
      </c>
      <c r="D2482" s="92">
        <v>2034</v>
      </c>
      <c r="E2482" s="93">
        <v>0</v>
      </c>
      <c r="F2482" s="42">
        <v>0</v>
      </c>
      <c r="G2482" s="39">
        <v>0</v>
      </c>
      <c r="H2482" s="39">
        <v>0</v>
      </c>
      <c r="I2482" s="39">
        <v>0</v>
      </c>
      <c r="J2482" s="39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>
        <v>0</v>
      </c>
      <c r="R2482" s="39">
        <v>0</v>
      </c>
      <c r="S2482" s="39">
        <v>0</v>
      </c>
      <c r="T2482" s="39">
        <v>0</v>
      </c>
      <c r="U2482" s="39">
        <v>0</v>
      </c>
      <c r="V2482" s="39">
        <v>0</v>
      </c>
      <c r="W2482" s="39">
        <v>0</v>
      </c>
      <c r="X2482" s="39">
        <v>0</v>
      </c>
      <c r="Y2482" s="39">
        <v>0</v>
      </c>
    </row>
    <row r="2483" spans="1:25" x14ac:dyDescent="0.25">
      <c r="A2483" s="1" t="s">
        <v>414</v>
      </c>
      <c r="B2483" s="1" t="s">
        <v>415</v>
      </c>
      <c r="C2483" s="91">
        <v>40</v>
      </c>
      <c r="D2483" s="92">
        <v>2035</v>
      </c>
      <c r="E2483" s="93">
        <v>0</v>
      </c>
      <c r="F2483" s="42">
        <v>0</v>
      </c>
      <c r="G2483" s="39">
        <v>0</v>
      </c>
      <c r="H2483" s="39">
        <v>0</v>
      </c>
      <c r="I2483" s="39">
        <v>0</v>
      </c>
      <c r="J2483" s="39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>
        <v>0</v>
      </c>
      <c r="R2483" s="39">
        <v>0</v>
      </c>
      <c r="S2483" s="39">
        <v>0</v>
      </c>
      <c r="T2483" s="39">
        <v>0</v>
      </c>
      <c r="U2483" s="39">
        <v>0</v>
      </c>
      <c r="V2483" s="39">
        <v>0</v>
      </c>
      <c r="W2483" s="39">
        <v>0</v>
      </c>
      <c r="X2483" s="39">
        <v>0</v>
      </c>
      <c r="Y2483" s="39">
        <v>0</v>
      </c>
    </row>
    <row r="2484" spans="1:25" x14ac:dyDescent="0.25">
      <c r="A2484" s="1" t="s">
        <v>414</v>
      </c>
      <c r="B2484" s="1" t="s">
        <v>415</v>
      </c>
      <c r="C2484" s="91">
        <v>40</v>
      </c>
      <c r="D2484" s="92">
        <v>2036</v>
      </c>
      <c r="E2484" s="93">
        <v>0</v>
      </c>
      <c r="F2484" s="42">
        <v>0</v>
      </c>
      <c r="G2484" s="39">
        <v>0</v>
      </c>
      <c r="H2484" s="39">
        <v>0</v>
      </c>
      <c r="I2484" s="39">
        <v>0</v>
      </c>
      <c r="J2484" s="39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>
        <v>0</v>
      </c>
      <c r="R2484" s="39">
        <v>0</v>
      </c>
      <c r="S2484" s="39">
        <v>0</v>
      </c>
      <c r="T2484" s="39">
        <v>0</v>
      </c>
      <c r="U2484" s="39">
        <v>0</v>
      </c>
      <c r="V2484" s="39">
        <v>0</v>
      </c>
      <c r="W2484" s="39">
        <v>0</v>
      </c>
      <c r="X2484" s="39">
        <v>0</v>
      </c>
      <c r="Y2484" s="39">
        <v>0</v>
      </c>
    </row>
    <row r="2485" spans="1:25" x14ac:dyDescent="0.25">
      <c r="A2485" s="1" t="s">
        <v>414</v>
      </c>
      <c r="B2485" s="1" t="s">
        <v>415</v>
      </c>
      <c r="C2485" s="91">
        <v>40</v>
      </c>
      <c r="D2485" s="92">
        <v>2037</v>
      </c>
      <c r="E2485" s="93">
        <v>0</v>
      </c>
      <c r="F2485" s="42">
        <v>0</v>
      </c>
      <c r="G2485" s="39">
        <v>0</v>
      </c>
      <c r="H2485" s="39">
        <v>0</v>
      </c>
      <c r="I2485" s="39">
        <v>0</v>
      </c>
      <c r="J2485" s="39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>
        <v>0</v>
      </c>
      <c r="R2485" s="39">
        <v>0</v>
      </c>
      <c r="S2485" s="39">
        <v>0</v>
      </c>
      <c r="T2485" s="39">
        <v>0</v>
      </c>
      <c r="U2485" s="39">
        <v>0</v>
      </c>
      <c r="V2485" s="39">
        <v>0</v>
      </c>
      <c r="W2485" s="39">
        <v>0</v>
      </c>
      <c r="X2485" s="39">
        <v>0</v>
      </c>
      <c r="Y2485" s="39">
        <v>0</v>
      </c>
    </row>
    <row r="2486" spans="1:25" x14ac:dyDescent="0.25">
      <c r="A2486" s="1" t="s">
        <v>414</v>
      </c>
      <c r="B2486" s="1" t="s">
        <v>415</v>
      </c>
      <c r="C2486" s="91">
        <v>40</v>
      </c>
      <c r="D2486" s="92">
        <v>2038</v>
      </c>
      <c r="E2486" s="93">
        <v>0</v>
      </c>
      <c r="F2486" s="42">
        <v>0</v>
      </c>
      <c r="G2486" s="39">
        <v>0</v>
      </c>
      <c r="H2486" s="39">
        <v>0</v>
      </c>
      <c r="I2486" s="39">
        <v>0</v>
      </c>
      <c r="J2486" s="39">
        <v>0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>
        <v>0</v>
      </c>
      <c r="R2486" s="39">
        <v>0</v>
      </c>
      <c r="S2486" s="39">
        <v>0</v>
      </c>
      <c r="T2486" s="39">
        <v>0</v>
      </c>
      <c r="U2486" s="39">
        <v>0</v>
      </c>
      <c r="V2486" s="39">
        <v>0</v>
      </c>
      <c r="W2486" s="39">
        <v>0</v>
      </c>
      <c r="X2486" s="39">
        <v>0</v>
      </c>
      <c r="Y2486" s="39">
        <v>0</v>
      </c>
    </row>
    <row r="2487" spans="1:25" x14ac:dyDescent="0.25">
      <c r="A2487" s="1" t="s">
        <v>414</v>
      </c>
      <c r="B2487" s="1" t="s">
        <v>415</v>
      </c>
      <c r="C2487" s="91">
        <v>40</v>
      </c>
      <c r="D2487" s="92">
        <v>2039</v>
      </c>
      <c r="E2487" s="93">
        <v>0</v>
      </c>
      <c r="F2487" s="42">
        <v>0</v>
      </c>
      <c r="G2487" s="39">
        <v>0</v>
      </c>
      <c r="H2487" s="39">
        <v>0</v>
      </c>
      <c r="I2487" s="39">
        <v>0</v>
      </c>
      <c r="J2487" s="39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>
        <v>0</v>
      </c>
      <c r="R2487" s="39">
        <v>0</v>
      </c>
      <c r="S2487" s="39">
        <v>0</v>
      </c>
      <c r="T2487" s="39">
        <v>0</v>
      </c>
      <c r="U2487" s="39">
        <v>0</v>
      </c>
      <c r="V2487" s="39">
        <v>0</v>
      </c>
      <c r="W2487" s="39">
        <v>0</v>
      </c>
      <c r="X2487" s="39">
        <v>0</v>
      </c>
      <c r="Y2487" s="39">
        <v>0</v>
      </c>
    </row>
    <row r="2488" spans="1:25" x14ac:dyDescent="0.25">
      <c r="A2488" s="1" t="s">
        <v>414</v>
      </c>
      <c r="B2488" s="1" t="s">
        <v>415</v>
      </c>
      <c r="C2488" s="91">
        <v>40</v>
      </c>
      <c r="D2488" s="92">
        <v>2040</v>
      </c>
      <c r="E2488" s="93">
        <v>0</v>
      </c>
      <c r="F2488" s="42">
        <v>0</v>
      </c>
      <c r="G2488" s="39">
        <v>0</v>
      </c>
      <c r="H2488" s="39">
        <v>0</v>
      </c>
      <c r="I2488" s="39">
        <v>0</v>
      </c>
      <c r="J2488" s="39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>
        <v>0</v>
      </c>
      <c r="R2488" s="39">
        <v>0</v>
      </c>
      <c r="S2488" s="39">
        <v>0</v>
      </c>
      <c r="T2488" s="39">
        <v>0</v>
      </c>
      <c r="U2488" s="39">
        <v>0</v>
      </c>
      <c r="V2488" s="39">
        <v>0</v>
      </c>
      <c r="W2488" s="39">
        <v>0</v>
      </c>
      <c r="X2488" s="39">
        <v>0</v>
      </c>
      <c r="Y2488" s="39">
        <v>0</v>
      </c>
    </row>
    <row r="2489" spans="1:25" x14ac:dyDescent="0.25">
      <c r="A2489" s="1" t="s">
        <v>414</v>
      </c>
      <c r="B2489" s="1" t="s">
        <v>415</v>
      </c>
      <c r="C2489" s="91">
        <v>40</v>
      </c>
      <c r="D2489" s="92">
        <v>2041</v>
      </c>
      <c r="E2489" s="93">
        <v>0</v>
      </c>
      <c r="F2489" s="42">
        <v>0</v>
      </c>
      <c r="G2489" s="39">
        <v>0</v>
      </c>
      <c r="H2489" s="39">
        <v>0</v>
      </c>
      <c r="I2489" s="39">
        <v>0</v>
      </c>
      <c r="J2489" s="39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>
        <v>0</v>
      </c>
      <c r="R2489" s="39">
        <v>0</v>
      </c>
      <c r="S2489" s="39">
        <v>0</v>
      </c>
      <c r="T2489" s="39">
        <v>0</v>
      </c>
      <c r="U2489" s="39">
        <v>0</v>
      </c>
      <c r="V2489" s="39">
        <v>0</v>
      </c>
      <c r="W2489" s="39">
        <v>0</v>
      </c>
      <c r="X2489" s="39">
        <v>0</v>
      </c>
      <c r="Y2489" s="39">
        <v>0</v>
      </c>
    </row>
    <row r="2490" spans="1:25" x14ac:dyDescent="0.25">
      <c r="A2490" s="1" t="s">
        <v>414</v>
      </c>
      <c r="B2490" s="1" t="s">
        <v>415</v>
      </c>
      <c r="C2490" s="91">
        <v>40</v>
      </c>
      <c r="D2490" s="92">
        <v>2042</v>
      </c>
      <c r="E2490" s="93">
        <v>0</v>
      </c>
      <c r="F2490" s="42">
        <v>0</v>
      </c>
      <c r="G2490" s="39">
        <v>0</v>
      </c>
      <c r="H2490" s="39">
        <v>0</v>
      </c>
      <c r="I2490" s="39">
        <v>0</v>
      </c>
      <c r="J2490" s="39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>
        <v>0</v>
      </c>
      <c r="R2490" s="39">
        <v>0</v>
      </c>
      <c r="S2490" s="39">
        <v>0</v>
      </c>
      <c r="T2490" s="39">
        <v>0</v>
      </c>
      <c r="U2490" s="39">
        <v>0</v>
      </c>
      <c r="V2490" s="39">
        <v>0</v>
      </c>
      <c r="W2490" s="39">
        <v>0</v>
      </c>
      <c r="X2490" s="39">
        <v>0</v>
      </c>
      <c r="Y2490" s="39">
        <v>0</v>
      </c>
    </row>
    <row r="2491" spans="1:25" x14ac:dyDescent="0.25">
      <c r="A2491" s="1" t="s">
        <v>414</v>
      </c>
      <c r="B2491" s="1" t="s">
        <v>415</v>
      </c>
      <c r="C2491" s="91">
        <v>40</v>
      </c>
      <c r="D2491" s="92">
        <v>2043</v>
      </c>
      <c r="E2491" s="93">
        <v>0</v>
      </c>
      <c r="F2491" s="42">
        <v>0</v>
      </c>
      <c r="G2491" s="39">
        <v>0</v>
      </c>
      <c r="H2491" s="39">
        <v>0</v>
      </c>
      <c r="I2491" s="39">
        <v>0</v>
      </c>
      <c r="J2491" s="39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>
        <v>0</v>
      </c>
      <c r="R2491" s="39">
        <v>0</v>
      </c>
      <c r="S2491" s="39">
        <v>0</v>
      </c>
      <c r="T2491" s="39">
        <v>0</v>
      </c>
      <c r="U2491" s="39">
        <v>0</v>
      </c>
      <c r="V2491" s="39">
        <v>0</v>
      </c>
      <c r="W2491" s="39">
        <v>0</v>
      </c>
      <c r="X2491" s="39">
        <v>0</v>
      </c>
      <c r="Y2491" s="39">
        <v>0</v>
      </c>
    </row>
    <row r="2492" spans="1:25" x14ac:dyDescent="0.25">
      <c r="A2492" s="1" t="s">
        <v>414</v>
      </c>
      <c r="B2492" s="1" t="s">
        <v>415</v>
      </c>
      <c r="C2492" s="91">
        <v>40</v>
      </c>
      <c r="D2492" s="92">
        <v>2044</v>
      </c>
      <c r="E2492" s="93">
        <v>0</v>
      </c>
      <c r="F2492" s="42">
        <v>0</v>
      </c>
      <c r="G2492" s="39">
        <v>0</v>
      </c>
      <c r="H2492" s="39">
        <v>0</v>
      </c>
      <c r="I2492" s="39">
        <v>0</v>
      </c>
      <c r="J2492" s="39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>
        <v>0</v>
      </c>
      <c r="R2492" s="39">
        <v>0</v>
      </c>
      <c r="S2492" s="39">
        <v>0</v>
      </c>
      <c r="T2492" s="39">
        <v>0</v>
      </c>
      <c r="U2492" s="39">
        <v>0</v>
      </c>
      <c r="V2492" s="39">
        <v>0</v>
      </c>
      <c r="W2492" s="39">
        <v>0</v>
      </c>
      <c r="X2492" s="39">
        <v>0</v>
      </c>
      <c r="Y2492" s="39">
        <v>0</v>
      </c>
    </row>
    <row r="2493" spans="1:25" x14ac:dyDescent="0.25">
      <c r="A2493" s="1" t="s">
        <v>414</v>
      </c>
      <c r="B2493" s="1" t="s">
        <v>415</v>
      </c>
      <c r="C2493" s="91">
        <v>40</v>
      </c>
      <c r="D2493" s="92">
        <v>2045</v>
      </c>
      <c r="E2493" s="93">
        <v>0</v>
      </c>
      <c r="F2493" s="42">
        <v>0</v>
      </c>
      <c r="G2493" s="42">
        <v>0</v>
      </c>
      <c r="H2493" s="42">
        <v>0</v>
      </c>
      <c r="I2493" s="42">
        <v>0</v>
      </c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0</v>
      </c>
      <c r="Q2493" s="42">
        <v>0</v>
      </c>
      <c r="R2493" s="42">
        <v>0</v>
      </c>
      <c r="S2493" s="42">
        <v>0</v>
      </c>
      <c r="T2493" s="42">
        <v>0</v>
      </c>
      <c r="U2493" s="42">
        <v>0</v>
      </c>
      <c r="V2493" s="42">
        <v>0</v>
      </c>
      <c r="W2493" s="42">
        <v>0</v>
      </c>
      <c r="X2493" s="42">
        <v>0</v>
      </c>
      <c r="Y2493" s="42">
        <v>0</v>
      </c>
    </row>
    <row r="2494" spans="1:25" x14ac:dyDescent="0.25">
      <c r="A2494" s="1" t="s">
        <v>414</v>
      </c>
      <c r="B2494" s="1" t="s">
        <v>415</v>
      </c>
      <c r="C2494" s="91">
        <v>40</v>
      </c>
      <c r="D2494" s="92">
        <v>2046</v>
      </c>
      <c r="E2494" s="93">
        <v>0</v>
      </c>
      <c r="F2494" s="42">
        <v>0</v>
      </c>
      <c r="G2494" s="42">
        <v>0</v>
      </c>
      <c r="H2494" s="42">
        <v>0</v>
      </c>
      <c r="I2494" s="42">
        <v>0</v>
      </c>
      <c r="J2494" s="42">
        <v>0</v>
      </c>
      <c r="K2494" s="42">
        <v>0</v>
      </c>
      <c r="L2494" s="42">
        <v>0</v>
      </c>
      <c r="M2494" s="42">
        <v>0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0</v>
      </c>
      <c r="U2494" s="42">
        <v>0</v>
      </c>
      <c r="V2494" s="42">
        <v>0</v>
      </c>
      <c r="W2494" s="42">
        <v>0</v>
      </c>
      <c r="X2494" s="42">
        <v>0</v>
      </c>
      <c r="Y2494" s="42">
        <v>0</v>
      </c>
    </row>
    <row r="2495" spans="1:25" x14ac:dyDescent="0.25">
      <c r="A2495" s="1" t="s">
        <v>414</v>
      </c>
      <c r="B2495" s="1" t="s">
        <v>415</v>
      </c>
      <c r="C2495" s="91">
        <v>40</v>
      </c>
      <c r="D2495" s="92">
        <v>2047</v>
      </c>
      <c r="E2495" s="93">
        <v>0</v>
      </c>
      <c r="F2495" s="42">
        <v>0</v>
      </c>
      <c r="G2495" s="42">
        <v>0</v>
      </c>
      <c r="H2495" s="42">
        <v>0</v>
      </c>
      <c r="I2495" s="42">
        <v>0</v>
      </c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>
        <v>0</v>
      </c>
      <c r="X2495" s="42">
        <v>0</v>
      </c>
      <c r="Y2495" s="42">
        <v>0</v>
      </c>
    </row>
    <row r="2496" spans="1:25" x14ac:dyDescent="0.25">
      <c r="A2496" s="1" t="s">
        <v>414</v>
      </c>
      <c r="B2496" s="1" t="s">
        <v>415</v>
      </c>
      <c r="C2496" s="91">
        <v>40</v>
      </c>
      <c r="D2496" s="92">
        <v>2048</v>
      </c>
      <c r="E2496" s="93">
        <v>0</v>
      </c>
      <c r="F2496" s="42">
        <v>0</v>
      </c>
      <c r="G2496" s="42">
        <v>0</v>
      </c>
      <c r="H2496" s="42">
        <v>0</v>
      </c>
      <c r="I2496" s="42">
        <v>0</v>
      </c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0</v>
      </c>
      <c r="U2496" s="42">
        <v>0</v>
      </c>
      <c r="V2496" s="42">
        <v>0</v>
      </c>
      <c r="W2496" s="42">
        <v>0</v>
      </c>
      <c r="X2496" s="42">
        <v>0</v>
      </c>
      <c r="Y2496" s="42">
        <v>0</v>
      </c>
    </row>
    <row r="2497" spans="1:25" x14ac:dyDescent="0.25">
      <c r="A2497" s="1" t="s">
        <v>414</v>
      </c>
      <c r="B2497" s="1" t="s">
        <v>415</v>
      </c>
      <c r="C2497" s="91">
        <v>40</v>
      </c>
      <c r="D2497" s="92">
        <v>2049</v>
      </c>
      <c r="E2497" s="93">
        <v>0</v>
      </c>
      <c r="F2497" s="42">
        <v>0</v>
      </c>
      <c r="G2497" s="42">
        <v>0</v>
      </c>
      <c r="H2497" s="42">
        <v>0</v>
      </c>
      <c r="I2497" s="42">
        <v>0</v>
      </c>
      <c r="J2497" s="42">
        <v>0</v>
      </c>
      <c r="K2497" s="42">
        <v>0</v>
      </c>
      <c r="L2497" s="42">
        <v>0</v>
      </c>
      <c r="M2497" s="42">
        <v>0</v>
      </c>
      <c r="N2497" s="42">
        <v>0</v>
      </c>
      <c r="O2497" s="42">
        <v>0</v>
      </c>
      <c r="P2497" s="42">
        <v>0</v>
      </c>
      <c r="Q2497" s="42">
        <v>0</v>
      </c>
      <c r="R2497" s="42">
        <v>0</v>
      </c>
      <c r="S2497" s="42">
        <v>0</v>
      </c>
      <c r="T2497" s="42">
        <v>0</v>
      </c>
      <c r="U2497" s="42">
        <v>0</v>
      </c>
      <c r="V2497" s="42">
        <v>0</v>
      </c>
      <c r="W2497" s="42">
        <v>0</v>
      </c>
      <c r="X2497" s="42">
        <v>0</v>
      </c>
      <c r="Y2497" s="42">
        <v>0</v>
      </c>
    </row>
    <row r="2498" spans="1:25" x14ac:dyDescent="0.25">
      <c r="A2498" s="1" t="s">
        <v>414</v>
      </c>
      <c r="B2498" s="1" t="s">
        <v>415</v>
      </c>
      <c r="C2498" s="91">
        <v>40</v>
      </c>
      <c r="D2498" s="92">
        <v>2050</v>
      </c>
      <c r="E2498" s="93">
        <v>0</v>
      </c>
      <c r="F2498" s="42">
        <v>0</v>
      </c>
      <c r="G2498" s="42">
        <v>0</v>
      </c>
      <c r="H2498" s="42">
        <v>0</v>
      </c>
      <c r="I2498" s="42">
        <v>0</v>
      </c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0</v>
      </c>
      <c r="S2498" s="42">
        <v>0</v>
      </c>
      <c r="T2498" s="42">
        <v>0</v>
      </c>
      <c r="U2498" s="42">
        <v>0</v>
      </c>
      <c r="V2498" s="42">
        <v>0</v>
      </c>
      <c r="W2498" s="42">
        <v>0</v>
      </c>
      <c r="X2498" s="42">
        <v>0</v>
      </c>
      <c r="Y2498" s="42">
        <v>0</v>
      </c>
    </row>
    <row r="2499" spans="1:25" x14ac:dyDescent="0.25">
      <c r="A2499" s="1" t="s">
        <v>414</v>
      </c>
      <c r="B2499" s="1" t="s">
        <v>415</v>
      </c>
      <c r="C2499" s="91">
        <v>40</v>
      </c>
      <c r="D2499" s="92">
        <v>2051</v>
      </c>
      <c r="E2499" s="93">
        <v>0</v>
      </c>
      <c r="F2499" s="42">
        <v>0</v>
      </c>
      <c r="G2499" s="42">
        <v>0</v>
      </c>
      <c r="H2499" s="42">
        <v>0</v>
      </c>
      <c r="I2499" s="42">
        <v>0</v>
      </c>
      <c r="J2499" s="42">
        <v>0</v>
      </c>
      <c r="K2499" s="42">
        <v>0</v>
      </c>
      <c r="L2499" s="42">
        <v>0</v>
      </c>
      <c r="M2499" s="42">
        <v>0</v>
      </c>
      <c r="N2499" s="42">
        <v>0</v>
      </c>
      <c r="O2499" s="42">
        <v>0</v>
      </c>
      <c r="P2499" s="42">
        <v>0</v>
      </c>
      <c r="Q2499" s="42">
        <v>0</v>
      </c>
      <c r="R2499" s="42">
        <v>0</v>
      </c>
      <c r="S2499" s="42">
        <v>0</v>
      </c>
      <c r="T2499" s="42">
        <v>0</v>
      </c>
      <c r="U2499" s="42">
        <v>0</v>
      </c>
      <c r="V2499" s="42">
        <v>0</v>
      </c>
      <c r="W2499" s="42">
        <v>0</v>
      </c>
      <c r="X2499" s="42">
        <v>0</v>
      </c>
      <c r="Y2499" s="42">
        <v>0</v>
      </c>
    </row>
    <row r="2500" spans="1:25" x14ac:dyDescent="0.25">
      <c r="A2500" s="1" t="s">
        <v>414</v>
      </c>
      <c r="B2500" s="1" t="s">
        <v>415</v>
      </c>
      <c r="C2500" s="91">
        <v>40</v>
      </c>
      <c r="D2500" s="92">
        <v>2052</v>
      </c>
      <c r="E2500" s="93">
        <v>0</v>
      </c>
      <c r="F2500" s="42">
        <v>0</v>
      </c>
      <c r="G2500" s="42">
        <v>0</v>
      </c>
      <c r="H2500" s="42">
        <v>0</v>
      </c>
      <c r="I2500" s="42">
        <v>0</v>
      </c>
      <c r="J2500" s="42">
        <v>0</v>
      </c>
      <c r="K2500" s="42">
        <v>0</v>
      </c>
      <c r="L2500" s="42">
        <v>0</v>
      </c>
      <c r="M2500" s="42">
        <v>0</v>
      </c>
      <c r="N2500" s="42">
        <v>0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>
        <v>0</v>
      </c>
      <c r="X2500" s="42">
        <v>0</v>
      </c>
      <c r="Y2500" s="42">
        <v>0</v>
      </c>
    </row>
    <row r="2501" spans="1:25" x14ac:dyDescent="0.25">
      <c r="A2501" s="1" t="s">
        <v>414</v>
      </c>
      <c r="B2501" s="1" t="s">
        <v>415</v>
      </c>
      <c r="C2501" s="91">
        <v>40</v>
      </c>
      <c r="D2501" s="92">
        <v>2053</v>
      </c>
      <c r="E2501" s="93">
        <v>0</v>
      </c>
      <c r="F2501" s="42">
        <v>0</v>
      </c>
      <c r="G2501" s="42">
        <v>0</v>
      </c>
      <c r="H2501" s="42">
        <v>0</v>
      </c>
      <c r="I2501" s="42">
        <v>0</v>
      </c>
      <c r="J2501" s="42">
        <v>0</v>
      </c>
      <c r="K2501" s="42">
        <v>0</v>
      </c>
      <c r="L2501" s="42">
        <v>0</v>
      </c>
      <c r="M2501" s="42">
        <v>0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>
        <v>0</v>
      </c>
      <c r="X2501" s="42">
        <v>0</v>
      </c>
      <c r="Y2501" s="42">
        <v>0</v>
      </c>
    </row>
    <row r="2502" spans="1:25" x14ac:dyDescent="0.25">
      <c r="A2502" s="1" t="s">
        <v>414</v>
      </c>
      <c r="B2502" s="1" t="s">
        <v>415</v>
      </c>
      <c r="C2502" s="91">
        <v>40</v>
      </c>
      <c r="D2502" s="92">
        <v>2054</v>
      </c>
      <c r="E2502" s="93">
        <v>0</v>
      </c>
      <c r="F2502" s="42">
        <v>0</v>
      </c>
      <c r="G2502" s="42">
        <v>0</v>
      </c>
      <c r="H2502" s="42">
        <v>0</v>
      </c>
      <c r="I2502" s="42">
        <v>0</v>
      </c>
      <c r="J2502" s="42">
        <v>0</v>
      </c>
      <c r="K2502" s="42">
        <v>0</v>
      </c>
      <c r="L2502" s="42">
        <v>0</v>
      </c>
      <c r="M2502" s="42">
        <v>0</v>
      </c>
      <c r="N2502" s="42">
        <v>0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0</v>
      </c>
      <c r="V2502" s="42">
        <v>0</v>
      </c>
      <c r="W2502" s="42">
        <v>0</v>
      </c>
      <c r="X2502" s="42">
        <v>0</v>
      </c>
      <c r="Y2502" s="42">
        <v>0</v>
      </c>
    </row>
    <row r="2503" spans="1:25" x14ac:dyDescent="0.25">
      <c r="A2503" s="1" t="s">
        <v>414</v>
      </c>
      <c r="B2503" s="1" t="s">
        <v>415</v>
      </c>
      <c r="C2503" s="91">
        <v>40</v>
      </c>
      <c r="D2503" s="92">
        <v>2055</v>
      </c>
      <c r="E2503" s="93">
        <v>0</v>
      </c>
      <c r="F2503" s="42">
        <v>0</v>
      </c>
      <c r="G2503" s="42">
        <v>0</v>
      </c>
      <c r="H2503" s="42">
        <v>0</v>
      </c>
      <c r="I2503" s="42">
        <v>0</v>
      </c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>
        <v>0</v>
      </c>
      <c r="X2503" s="42">
        <v>0</v>
      </c>
      <c r="Y2503" s="42">
        <v>0</v>
      </c>
    </row>
    <row r="2504" spans="1:25" x14ac:dyDescent="0.25">
      <c r="A2504" s="1" t="s">
        <v>414</v>
      </c>
      <c r="B2504" s="1" t="s">
        <v>415</v>
      </c>
      <c r="C2504" s="91">
        <v>40</v>
      </c>
      <c r="D2504" s="92">
        <v>2056</v>
      </c>
      <c r="E2504" s="93">
        <v>0</v>
      </c>
      <c r="F2504" s="42">
        <v>0</v>
      </c>
      <c r="G2504" s="42">
        <v>0</v>
      </c>
      <c r="H2504" s="42">
        <v>0</v>
      </c>
      <c r="I2504" s="42">
        <v>0</v>
      </c>
      <c r="J2504" s="42">
        <v>0</v>
      </c>
      <c r="K2504" s="42">
        <v>0</v>
      </c>
      <c r="L2504" s="42">
        <v>0</v>
      </c>
      <c r="M2504" s="42">
        <v>0</v>
      </c>
      <c r="N2504" s="42">
        <v>0</v>
      </c>
      <c r="O2504" s="42">
        <v>0</v>
      </c>
      <c r="P2504" s="42">
        <v>0</v>
      </c>
      <c r="Q2504" s="42">
        <v>0</v>
      </c>
      <c r="R2504" s="42">
        <v>0</v>
      </c>
      <c r="S2504" s="42">
        <v>0</v>
      </c>
      <c r="T2504" s="42">
        <v>0</v>
      </c>
      <c r="U2504" s="42">
        <v>0</v>
      </c>
      <c r="V2504" s="42">
        <v>0</v>
      </c>
      <c r="W2504" s="42">
        <v>0</v>
      </c>
      <c r="X2504" s="42">
        <v>0</v>
      </c>
      <c r="Y2504" s="42">
        <v>0</v>
      </c>
    </row>
    <row r="2505" spans="1:25" x14ac:dyDescent="0.25">
      <c r="A2505" s="1" t="s">
        <v>414</v>
      </c>
      <c r="B2505" s="1" t="s">
        <v>415</v>
      </c>
      <c r="C2505" s="91">
        <v>40</v>
      </c>
      <c r="D2505" s="92">
        <v>2057</v>
      </c>
      <c r="E2505" s="93">
        <v>0</v>
      </c>
      <c r="F2505" s="42">
        <v>0</v>
      </c>
      <c r="G2505" s="42">
        <v>0</v>
      </c>
      <c r="H2505" s="42">
        <v>0</v>
      </c>
      <c r="I2505" s="42">
        <v>0</v>
      </c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>
        <v>0</v>
      </c>
      <c r="X2505" s="42">
        <v>0</v>
      </c>
      <c r="Y2505" s="42">
        <v>0</v>
      </c>
    </row>
    <row r="2506" spans="1:25" x14ac:dyDescent="0.25">
      <c r="A2506" s="1" t="s">
        <v>414</v>
      </c>
      <c r="B2506" s="1" t="s">
        <v>415</v>
      </c>
      <c r="C2506" s="91">
        <v>40</v>
      </c>
      <c r="D2506" s="92">
        <v>2058</v>
      </c>
      <c r="E2506" s="93">
        <v>0</v>
      </c>
      <c r="F2506" s="42">
        <v>0</v>
      </c>
      <c r="G2506" s="42">
        <v>0</v>
      </c>
      <c r="H2506" s="42">
        <v>0</v>
      </c>
      <c r="I2506" s="42">
        <v>0</v>
      </c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0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>
        <v>0</v>
      </c>
      <c r="X2506" s="42">
        <v>0</v>
      </c>
      <c r="Y2506" s="42">
        <v>0</v>
      </c>
    </row>
    <row r="2507" spans="1:25" x14ac:dyDescent="0.25">
      <c r="A2507" s="1" t="s">
        <v>414</v>
      </c>
      <c r="B2507" s="1" t="s">
        <v>415</v>
      </c>
      <c r="C2507" s="91">
        <v>40</v>
      </c>
      <c r="D2507" s="92">
        <v>2059</v>
      </c>
      <c r="E2507" s="93">
        <v>0</v>
      </c>
      <c r="F2507" s="42">
        <v>0</v>
      </c>
      <c r="G2507" s="42">
        <v>0</v>
      </c>
      <c r="H2507" s="42">
        <v>0</v>
      </c>
      <c r="I2507" s="42">
        <v>0</v>
      </c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>
        <v>0</v>
      </c>
      <c r="X2507" s="42">
        <v>0</v>
      </c>
      <c r="Y2507" s="42">
        <v>0</v>
      </c>
    </row>
    <row r="2508" spans="1:25" x14ac:dyDescent="0.25">
      <c r="A2508" s="1" t="s">
        <v>414</v>
      </c>
      <c r="B2508" s="1" t="s">
        <v>415</v>
      </c>
      <c r="C2508" s="91">
        <v>40</v>
      </c>
      <c r="D2508" s="92">
        <v>2060</v>
      </c>
      <c r="E2508" s="93">
        <v>0</v>
      </c>
      <c r="F2508" s="42">
        <v>0</v>
      </c>
      <c r="G2508" s="42">
        <v>0</v>
      </c>
      <c r="H2508" s="42">
        <v>0</v>
      </c>
      <c r="I2508" s="42">
        <v>0</v>
      </c>
      <c r="J2508" s="42">
        <v>0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0</v>
      </c>
      <c r="Q2508" s="42">
        <v>0</v>
      </c>
      <c r="R2508" s="42">
        <v>0</v>
      </c>
      <c r="S2508" s="42">
        <v>0</v>
      </c>
      <c r="T2508" s="42">
        <v>0</v>
      </c>
      <c r="U2508" s="42">
        <v>0</v>
      </c>
      <c r="V2508" s="42">
        <v>0</v>
      </c>
      <c r="W2508" s="42">
        <v>0</v>
      </c>
      <c r="X2508" s="42">
        <v>0</v>
      </c>
      <c r="Y2508" s="42">
        <v>0</v>
      </c>
    </row>
    <row r="2509" spans="1:25" x14ac:dyDescent="0.25">
      <c r="A2509" s="1" t="s">
        <v>414</v>
      </c>
      <c r="B2509" s="1" t="s">
        <v>415</v>
      </c>
      <c r="C2509" s="91">
        <v>40</v>
      </c>
      <c r="D2509" s="92">
        <v>2061</v>
      </c>
      <c r="E2509" s="93">
        <v>0</v>
      </c>
      <c r="F2509" s="42">
        <v>0</v>
      </c>
      <c r="G2509" s="42">
        <v>0</v>
      </c>
      <c r="H2509" s="42">
        <v>0</v>
      </c>
      <c r="I2509" s="42">
        <v>0</v>
      </c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0</v>
      </c>
      <c r="U2509" s="42">
        <v>0</v>
      </c>
      <c r="V2509" s="42">
        <v>0</v>
      </c>
      <c r="W2509" s="42">
        <v>0</v>
      </c>
      <c r="X2509" s="42">
        <v>0</v>
      </c>
      <c r="Y2509" s="42">
        <v>0</v>
      </c>
    </row>
    <row r="2510" spans="1:25" x14ac:dyDescent="0.25">
      <c r="A2510" s="1" t="s">
        <v>414</v>
      </c>
      <c r="B2510" s="1" t="s">
        <v>415</v>
      </c>
      <c r="D2510" s="94" t="s">
        <v>388</v>
      </c>
      <c r="F2510" s="95">
        <v>0</v>
      </c>
      <c r="G2510" s="95">
        <v>0</v>
      </c>
      <c r="H2510" s="95">
        <v>0</v>
      </c>
      <c r="I2510" s="95">
        <v>0</v>
      </c>
      <c r="J2510" s="95">
        <v>0</v>
      </c>
      <c r="K2510" s="95">
        <v>0</v>
      </c>
      <c r="L2510" s="95">
        <v>0</v>
      </c>
      <c r="M2510" s="95">
        <v>0</v>
      </c>
      <c r="N2510" s="95">
        <v>0</v>
      </c>
      <c r="O2510" s="95">
        <v>0</v>
      </c>
      <c r="P2510" s="95">
        <v>0</v>
      </c>
      <c r="Q2510" s="95">
        <v>0</v>
      </c>
      <c r="R2510" s="95">
        <v>0</v>
      </c>
      <c r="S2510" s="95">
        <v>0</v>
      </c>
      <c r="T2510" s="95">
        <v>0</v>
      </c>
      <c r="U2510" s="95">
        <v>0</v>
      </c>
      <c r="V2510" s="95">
        <v>0</v>
      </c>
      <c r="W2510" s="95">
        <v>0</v>
      </c>
      <c r="X2510" s="95">
        <v>0</v>
      </c>
      <c r="Y2510" s="95">
        <v>0</v>
      </c>
    </row>
    <row r="2511" spans="1:25" x14ac:dyDescent="0.25">
      <c r="A2511" s="1" t="s">
        <v>414</v>
      </c>
      <c r="B2511" s="1" t="s">
        <v>415</v>
      </c>
      <c r="D2511" s="94"/>
      <c r="F2511" s="96"/>
      <c r="G2511" s="96"/>
      <c r="H2511" s="96"/>
      <c r="I2511" s="96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</row>
    <row r="2512" spans="1:25" x14ac:dyDescent="0.25">
      <c r="A2512" s="1" t="s">
        <v>414</v>
      </c>
      <c r="B2512" s="1" t="s">
        <v>415</v>
      </c>
      <c r="F2512" s="17">
        <v>2022</v>
      </c>
      <c r="G2512" s="17">
        <v>2023</v>
      </c>
      <c r="H2512" s="17">
        <v>2024</v>
      </c>
      <c r="I2512" s="17">
        <v>2025</v>
      </c>
      <c r="J2512" s="17">
        <v>2026</v>
      </c>
      <c r="K2512" s="17">
        <v>2027</v>
      </c>
      <c r="L2512" s="17">
        <v>2028</v>
      </c>
      <c r="M2512" s="17">
        <v>2029</v>
      </c>
      <c r="N2512" s="17">
        <v>2030</v>
      </c>
      <c r="O2512" s="17">
        <v>2031</v>
      </c>
      <c r="P2512" s="17">
        <v>2032</v>
      </c>
      <c r="Q2512" s="17">
        <v>2033</v>
      </c>
      <c r="R2512" s="17">
        <v>2034</v>
      </c>
      <c r="S2512" s="17">
        <v>2035</v>
      </c>
      <c r="T2512" s="17">
        <v>2036</v>
      </c>
      <c r="U2512" s="17">
        <v>2037</v>
      </c>
      <c r="V2512" s="17">
        <v>2038</v>
      </c>
      <c r="W2512" s="17">
        <v>2039</v>
      </c>
      <c r="X2512" s="17">
        <v>2040</v>
      </c>
      <c r="Y2512" s="17">
        <v>2041</v>
      </c>
    </row>
    <row r="2513" spans="1:25" x14ac:dyDescent="0.25">
      <c r="A2513" s="1" t="s">
        <v>414</v>
      </c>
      <c r="B2513" s="1" t="s">
        <v>415</v>
      </c>
      <c r="D2513" s="15" t="s">
        <v>389</v>
      </c>
      <c r="E2513" t="s">
        <v>87</v>
      </c>
      <c r="F2513" s="19"/>
      <c r="G2513" s="19"/>
      <c r="H2513" s="19"/>
      <c r="I2513" s="19"/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</row>
    <row r="2514" spans="1:25" x14ac:dyDescent="0.25">
      <c r="A2514" s="1" t="s">
        <v>414</v>
      </c>
      <c r="B2514" s="1" t="s">
        <v>415</v>
      </c>
      <c r="D2514" s="97" t="s">
        <v>390</v>
      </c>
      <c r="E2514" t="s">
        <v>391</v>
      </c>
      <c r="F2514" s="89">
        <v>15</v>
      </c>
      <c r="G2514" s="19"/>
      <c r="H2514" s="19"/>
      <c r="I2514" s="19"/>
      <c r="J2514" s="1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</row>
    <row r="2515" spans="1:25" x14ac:dyDescent="0.25">
      <c r="A2515" s="1" t="s">
        <v>414</v>
      </c>
      <c r="B2515" s="1" t="s">
        <v>415</v>
      </c>
      <c r="F2515" s="19"/>
      <c r="G2515" s="19"/>
      <c r="H2515" s="19"/>
      <c r="I2515" s="19"/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</row>
    <row r="2516" spans="1:25" x14ac:dyDescent="0.25">
      <c r="A2516" s="1" t="s">
        <v>414</v>
      </c>
      <c r="B2516" s="1" t="s">
        <v>415</v>
      </c>
      <c r="F2516" s="19"/>
      <c r="G2516" s="19"/>
      <c r="H2516" s="19"/>
      <c r="I2516" s="19"/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</row>
    <row r="2517" spans="1:25" x14ac:dyDescent="0.25">
      <c r="A2517" s="1" t="s">
        <v>414</v>
      </c>
      <c r="B2517" s="1" t="s">
        <v>415</v>
      </c>
      <c r="E2517" s="90" t="s">
        <v>387</v>
      </c>
      <c r="F2517" s="17">
        <v>2022</v>
      </c>
      <c r="G2517" s="17">
        <v>2023</v>
      </c>
      <c r="H2517" s="17">
        <v>2024</v>
      </c>
      <c r="I2517" s="17">
        <v>2025</v>
      </c>
      <c r="J2517" s="17">
        <v>2026</v>
      </c>
      <c r="K2517" s="17">
        <v>2027</v>
      </c>
      <c r="L2517" s="17">
        <v>2028</v>
      </c>
      <c r="M2517" s="17">
        <v>2029</v>
      </c>
      <c r="N2517" s="17">
        <v>2030</v>
      </c>
      <c r="O2517" s="17">
        <v>2031</v>
      </c>
      <c r="P2517" s="17">
        <v>2032</v>
      </c>
      <c r="Q2517" s="17">
        <v>2033</v>
      </c>
      <c r="R2517" s="17">
        <v>2034</v>
      </c>
      <c r="S2517" s="17">
        <v>2035</v>
      </c>
      <c r="T2517" s="17">
        <v>2036</v>
      </c>
      <c r="U2517" s="17">
        <v>2037</v>
      </c>
      <c r="V2517" s="17">
        <v>2038</v>
      </c>
      <c r="W2517" s="17">
        <v>2039</v>
      </c>
      <c r="X2517" s="17">
        <v>2040</v>
      </c>
      <c r="Y2517" s="17">
        <v>2041</v>
      </c>
    </row>
    <row r="2518" spans="1:25" x14ac:dyDescent="0.25">
      <c r="A2518" s="1" t="s">
        <v>414</v>
      </c>
      <c r="B2518" s="1" t="s">
        <v>415</v>
      </c>
      <c r="C2518" s="91">
        <v>15</v>
      </c>
      <c r="D2518" s="92">
        <v>2022</v>
      </c>
      <c r="E2518" s="93">
        <v>0</v>
      </c>
      <c r="F2518" s="42">
        <v>0</v>
      </c>
      <c r="G2518" s="42">
        <v>0</v>
      </c>
      <c r="H2518" s="42">
        <v>0</v>
      </c>
      <c r="I2518" s="42">
        <v>0</v>
      </c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>
        <v>0</v>
      </c>
      <c r="X2518" s="42">
        <v>0</v>
      </c>
      <c r="Y2518" s="42">
        <v>0</v>
      </c>
    </row>
    <row r="2519" spans="1:25" x14ac:dyDescent="0.25">
      <c r="A2519" s="1" t="s">
        <v>414</v>
      </c>
      <c r="B2519" s="1" t="s">
        <v>415</v>
      </c>
      <c r="C2519" s="91">
        <v>15</v>
      </c>
      <c r="D2519" s="92">
        <v>2023</v>
      </c>
      <c r="E2519" s="93">
        <v>0</v>
      </c>
      <c r="F2519" s="42">
        <v>0</v>
      </c>
      <c r="G2519" s="42">
        <v>0</v>
      </c>
      <c r="H2519" s="42">
        <v>0</v>
      </c>
      <c r="I2519" s="42">
        <v>0</v>
      </c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>
        <v>0</v>
      </c>
      <c r="X2519" s="42">
        <v>0</v>
      </c>
      <c r="Y2519" s="42">
        <v>0</v>
      </c>
    </row>
    <row r="2520" spans="1:25" x14ac:dyDescent="0.25">
      <c r="A2520" s="1" t="s">
        <v>414</v>
      </c>
      <c r="B2520" s="1" t="s">
        <v>415</v>
      </c>
      <c r="C2520" s="91">
        <v>15</v>
      </c>
      <c r="D2520" s="92">
        <v>2024</v>
      </c>
      <c r="E2520" s="93">
        <v>0</v>
      </c>
      <c r="F2520" s="42">
        <v>0</v>
      </c>
      <c r="G2520" s="42">
        <v>0</v>
      </c>
      <c r="H2520" s="42">
        <v>0</v>
      </c>
      <c r="I2520" s="42">
        <v>0</v>
      </c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>
        <v>0</v>
      </c>
      <c r="X2520" s="42">
        <v>0</v>
      </c>
      <c r="Y2520" s="42">
        <v>0</v>
      </c>
    </row>
    <row r="2521" spans="1:25" x14ac:dyDescent="0.25">
      <c r="A2521" s="1" t="s">
        <v>414</v>
      </c>
      <c r="B2521" s="1" t="s">
        <v>415</v>
      </c>
      <c r="C2521" s="91">
        <v>15</v>
      </c>
      <c r="D2521" s="92">
        <v>2025</v>
      </c>
      <c r="E2521" s="93">
        <v>0</v>
      </c>
      <c r="F2521" s="42">
        <v>0</v>
      </c>
      <c r="G2521" s="42">
        <v>0</v>
      </c>
      <c r="H2521" s="42">
        <v>0</v>
      </c>
      <c r="I2521" s="42">
        <v>0</v>
      </c>
      <c r="J2521" s="42">
        <v>0</v>
      </c>
      <c r="K2521" s="42">
        <v>0</v>
      </c>
      <c r="L2521" s="42">
        <v>0</v>
      </c>
      <c r="M2521" s="42">
        <v>0</v>
      </c>
      <c r="N2521" s="42">
        <v>0</v>
      </c>
      <c r="O2521" s="42">
        <v>0</v>
      </c>
      <c r="P2521" s="42">
        <v>0</v>
      </c>
      <c r="Q2521" s="42">
        <v>0</v>
      </c>
      <c r="R2521" s="42">
        <v>0</v>
      </c>
      <c r="S2521" s="42">
        <v>0</v>
      </c>
      <c r="T2521" s="42">
        <v>0</v>
      </c>
      <c r="U2521" s="42">
        <v>0</v>
      </c>
      <c r="V2521" s="42">
        <v>0</v>
      </c>
      <c r="W2521" s="42">
        <v>0</v>
      </c>
      <c r="X2521" s="42">
        <v>0</v>
      </c>
      <c r="Y2521" s="42">
        <v>0</v>
      </c>
    </row>
    <row r="2522" spans="1:25" x14ac:dyDescent="0.25">
      <c r="A2522" s="1" t="s">
        <v>414</v>
      </c>
      <c r="B2522" s="1" t="s">
        <v>415</v>
      </c>
      <c r="C2522" s="91">
        <v>15</v>
      </c>
      <c r="D2522" s="92">
        <v>2026</v>
      </c>
      <c r="E2522" s="93">
        <v>0</v>
      </c>
      <c r="F2522" s="42">
        <v>0</v>
      </c>
      <c r="G2522" s="42">
        <v>0</v>
      </c>
      <c r="H2522" s="42">
        <v>0</v>
      </c>
      <c r="I2522" s="42">
        <v>0</v>
      </c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>
        <v>0</v>
      </c>
      <c r="X2522" s="42">
        <v>0</v>
      </c>
      <c r="Y2522" s="42">
        <v>0</v>
      </c>
    </row>
    <row r="2523" spans="1:25" x14ac:dyDescent="0.25">
      <c r="A2523" s="1" t="s">
        <v>414</v>
      </c>
      <c r="B2523" s="1" t="s">
        <v>415</v>
      </c>
      <c r="C2523" s="91">
        <v>15</v>
      </c>
      <c r="D2523" s="92">
        <v>2027</v>
      </c>
      <c r="E2523" s="93">
        <v>0</v>
      </c>
      <c r="F2523" s="42">
        <v>0</v>
      </c>
      <c r="G2523" s="42">
        <v>0</v>
      </c>
      <c r="H2523" s="42">
        <v>0</v>
      </c>
      <c r="I2523" s="42">
        <v>0</v>
      </c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0</v>
      </c>
      <c r="V2523" s="42">
        <v>0</v>
      </c>
      <c r="W2523" s="42">
        <v>0</v>
      </c>
      <c r="X2523" s="42">
        <v>0</v>
      </c>
      <c r="Y2523" s="42">
        <v>0</v>
      </c>
    </row>
    <row r="2524" spans="1:25" x14ac:dyDescent="0.25">
      <c r="A2524" s="1" t="s">
        <v>414</v>
      </c>
      <c r="B2524" s="1" t="s">
        <v>415</v>
      </c>
      <c r="C2524" s="91">
        <v>15</v>
      </c>
      <c r="D2524" s="92">
        <v>2028</v>
      </c>
      <c r="E2524" s="93">
        <v>0</v>
      </c>
      <c r="F2524" s="42">
        <v>0</v>
      </c>
      <c r="G2524" s="42">
        <v>0</v>
      </c>
      <c r="H2524" s="42">
        <v>0</v>
      </c>
      <c r="I2524" s="42">
        <v>0</v>
      </c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>
        <v>0</v>
      </c>
      <c r="X2524" s="42">
        <v>0</v>
      </c>
      <c r="Y2524" s="42">
        <v>0</v>
      </c>
    </row>
    <row r="2525" spans="1:25" x14ac:dyDescent="0.25">
      <c r="A2525" s="1" t="s">
        <v>414</v>
      </c>
      <c r="B2525" s="1" t="s">
        <v>415</v>
      </c>
      <c r="C2525" s="91">
        <v>15</v>
      </c>
      <c r="D2525" s="92">
        <v>2029</v>
      </c>
      <c r="E2525" s="93">
        <v>0</v>
      </c>
      <c r="F2525" s="42">
        <v>0</v>
      </c>
      <c r="G2525" s="42">
        <v>0</v>
      </c>
      <c r="H2525" s="42">
        <v>0</v>
      </c>
      <c r="I2525" s="42">
        <v>0</v>
      </c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0</v>
      </c>
      <c r="S2525" s="42">
        <v>0</v>
      </c>
      <c r="T2525" s="42">
        <v>0</v>
      </c>
      <c r="U2525" s="42">
        <v>0</v>
      </c>
      <c r="V2525" s="42">
        <v>0</v>
      </c>
      <c r="W2525" s="42">
        <v>0</v>
      </c>
      <c r="X2525" s="42">
        <v>0</v>
      </c>
      <c r="Y2525" s="42">
        <v>0</v>
      </c>
    </row>
    <row r="2526" spans="1:25" x14ac:dyDescent="0.25">
      <c r="A2526" s="1" t="s">
        <v>414</v>
      </c>
      <c r="B2526" s="1" t="s">
        <v>415</v>
      </c>
      <c r="C2526" s="91">
        <v>15</v>
      </c>
      <c r="D2526" s="92">
        <v>2030</v>
      </c>
      <c r="E2526" s="93">
        <v>0</v>
      </c>
      <c r="F2526" s="42">
        <v>0</v>
      </c>
      <c r="G2526" s="42">
        <v>0</v>
      </c>
      <c r="H2526" s="42">
        <v>0</v>
      </c>
      <c r="I2526" s="42">
        <v>0</v>
      </c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>
        <v>0</v>
      </c>
      <c r="X2526" s="42">
        <v>0</v>
      </c>
      <c r="Y2526" s="42">
        <v>0</v>
      </c>
    </row>
    <row r="2527" spans="1:25" x14ac:dyDescent="0.25">
      <c r="A2527" s="1" t="s">
        <v>414</v>
      </c>
      <c r="B2527" s="1" t="s">
        <v>415</v>
      </c>
      <c r="C2527" s="91">
        <v>15</v>
      </c>
      <c r="D2527" s="92">
        <v>2031</v>
      </c>
      <c r="E2527" s="93">
        <v>0</v>
      </c>
      <c r="F2527" s="42">
        <v>0</v>
      </c>
      <c r="G2527" s="42">
        <v>0</v>
      </c>
      <c r="H2527" s="42">
        <v>0</v>
      </c>
      <c r="I2527" s="42">
        <v>0</v>
      </c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>
        <v>0</v>
      </c>
      <c r="X2527" s="42">
        <v>0</v>
      </c>
      <c r="Y2527" s="42">
        <v>0</v>
      </c>
    </row>
    <row r="2528" spans="1:25" x14ac:dyDescent="0.25">
      <c r="A2528" s="1" t="s">
        <v>414</v>
      </c>
      <c r="B2528" s="1" t="s">
        <v>415</v>
      </c>
      <c r="C2528" s="91">
        <v>15</v>
      </c>
      <c r="D2528" s="92">
        <v>2032</v>
      </c>
      <c r="E2528" s="93">
        <v>0</v>
      </c>
      <c r="F2528" s="42">
        <v>0</v>
      </c>
      <c r="G2528" s="42">
        <v>0</v>
      </c>
      <c r="H2528" s="42">
        <v>0</v>
      </c>
      <c r="I2528" s="42">
        <v>0</v>
      </c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0</v>
      </c>
      <c r="Q2528" s="42">
        <v>0</v>
      </c>
      <c r="R2528" s="42">
        <v>0</v>
      </c>
      <c r="S2528" s="42">
        <v>0</v>
      </c>
      <c r="T2528" s="42">
        <v>0</v>
      </c>
      <c r="U2528" s="42">
        <v>0</v>
      </c>
      <c r="V2528" s="42">
        <v>0</v>
      </c>
      <c r="W2528" s="42">
        <v>0</v>
      </c>
      <c r="X2528" s="42">
        <v>0</v>
      </c>
      <c r="Y2528" s="42">
        <v>0</v>
      </c>
    </row>
    <row r="2529" spans="1:25" x14ac:dyDescent="0.25">
      <c r="A2529" s="1" t="s">
        <v>414</v>
      </c>
      <c r="B2529" s="1" t="s">
        <v>415</v>
      </c>
      <c r="C2529" s="91">
        <v>15</v>
      </c>
      <c r="D2529" s="92">
        <v>2033</v>
      </c>
      <c r="E2529" s="93">
        <v>0</v>
      </c>
      <c r="F2529" s="42">
        <v>0</v>
      </c>
      <c r="G2529" s="42">
        <v>0</v>
      </c>
      <c r="H2529" s="42">
        <v>0</v>
      </c>
      <c r="I2529" s="42">
        <v>0</v>
      </c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>
        <v>0</v>
      </c>
      <c r="X2529" s="42">
        <v>0</v>
      </c>
      <c r="Y2529" s="42">
        <v>0</v>
      </c>
    </row>
    <row r="2530" spans="1:25" x14ac:dyDescent="0.25">
      <c r="A2530" s="1" t="s">
        <v>414</v>
      </c>
      <c r="B2530" s="1" t="s">
        <v>415</v>
      </c>
      <c r="C2530" s="91">
        <v>15</v>
      </c>
      <c r="D2530" s="92">
        <v>2034</v>
      </c>
      <c r="E2530" s="93">
        <v>0</v>
      </c>
      <c r="F2530" s="42">
        <v>0</v>
      </c>
      <c r="G2530" s="42">
        <v>0</v>
      </c>
      <c r="H2530" s="42">
        <v>0</v>
      </c>
      <c r="I2530" s="42">
        <v>0</v>
      </c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0</v>
      </c>
      <c r="R2530" s="42">
        <v>0</v>
      </c>
      <c r="S2530" s="42">
        <v>0</v>
      </c>
      <c r="T2530" s="42">
        <v>0</v>
      </c>
      <c r="U2530" s="42">
        <v>0</v>
      </c>
      <c r="V2530" s="42">
        <v>0</v>
      </c>
      <c r="W2530" s="42">
        <v>0</v>
      </c>
      <c r="X2530" s="42">
        <v>0</v>
      </c>
      <c r="Y2530" s="42">
        <v>0</v>
      </c>
    </row>
    <row r="2531" spans="1:25" x14ac:dyDescent="0.25">
      <c r="A2531" s="1" t="s">
        <v>414</v>
      </c>
      <c r="B2531" s="1" t="s">
        <v>415</v>
      </c>
      <c r="C2531" s="91">
        <v>15</v>
      </c>
      <c r="D2531" s="92">
        <v>2035</v>
      </c>
      <c r="E2531" s="93">
        <v>0</v>
      </c>
      <c r="F2531" s="42">
        <v>0</v>
      </c>
      <c r="G2531" s="42">
        <v>0</v>
      </c>
      <c r="H2531" s="42">
        <v>0</v>
      </c>
      <c r="I2531" s="42">
        <v>0</v>
      </c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>
        <v>0</v>
      </c>
      <c r="X2531" s="42">
        <v>0</v>
      </c>
      <c r="Y2531" s="42">
        <v>0</v>
      </c>
    </row>
    <row r="2532" spans="1:25" x14ac:dyDescent="0.25">
      <c r="A2532" s="1" t="s">
        <v>414</v>
      </c>
      <c r="B2532" s="1" t="s">
        <v>415</v>
      </c>
      <c r="C2532" s="91">
        <v>15</v>
      </c>
      <c r="D2532" s="92">
        <v>2036</v>
      </c>
      <c r="E2532" s="93">
        <v>0</v>
      </c>
      <c r="F2532" s="42">
        <v>0</v>
      </c>
      <c r="G2532" s="42">
        <v>0</v>
      </c>
      <c r="H2532" s="42">
        <v>0</v>
      </c>
      <c r="I2532" s="42">
        <v>0</v>
      </c>
      <c r="J2532" s="42">
        <v>0</v>
      </c>
      <c r="K2532" s="42">
        <v>0</v>
      </c>
      <c r="L2532" s="42">
        <v>0</v>
      </c>
      <c r="M2532" s="42">
        <v>0</v>
      </c>
      <c r="N2532" s="42">
        <v>0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>
        <v>0</v>
      </c>
      <c r="X2532" s="42">
        <v>0</v>
      </c>
      <c r="Y2532" s="42">
        <v>0</v>
      </c>
    </row>
    <row r="2533" spans="1:25" x14ac:dyDescent="0.25">
      <c r="A2533" s="1" t="s">
        <v>414</v>
      </c>
      <c r="B2533" s="1" t="s">
        <v>415</v>
      </c>
      <c r="C2533" s="91">
        <v>15</v>
      </c>
      <c r="D2533" s="92">
        <v>2037</v>
      </c>
      <c r="E2533" s="93">
        <v>0</v>
      </c>
      <c r="F2533" s="42">
        <v>0</v>
      </c>
      <c r="G2533" s="42">
        <v>0</v>
      </c>
      <c r="H2533" s="42">
        <v>0</v>
      </c>
      <c r="I2533" s="42">
        <v>0</v>
      </c>
      <c r="J2533" s="42">
        <v>0</v>
      </c>
      <c r="K2533" s="42">
        <v>0</v>
      </c>
      <c r="L2533" s="42">
        <v>0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0</v>
      </c>
      <c r="U2533" s="42">
        <v>0</v>
      </c>
      <c r="V2533" s="42">
        <v>0</v>
      </c>
      <c r="W2533" s="42">
        <v>0</v>
      </c>
      <c r="X2533" s="42">
        <v>0</v>
      </c>
      <c r="Y2533" s="42">
        <v>0</v>
      </c>
    </row>
    <row r="2534" spans="1:25" x14ac:dyDescent="0.25">
      <c r="A2534" s="1" t="s">
        <v>414</v>
      </c>
      <c r="B2534" s="1" t="s">
        <v>415</v>
      </c>
      <c r="C2534" s="91">
        <v>15</v>
      </c>
      <c r="D2534" s="92">
        <v>2038</v>
      </c>
      <c r="E2534" s="93">
        <v>0</v>
      </c>
      <c r="F2534" s="42">
        <v>0</v>
      </c>
      <c r="G2534" s="42">
        <v>0</v>
      </c>
      <c r="H2534" s="42">
        <v>0</v>
      </c>
      <c r="I2534" s="42">
        <v>0</v>
      </c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0</v>
      </c>
      <c r="S2534" s="42">
        <v>0</v>
      </c>
      <c r="T2534" s="42">
        <v>0</v>
      </c>
      <c r="U2534" s="42">
        <v>0</v>
      </c>
      <c r="V2534" s="42">
        <v>0</v>
      </c>
      <c r="W2534" s="42">
        <v>0</v>
      </c>
      <c r="X2534" s="42">
        <v>0</v>
      </c>
      <c r="Y2534" s="42">
        <v>0</v>
      </c>
    </row>
    <row r="2535" spans="1:25" x14ac:dyDescent="0.25">
      <c r="A2535" s="1" t="s">
        <v>414</v>
      </c>
      <c r="B2535" s="1" t="s">
        <v>415</v>
      </c>
      <c r="C2535" s="91">
        <v>15</v>
      </c>
      <c r="D2535" s="92">
        <v>2039</v>
      </c>
      <c r="E2535" s="93">
        <v>0</v>
      </c>
      <c r="F2535" s="42">
        <v>0</v>
      </c>
      <c r="G2535" s="42">
        <v>0</v>
      </c>
      <c r="H2535" s="42">
        <v>0</v>
      </c>
      <c r="I2535" s="42">
        <v>0</v>
      </c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>
        <v>0</v>
      </c>
      <c r="X2535" s="42">
        <v>0</v>
      </c>
      <c r="Y2535" s="42">
        <v>0</v>
      </c>
    </row>
    <row r="2536" spans="1:25" x14ac:dyDescent="0.25">
      <c r="A2536" s="1" t="s">
        <v>414</v>
      </c>
      <c r="B2536" s="1" t="s">
        <v>415</v>
      </c>
      <c r="C2536" s="91">
        <v>15</v>
      </c>
      <c r="D2536" s="92">
        <v>2040</v>
      </c>
      <c r="E2536" s="93">
        <v>0</v>
      </c>
      <c r="F2536" s="42">
        <v>0</v>
      </c>
      <c r="G2536" s="42">
        <v>0</v>
      </c>
      <c r="H2536" s="42">
        <v>0</v>
      </c>
      <c r="I2536" s="42">
        <v>0</v>
      </c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>
        <v>0</v>
      </c>
      <c r="X2536" s="42">
        <v>0</v>
      </c>
      <c r="Y2536" s="42">
        <v>0</v>
      </c>
    </row>
    <row r="2537" spans="1:25" x14ac:dyDescent="0.25">
      <c r="A2537" s="1" t="s">
        <v>414</v>
      </c>
      <c r="B2537" s="1" t="s">
        <v>415</v>
      </c>
      <c r="C2537" s="91">
        <v>15</v>
      </c>
      <c r="D2537" s="92">
        <v>2041</v>
      </c>
      <c r="E2537" s="93">
        <v>0</v>
      </c>
      <c r="F2537" s="42">
        <v>0</v>
      </c>
      <c r="G2537" s="42">
        <v>0</v>
      </c>
      <c r="H2537" s="42">
        <v>0</v>
      </c>
      <c r="I2537" s="42">
        <v>0</v>
      </c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>
        <v>0</v>
      </c>
      <c r="X2537" s="42">
        <v>0</v>
      </c>
      <c r="Y2537" s="42">
        <v>0</v>
      </c>
    </row>
    <row r="2538" spans="1:25" x14ac:dyDescent="0.25">
      <c r="A2538" s="1" t="s">
        <v>414</v>
      </c>
      <c r="B2538" s="1" t="s">
        <v>415</v>
      </c>
      <c r="C2538" s="91">
        <v>15</v>
      </c>
      <c r="D2538" s="92">
        <v>2042</v>
      </c>
      <c r="E2538" s="93">
        <v>0</v>
      </c>
      <c r="F2538" s="42">
        <v>0</v>
      </c>
      <c r="G2538" s="42">
        <v>0</v>
      </c>
      <c r="H2538" s="42">
        <v>0</v>
      </c>
      <c r="I2538" s="42">
        <v>0</v>
      </c>
      <c r="J2538" s="42">
        <v>0</v>
      </c>
      <c r="K2538" s="42">
        <v>0</v>
      </c>
      <c r="L2538" s="42">
        <v>0</v>
      </c>
      <c r="M2538" s="42">
        <v>0</v>
      </c>
      <c r="N2538" s="42">
        <v>0</v>
      </c>
      <c r="O2538" s="42">
        <v>0</v>
      </c>
      <c r="P2538" s="42">
        <v>0</v>
      </c>
      <c r="Q2538" s="42">
        <v>0</v>
      </c>
      <c r="R2538" s="42">
        <v>0</v>
      </c>
      <c r="S2538" s="42">
        <v>0</v>
      </c>
      <c r="T2538" s="42">
        <v>0</v>
      </c>
      <c r="U2538" s="42">
        <v>0</v>
      </c>
      <c r="V2538" s="42">
        <v>0</v>
      </c>
      <c r="W2538" s="42">
        <v>0</v>
      </c>
      <c r="X2538" s="42">
        <v>0</v>
      </c>
      <c r="Y2538" s="42">
        <v>0</v>
      </c>
    </row>
    <row r="2539" spans="1:25" x14ac:dyDescent="0.25">
      <c r="A2539" s="1" t="s">
        <v>414</v>
      </c>
      <c r="B2539" s="1" t="s">
        <v>415</v>
      </c>
      <c r="C2539" s="91">
        <v>15</v>
      </c>
      <c r="D2539" s="92">
        <v>2043</v>
      </c>
      <c r="E2539" s="93">
        <v>0</v>
      </c>
      <c r="F2539" s="42">
        <v>0</v>
      </c>
      <c r="G2539" s="42">
        <v>0</v>
      </c>
      <c r="H2539" s="42">
        <v>0</v>
      </c>
      <c r="I2539" s="42">
        <v>0</v>
      </c>
      <c r="J2539" s="42">
        <v>0</v>
      </c>
      <c r="K2539" s="42">
        <v>0</v>
      </c>
      <c r="L2539" s="42">
        <v>0</v>
      </c>
      <c r="M2539" s="42">
        <v>0</v>
      </c>
      <c r="N2539" s="42">
        <v>0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>
        <v>0</v>
      </c>
      <c r="X2539" s="42">
        <v>0</v>
      </c>
      <c r="Y2539" s="42">
        <v>0</v>
      </c>
    </row>
    <row r="2540" spans="1:25" x14ac:dyDescent="0.25">
      <c r="A2540" s="1" t="s">
        <v>414</v>
      </c>
      <c r="B2540" s="1" t="s">
        <v>415</v>
      </c>
      <c r="C2540" s="91">
        <v>15</v>
      </c>
      <c r="D2540" s="92">
        <v>2044</v>
      </c>
      <c r="E2540" s="93">
        <v>0</v>
      </c>
      <c r="F2540" s="42">
        <v>0</v>
      </c>
      <c r="G2540" s="42">
        <v>0</v>
      </c>
      <c r="H2540" s="42">
        <v>0</v>
      </c>
      <c r="I2540" s="42">
        <v>0</v>
      </c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0</v>
      </c>
      <c r="U2540" s="42">
        <v>0</v>
      </c>
      <c r="V2540" s="42">
        <v>0</v>
      </c>
      <c r="W2540" s="42">
        <v>0</v>
      </c>
      <c r="X2540" s="42">
        <v>0</v>
      </c>
      <c r="Y2540" s="42">
        <v>0</v>
      </c>
    </row>
    <row r="2541" spans="1:25" x14ac:dyDescent="0.25">
      <c r="A2541" s="1" t="s">
        <v>414</v>
      </c>
      <c r="B2541" s="1" t="s">
        <v>415</v>
      </c>
      <c r="C2541" s="91">
        <v>15</v>
      </c>
      <c r="D2541" s="92">
        <v>2045</v>
      </c>
      <c r="E2541" s="93">
        <v>0</v>
      </c>
      <c r="F2541" s="42">
        <v>0</v>
      </c>
      <c r="G2541" s="42">
        <v>0</v>
      </c>
      <c r="H2541" s="42">
        <v>0</v>
      </c>
      <c r="I2541" s="42">
        <v>0</v>
      </c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>
        <v>0</v>
      </c>
      <c r="X2541" s="42">
        <v>0</v>
      </c>
      <c r="Y2541" s="42">
        <v>0</v>
      </c>
    </row>
    <row r="2542" spans="1:25" x14ac:dyDescent="0.25">
      <c r="A2542" s="1" t="s">
        <v>414</v>
      </c>
      <c r="B2542" s="1" t="s">
        <v>415</v>
      </c>
      <c r="C2542" s="91">
        <v>15</v>
      </c>
      <c r="D2542" s="92">
        <v>2046</v>
      </c>
      <c r="E2542" s="93">
        <v>0</v>
      </c>
      <c r="F2542" s="42">
        <v>0</v>
      </c>
      <c r="G2542" s="42">
        <v>0</v>
      </c>
      <c r="H2542" s="42">
        <v>0</v>
      </c>
      <c r="I2542" s="42">
        <v>0</v>
      </c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0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>
        <v>0</v>
      </c>
      <c r="X2542" s="42">
        <v>0</v>
      </c>
      <c r="Y2542" s="42">
        <v>0</v>
      </c>
    </row>
    <row r="2543" spans="1:25" x14ac:dyDescent="0.25">
      <c r="A2543" s="1" t="s">
        <v>414</v>
      </c>
      <c r="B2543" s="1" t="s">
        <v>415</v>
      </c>
      <c r="C2543" s="91">
        <v>15</v>
      </c>
      <c r="D2543" s="92">
        <v>2047</v>
      </c>
      <c r="E2543" s="93">
        <v>0</v>
      </c>
      <c r="F2543" s="42">
        <v>0</v>
      </c>
      <c r="G2543" s="42">
        <v>0</v>
      </c>
      <c r="H2543" s="42">
        <v>0</v>
      </c>
      <c r="I2543" s="42">
        <v>0</v>
      </c>
      <c r="J2543" s="42">
        <v>0</v>
      </c>
      <c r="K2543" s="42">
        <v>0</v>
      </c>
      <c r="L2543" s="42">
        <v>0</v>
      </c>
      <c r="M2543" s="42">
        <v>0</v>
      </c>
      <c r="N2543" s="42">
        <v>0</v>
      </c>
      <c r="O2543" s="42">
        <v>0</v>
      </c>
      <c r="P2543" s="42">
        <v>0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>
        <v>0</v>
      </c>
      <c r="X2543" s="42">
        <v>0</v>
      </c>
      <c r="Y2543" s="42">
        <v>0</v>
      </c>
    </row>
    <row r="2544" spans="1:25" x14ac:dyDescent="0.25">
      <c r="A2544" s="1" t="s">
        <v>414</v>
      </c>
      <c r="B2544" s="1" t="s">
        <v>415</v>
      </c>
      <c r="C2544" s="91">
        <v>15</v>
      </c>
      <c r="D2544" s="92">
        <v>2048</v>
      </c>
      <c r="E2544" s="93">
        <v>0</v>
      </c>
      <c r="F2544" s="42">
        <v>0</v>
      </c>
      <c r="G2544" s="42">
        <v>0</v>
      </c>
      <c r="H2544" s="42">
        <v>0</v>
      </c>
      <c r="I2544" s="42">
        <v>0</v>
      </c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0</v>
      </c>
      <c r="U2544" s="42">
        <v>0</v>
      </c>
      <c r="V2544" s="42">
        <v>0</v>
      </c>
      <c r="W2544" s="42">
        <v>0</v>
      </c>
      <c r="X2544" s="42">
        <v>0</v>
      </c>
      <c r="Y2544" s="42">
        <v>0</v>
      </c>
    </row>
    <row r="2545" spans="1:25" x14ac:dyDescent="0.25">
      <c r="A2545" s="1" t="s">
        <v>414</v>
      </c>
      <c r="B2545" s="1" t="s">
        <v>415</v>
      </c>
      <c r="C2545" s="91">
        <v>15</v>
      </c>
      <c r="D2545" s="92">
        <v>2049</v>
      </c>
      <c r="E2545" s="93">
        <v>0</v>
      </c>
      <c r="F2545" s="42">
        <v>0</v>
      </c>
      <c r="G2545" s="42">
        <v>0</v>
      </c>
      <c r="H2545" s="42">
        <v>0</v>
      </c>
      <c r="I2545" s="42">
        <v>0</v>
      </c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>
        <v>0</v>
      </c>
      <c r="X2545" s="42">
        <v>0</v>
      </c>
      <c r="Y2545" s="42">
        <v>0</v>
      </c>
    </row>
    <row r="2546" spans="1:25" x14ac:dyDescent="0.25">
      <c r="A2546" s="1" t="s">
        <v>414</v>
      </c>
      <c r="B2546" s="1" t="s">
        <v>415</v>
      </c>
      <c r="C2546" s="91">
        <v>15</v>
      </c>
      <c r="D2546" s="92">
        <v>2050</v>
      </c>
      <c r="E2546" s="93">
        <v>0</v>
      </c>
      <c r="F2546" s="42">
        <v>0</v>
      </c>
      <c r="G2546" s="42">
        <v>0</v>
      </c>
      <c r="H2546" s="42">
        <v>0</v>
      </c>
      <c r="I2546" s="42">
        <v>0</v>
      </c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0</v>
      </c>
      <c r="W2546" s="42">
        <v>0</v>
      </c>
      <c r="X2546" s="42">
        <v>0</v>
      </c>
      <c r="Y2546" s="42">
        <v>0</v>
      </c>
    </row>
    <row r="2547" spans="1:25" x14ac:dyDescent="0.25">
      <c r="A2547" s="1" t="s">
        <v>414</v>
      </c>
      <c r="B2547" s="1" t="s">
        <v>415</v>
      </c>
      <c r="C2547" s="91">
        <v>15</v>
      </c>
      <c r="D2547" s="92">
        <v>2051</v>
      </c>
      <c r="E2547" s="93">
        <v>0</v>
      </c>
      <c r="F2547" s="42">
        <v>0</v>
      </c>
      <c r="G2547" s="42">
        <v>0</v>
      </c>
      <c r="H2547" s="42">
        <v>0</v>
      </c>
      <c r="I2547" s="42">
        <v>0</v>
      </c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0</v>
      </c>
      <c r="V2547" s="42">
        <v>0</v>
      </c>
      <c r="W2547" s="42">
        <v>0</v>
      </c>
      <c r="X2547" s="42">
        <v>0</v>
      </c>
      <c r="Y2547" s="42">
        <v>0</v>
      </c>
    </row>
    <row r="2548" spans="1:25" x14ac:dyDescent="0.25">
      <c r="A2548" s="1" t="s">
        <v>414</v>
      </c>
      <c r="B2548" s="1" t="s">
        <v>415</v>
      </c>
      <c r="C2548" s="91">
        <v>15</v>
      </c>
      <c r="D2548" s="92">
        <v>2052</v>
      </c>
      <c r="E2548" s="93">
        <v>0</v>
      </c>
      <c r="F2548" s="42">
        <v>0</v>
      </c>
      <c r="G2548" s="42">
        <v>0</v>
      </c>
      <c r="H2548" s="42">
        <v>0</v>
      </c>
      <c r="I2548" s="42">
        <v>0</v>
      </c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0</v>
      </c>
      <c r="V2548" s="42">
        <v>0</v>
      </c>
      <c r="W2548" s="42">
        <v>0</v>
      </c>
      <c r="X2548" s="42">
        <v>0</v>
      </c>
      <c r="Y2548" s="42">
        <v>0</v>
      </c>
    </row>
    <row r="2549" spans="1:25" x14ac:dyDescent="0.25">
      <c r="A2549" s="1" t="s">
        <v>414</v>
      </c>
      <c r="B2549" s="1" t="s">
        <v>415</v>
      </c>
      <c r="C2549" s="91">
        <v>15</v>
      </c>
      <c r="D2549" s="92">
        <v>2053</v>
      </c>
      <c r="E2549" s="93">
        <v>0</v>
      </c>
      <c r="F2549" s="42">
        <v>0</v>
      </c>
      <c r="G2549" s="42">
        <v>0</v>
      </c>
      <c r="H2549" s="42">
        <v>0</v>
      </c>
      <c r="I2549" s="42">
        <v>0</v>
      </c>
      <c r="J2549" s="42">
        <v>0</v>
      </c>
      <c r="K2549" s="42">
        <v>0</v>
      </c>
      <c r="L2549" s="42">
        <v>0</v>
      </c>
      <c r="M2549" s="42">
        <v>0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0</v>
      </c>
      <c r="T2549" s="42">
        <v>0</v>
      </c>
      <c r="U2549" s="42">
        <v>0</v>
      </c>
      <c r="V2549" s="42">
        <v>0</v>
      </c>
      <c r="W2549" s="42">
        <v>0</v>
      </c>
      <c r="X2549" s="42">
        <v>0</v>
      </c>
      <c r="Y2549" s="42">
        <v>0</v>
      </c>
    </row>
    <row r="2550" spans="1:25" x14ac:dyDescent="0.25">
      <c r="A2550" s="1" t="s">
        <v>414</v>
      </c>
      <c r="B2550" s="1" t="s">
        <v>415</v>
      </c>
      <c r="C2550" s="91">
        <v>15</v>
      </c>
      <c r="D2550" s="92">
        <v>2054</v>
      </c>
      <c r="E2550" s="93">
        <v>0</v>
      </c>
      <c r="F2550" s="42">
        <v>0</v>
      </c>
      <c r="G2550" s="42">
        <v>0</v>
      </c>
      <c r="H2550" s="42">
        <v>0</v>
      </c>
      <c r="I2550" s="42">
        <v>0</v>
      </c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>
        <v>0</v>
      </c>
      <c r="X2550" s="42">
        <v>0</v>
      </c>
      <c r="Y2550" s="42">
        <v>0</v>
      </c>
    </row>
    <row r="2551" spans="1:25" x14ac:dyDescent="0.25">
      <c r="A2551" s="1" t="s">
        <v>414</v>
      </c>
      <c r="B2551" s="1" t="s">
        <v>415</v>
      </c>
      <c r="C2551" s="91">
        <v>15</v>
      </c>
      <c r="D2551" s="92">
        <v>2055</v>
      </c>
      <c r="E2551" s="93">
        <v>0</v>
      </c>
      <c r="F2551" s="42">
        <v>0</v>
      </c>
      <c r="G2551" s="42">
        <v>0</v>
      </c>
      <c r="H2551" s="42">
        <v>0</v>
      </c>
      <c r="I2551" s="42">
        <v>0</v>
      </c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0</v>
      </c>
      <c r="V2551" s="42">
        <v>0</v>
      </c>
      <c r="W2551" s="42">
        <v>0</v>
      </c>
      <c r="X2551" s="42">
        <v>0</v>
      </c>
      <c r="Y2551" s="42">
        <v>0</v>
      </c>
    </row>
    <row r="2552" spans="1:25" x14ac:dyDescent="0.25">
      <c r="A2552" s="1" t="s">
        <v>414</v>
      </c>
      <c r="B2552" s="1" t="s">
        <v>415</v>
      </c>
      <c r="C2552" s="91">
        <v>15</v>
      </c>
      <c r="D2552" s="92">
        <v>2056</v>
      </c>
      <c r="E2552" s="93">
        <v>0</v>
      </c>
      <c r="F2552" s="42">
        <v>0</v>
      </c>
      <c r="G2552" s="42">
        <v>0</v>
      </c>
      <c r="H2552" s="42">
        <v>0</v>
      </c>
      <c r="I2552" s="42">
        <v>0</v>
      </c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0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>
        <v>0</v>
      </c>
      <c r="X2552" s="42">
        <v>0</v>
      </c>
      <c r="Y2552" s="42">
        <v>0</v>
      </c>
    </row>
    <row r="2553" spans="1:25" x14ac:dyDescent="0.25">
      <c r="A2553" s="1" t="s">
        <v>414</v>
      </c>
      <c r="B2553" s="1" t="s">
        <v>415</v>
      </c>
      <c r="C2553" s="91">
        <v>15</v>
      </c>
      <c r="D2553" s="92">
        <v>2057</v>
      </c>
      <c r="E2553" s="93">
        <v>0</v>
      </c>
      <c r="F2553" s="42">
        <v>0</v>
      </c>
      <c r="G2553" s="42">
        <v>0</v>
      </c>
      <c r="H2553" s="42">
        <v>0</v>
      </c>
      <c r="I2553" s="42">
        <v>0</v>
      </c>
      <c r="J2553" s="42">
        <v>0</v>
      </c>
      <c r="K2553" s="42">
        <v>0</v>
      </c>
      <c r="L2553" s="42">
        <v>0</v>
      </c>
      <c r="M2553" s="42">
        <v>0</v>
      </c>
      <c r="N2553" s="42">
        <v>0</v>
      </c>
      <c r="O2553" s="42">
        <v>0</v>
      </c>
      <c r="P2553" s="42">
        <v>0</v>
      </c>
      <c r="Q2553" s="42">
        <v>0</v>
      </c>
      <c r="R2553" s="42">
        <v>0</v>
      </c>
      <c r="S2553" s="42">
        <v>0</v>
      </c>
      <c r="T2553" s="42">
        <v>0</v>
      </c>
      <c r="U2553" s="42">
        <v>0</v>
      </c>
      <c r="V2553" s="42">
        <v>0</v>
      </c>
      <c r="W2553" s="42">
        <v>0</v>
      </c>
      <c r="X2553" s="42">
        <v>0</v>
      </c>
      <c r="Y2553" s="42">
        <v>0</v>
      </c>
    </row>
    <row r="2554" spans="1:25" x14ac:dyDescent="0.25">
      <c r="A2554" s="1" t="s">
        <v>414</v>
      </c>
      <c r="B2554" s="1" t="s">
        <v>415</v>
      </c>
      <c r="C2554" s="91">
        <v>15</v>
      </c>
      <c r="D2554" s="92">
        <v>2058</v>
      </c>
      <c r="E2554" s="93">
        <v>0</v>
      </c>
      <c r="F2554" s="42">
        <v>0</v>
      </c>
      <c r="G2554" s="42">
        <v>0</v>
      </c>
      <c r="H2554" s="42">
        <v>0</v>
      </c>
      <c r="I2554" s="42">
        <v>0</v>
      </c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>
        <v>0</v>
      </c>
      <c r="X2554" s="42">
        <v>0</v>
      </c>
      <c r="Y2554" s="42">
        <v>0</v>
      </c>
    </row>
    <row r="2555" spans="1:25" x14ac:dyDescent="0.25">
      <c r="A2555" s="1" t="s">
        <v>414</v>
      </c>
      <c r="B2555" s="1" t="s">
        <v>415</v>
      </c>
      <c r="C2555" s="91">
        <v>15</v>
      </c>
      <c r="D2555" s="92">
        <v>2059</v>
      </c>
      <c r="E2555" s="93">
        <v>0</v>
      </c>
      <c r="F2555" s="42">
        <v>0</v>
      </c>
      <c r="G2555" s="42">
        <v>0</v>
      </c>
      <c r="H2555" s="42">
        <v>0</v>
      </c>
      <c r="I2555" s="42">
        <v>0</v>
      </c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>
        <v>0</v>
      </c>
      <c r="X2555" s="42">
        <v>0</v>
      </c>
      <c r="Y2555" s="42">
        <v>0</v>
      </c>
    </row>
    <row r="2556" spans="1:25" x14ac:dyDescent="0.25">
      <c r="A2556" s="1" t="s">
        <v>414</v>
      </c>
      <c r="B2556" s="1" t="s">
        <v>415</v>
      </c>
      <c r="C2556" s="91">
        <v>15</v>
      </c>
      <c r="D2556" s="92">
        <v>2060</v>
      </c>
      <c r="E2556" s="93">
        <v>0</v>
      </c>
      <c r="F2556" s="42">
        <v>0</v>
      </c>
      <c r="G2556" s="42">
        <v>0</v>
      </c>
      <c r="H2556" s="42">
        <v>0</v>
      </c>
      <c r="I2556" s="42">
        <v>0</v>
      </c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>
        <v>0</v>
      </c>
      <c r="X2556" s="42">
        <v>0</v>
      </c>
      <c r="Y2556" s="42">
        <v>0</v>
      </c>
    </row>
    <row r="2557" spans="1:25" x14ac:dyDescent="0.25">
      <c r="A2557" s="1" t="s">
        <v>414</v>
      </c>
      <c r="B2557" s="1" t="s">
        <v>415</v>
      </c>
      <c r="C2557" s="91">
        <v>15</v>
      </c>
      <c r="D2557" s="92">
        <v>2061</v>
      </c>
      <c r="E2557" s="93">
        <v>0</v>
      </c>
      <c r="F2557" s="42">
        <v>0</v>
      </c>
      <c r="G2557" s="42">
        <v>0</v>
      </c>
      <c r="H2557" s="42">
        <v>0</v>
      </c>
      <c r="I2557" s="42">
        <v>0</v>
      </c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>
        <v>0</v>
      </c>
      <c r="X2557" s="42">
        <v>0</v>
      </c>
      <c r="Y2557" s="42">
        <v>0</v>
      </c>
    </row>
    <row r="2558" spans="1:25" x14ac:dyDescent="0.25">
      <c r="A2558" s="1" t="s">
        <v>414</v>
      </c>
      <c r="B2558" s="1" t="s">
        <v>415</v>
      </c>
      <c r="D2558" s="94" t="s">
        <v>392</v>
      </c>
      <c r="F2558" s="95">
        <v>0</v>
      </c>
      <c r="G2558" s="95">
        <v>0</v>
      </c>
      <c r="H2558" s="95">
        <v>0</v>
      </c>
      <c r="I2558" s="95">
        <v>0</v>
      </c>
      <c r="J2558" s="95">
        <v>0</v>
      </c>
      <c r="K2558" s="95">
        <v>0</v>
      </c>
      <c r="L2558" s="95">
        <v>0</v>
      </c>
      <c r="M2558" s="95">
        <v>0</v>
      </c>
      <c r="N2558" s="95">
        <v>0</v>
      </c>
      <c r="O2558" s="95">
        <v>0</v>
      </c>
      <c r="P2558" s="95">
        <v>0</v>
      </c>
      <c r="Q2558" s="95">
        <v>0</v>
      </c>
      <c r="R2558" s="95">
        <v>0</v>
      </c>
      <c r="S2558" s="95">
        <v>0</v>
      </c>
      <c r="T2558" s="95">
        <v>0</v>
      </c>
      <c r="U2558" s="95">
        <v>0</v>
      </c>
      <c r="V2558" s="95">
        <v>0</v>
      </c>
      <c r="W2558" s="95">
        <v>0</v>
      </c>
      <c r="X2558" s="95">
        <v>0</v>
      </c>
      <c r="Y2558" s="95">
        <v>0</v>
      </c>
    </row>
    <row r="2559" spans="1:25" x14ac:dyDescent="0.25">
      <c r="A2559" s="1" t="s">
        <v>414</v>
      </c>
      <c r="B2559" s="1" t="s">
        <v>415</v>
      </c>
      <c r="F2559" s="19"/>
      <c r="G2559" s="19"/>
      <c r="H2559" s="19"/>
      <c r="I2559" s="19"/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</row>
    <row r="2560" spans="1:25" x14ac:dyDescent="0.25">
      <c r="A2560" s="1" t="s">
        <v>414</v>
      </c>
      <c r="B2560" s="1" t="s">
        <v>415</v>
      </c>
      <c r="F2560" s="19"/>
      <c r="G2560" s="19"/>
      <c r="H2560" s="19"/>
      <c r="I2560" s="19"/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</row>
    <row r="2561" spans="1:25" x14ac:dyDescent="0.25">
      <c r="A2561" s="1" t="s">
        <v>414</v>
      </c>
      <c r="B2561" s="1" t="s">
        <v>415</v>
      </c>
      <c r="D2561" s="15" t="s">
        <v>393</v>
      </c>
      <c r="E2561" t="s">
        <v>207</v>
      </c>
      <c r="F2561" s="17">
        <v>2022</v>
      </c>
      <c r="G2561" s="17">
        <v>2023</v>
      </c>
      <c r="H2561" s="17">
        <v>2024</v>
      </c>
      <c r="I2561" s="17">
        <v>2025</v>
      </c>
      <c r="J2561" s="17">
        <v>2026</v>
      </c>
      <c r="K2561" s="17">
        <v>2027</v>
      </c>
      <c r="L2561" s="17">
        <v>2028</v>
      </c>
      <c r="M2561" s="17">
        <v>2029</v>
      </c>
      <c r="N2561" s="17">
        <v>2030</v>
      </c>
      <c r="O2561" s="17">
        <v>2031</v>
      </c>
      <c r="P2561" s="17">
        <v>2032</v>
      </c>
      <c r="Q2561" s="17">
        <v>2033</v>
      </c>
      <c r="R2561" s="17">
        <v>2034</v>
      </c>
      <c r="S2561" s="17">
        <v>2035</v>
      </c>
      <c r="T2561" s="17">
        <v>2036</v>
      </c>
      <c r="U2561" s="17">
        <v>2037</v>
      </c>
      <c r="V2561" s="17">
        <v>2038</v>
      </c>
      <c r="W2561" s="17">
        <v>2039</v>
      </c>
      <c r="X2561" s="17">
        <v>2040</v>
      </c>
      <c r="Y2561" s="17">
        <v>2041</v>
      </c>
    </row>
    <row r="2562" spans="1:25" x14ac:dyDescent="0.25">
      <c r="A2562" s="1" t="s">
        <v>414</v>
      </c>
      <c r="B2562" s="1" t="s">
        <v>415</v>
      </c>
      <c r="D2562" t="s">
        <v>381</v>
      </c>
      <c r="E2562" t="s">
        <v>382</v>
      </c>
      <c r="F2562" s="39">
        <v>5043706.666666667</v>
      </c>
      <c r="G2562" s="39">
        <v>3900483.3466666662</v>
      </c>
      <c r="H2562" s="39">
        <v>4113454.1666666665</v>
      </c>
      <c r="I2562" s="39">
        <v>2547833.3200000003</v>
      </c>
      <c r="J2562" s="39">
        <v>1777833.32</v>
      </c>
      <c r="K2562" s="39">
        <v>6401500.2722902298</v>
      </c>
      <c r="L2562" s="39">
        <v>2979427.2333780495</v>
      </c>
      <c r="M2562" s="39">
        <v>1090040.4339356078</v>
      </c>
      <c r="N2562" s="39">
        <v>1139642.4802870094</v>
      </c>
      <c r="O2562" s="39">
        <v>1514711.9570122273</v>
      </c>
      <c r="P2562" s="39">
        <v>7289888.5822894424</v>
      </c>
      <c r="Q2562" s="39">
        <v>3829785.2259252914</v>
      </c>
      <c r="R2562" s="39">
        <v>2312786.9452334335</v>
      </c>
      <c r="S2562" s="39">
        <v>1639902.2202571032</v>
      </c>
      <c r="T2562" s="39">
        <v>1239955.7007337743</v>
      </c>
      <c r="U2562" s="39">
        <v>1231971.0384224541</v>
      </c>
      <c r="V2562" s="39">
        <v>1224664.3362417945</v>
      </c>
      <c r="W2562" s="39">
        <v>3761450.5058397315</v>
      </c>
      <c r="X2562" s="39">
        <v>3819146.2148173698</v>
      </c>
      <c r="Y2562" s="39">
        <v>1207018.4476484871</v>
      </c>
    </row>
    <row r="2563" spans="1:25" x14ac:dyDescent="0.25">
      <c r="A2563" s="1" t="s">
        <v>414</v>
      </c>
      <c r="B2563" s="1" t="s">
        <v>415</v>
      </c>
      <c r="F2563" s="19"/>
      <c r="G2563" s="19"/>
      <c r="H2563" s="19"/>
      <c r="I2563" s="19"/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</row>
    <row r="2564" spans="1:25" x14ac:dyDescent="0.25">
      <c r="A2564" s="1" t="s">
        <v>414</v>
      </c>
      <c r="B2564" s="1" t="s">
        <v>415</v>
      </c>
      <c r="D2564" t="s">
        <v>383</v>
      </c>
      <c r="E2564" t="s">
        <v>384</v>
      </c>
      <c r="F2564" s="89">
        <v>30</v>
      </c>
      <c r="G2564" s="19"/>
      <c r="H2564" s="19"/>
      <c r="I2564" s="19"/>
      <c r="J2564" s="1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</row>
    <row r="2565" spans="1:25" x14ac:dyDescent="0.25">
      <c r="A2565" s="1" t="s">
        <v>414</v>
      </c>
      <c r="B2565" s="1" t="s">
        <v>415</v>
      </c>
      <c r="D2565" s="17" t="s">
        <v>385</v>
      </c>
      <c r="E2565" t="s">
        <v>386</v>
      </c>
      <c r="F2565" s="23"/>
      <c r="G2565" s="19"/>
      <c r="H2565" s="19"/>
      <c r="I2565" s="19"/>
      <c r="J2565" s="19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</row>
    <row r="2566" spans="1:25" x14ac:dyDescent="0.25">
      <c r="A2566" s="1" t="s">
        <v>414</v>
      </c>
      <c r="B2566" s="1" t="s">
        <v>415</v>
      </c>
      <c r="F2566" s="19"/>
      <c r="G2566" s="19"/>
      <c r="H2566" s="19"/>
      <c r="I2566" s="19"/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</row>
    <row r="2567" spans="1:25" x14ac:dyDescent="0.25">
      <c r="A2567" s="1" t="s">
        <v>414</v>
      </c>
      <c r="B2567" s="1" t="s">
        <v>415</v>
      </c>
      <c r="E2567" s="90" t="s">
        <v>387</v>
      </c>
      <c r="F2567" s="17">
        <v>2022</v>
      </c>
      <c r="G2567" s="17">
        <v>2023</v>
      </c>
      <c r="H2567" s="17">
        <v>2024</v>
      </c>
      <c r="I2567" s="17">
        <v>2025</v>
      </c>
      <c r="J2567" s="17">
        <v>2026</v>
      </c>
      <c r="K2567" s="17">
        <v>2027</v>
      </c>
      <c r="L2567" s="17">
        <v>2028</v>
      </c>
      <c r="M2567" s="17">
        <v>2029</v>
      </c>
      <c r="N2567" s="17">
        <v>2030</v>
      </c>
      <c r="O2567" s="17">
        <v>2031</v>
      </c>
      <c r="P2567" s="17">
        <v>2032</v>
      </c>
      <c r="Q2567" s="17">
        <v>2033</v>
      </c>
      <c r="R2567" s="17">
        <v>2034</v>
      </c>
      <c r="S2567" s="17">
        <v>2035</v>
      </c>
      <c r="T2567" s="17">
        <v>2036</v>
      </c>
      <c r="U2567" s="17">
        <v>2037</v>
      </c>
      <c r="V2567" s="17">
        <v>2038</v>
      </c>
      <c r="W2567" s="17">
        <v>2039</v>
      </c>
      <c r="X2567" s="17">
        <v>2040</v>
      </c>
      <c r="Y2567" s="17">
        <v>2041</v>
      </c>
    </row>
    <row r="2568" spans="1:25" x14ac:dyDescent="0.25">
      <c r="A2568" s="1" t="s">
        <v>414</v>
      </c>
      <c r="B2568" s="1" t="s">
        <v>415</v>
      </c>
      <c r="C2568" s="91">
        <v>30</v>
      </c>
      <c r="D2568" s="92">
        <v>2022</v>
      </c>
      <c r="E2568" s="93">
        <v>5043706.666666667</v>
      </c>
      <c r="F2568" s="42">
        <v>168123.55555555556</v>
      </c>
      <c r="G2568" s="39">
        <v>168123.55555555556</v>
      </c>
      <c r="H2568" s="39">
        <v>168123.55555555556</v>
      </c>
      <c r="I2568" s="39">
        <v>168123.55555555556</v>
      </c>
      <c r="J2568" s="39">
        <v>168123.55555555556</v>
      </c>
      <c r="K2568" s="39">
        <v>168123.55555555556</v>
      </c>
      <c r="L2568" s="39">
        <v>168123.55555555556</v>
      </c>
      <c r="M2568" s="39">
        <v>168123.55555555556</v>
      </c>
      <c r="N2568" s="39">
        <v>168123.55555555556</v>
      </c>
      <c r="O2568" s="39">
        <v>168123.55555555556</v>
      </c>
      <c r="P2568" s="39">
        <v>168123.55555555556</v>
      </c>
      <c r="Q2568" s="39">
        <v>168123.55555555556</v>
      </c>
      <c r="R2568" s="39">
        <v>168123.55555555556</v>
      </c>
      <c r="S2568" s="39">
        <v>168123.55555555556</v>
      </c>
      <c r="T2568" s="39">
        <v>168123.55555555556</v>
      </c>
      <c r="U2568" s="39">
        <v>168123.55555555556</v>
      </c>
      <c r="V2568" s="39">
        <v>168123.55555555556</v>
      </c>
      <c r="W2568" s="39">
        <v>168123.55555555556</v>
      </c>
      <c r="X2568" s="39">
        <v>168123.55555555556</v>
      </c>
      <c r="Y2568" s="39">
        <v>168123.55555555556</v>
      </c>
    </row>
    <row r="2569" spans="1:25" x14ac:dyDescent="0.25">
      <c r="A2569" s="1" t="s">
        <v>414</v>
      </c>
      <c r="B2569" s="1" t="s">
        <v>415</v>
      </c>
      <c r="C2569" s="91">
        <v>30</v>
      </c>
      <c r="D2569" s="92">
        <v>2023</v>
      </c>
      <c r="E2569" s="93">
        <v>3900483.3466666662</v>
      </c>
      <c r="F2569" s="42">
        <v>0</v>
      </c>
      <c r="G2569" s="39">
        <v>130016.11155555554</v>
      </c>
      <c r="H2569" s="39">
        <v>130016.11155555554</v>
      </c>
      <c r="I2569" s="39">
        <v>130016.11155555554</v>
      </c>
      <c r="J2569" s="39">
        <v>130016.11155555554</v>
      </c>
      <c r="K2569" s="39">
        <v>130016.11155555554</v>
      </c>
      <c r="L2569" s="39">
        <v>130016.11155555554</v>
      </c>
      <c r="M2569" s="39">
        <v>130016.11155555554</v>
      </c>
      <c r="N2569" s="39">
        <v>130016.11155555554</v>
      </c>
      <c r="O2569" s="39">
        <v>130016.11155555554</v>
      </c>
      <c r="P2569" s="39">
        <v>130016.11155555554</v>
      </c>
      <c r="Q2569" s="39">
        <v>130016.11155555554</v>
      </c>
      <c r="R2569" s="39">
        <v>130016.11155555554</v>
      </c>
      <c r="S2569" s="39">
        <v>130016.11155555554</v>
      </c>
      <c r="T2569" s="39">
        <v>130016.11155555554</v>
      </c>
      <c r="U2569" s="39">
        <v>130016.11155555554</v>
      </c>
      <c r="V2569" s="39">
        <v>130016.11155555554</v>
      </c>
      <c r="W2569" s="39">
        <v>130016.11155555554</v>
      </c>
      <c r="X2569" s="39">
        <v>130016.11155555554</v>
      </c>
      <c r="Y2569" s="39">
        <v>130016.11155555554</v>
      </c>
    </row>
    <row r="2570" spans="1:25" x14ac:dyDescent="0.25">
      <c r="A2570" s="1" t="s">
        <v>414</v>
      </c>
      <c r="B2570" s="1" t="s">
        <v>415</v>
      </c>
      <c r="C2570" s="91">
        <v>30</v>
      </c>
      <c r="D2570" s="92">
        <v>2024</v>
      </c>
      <c r="E2570" s="93">
        <v>4113454.1666666665</v>
      </c>
      <c r="F2570" s="42">
        <v>0</v>
      </c>
      <c r="G2570" s="39">
        <v>0</v>
      </c>
      <c r="H2570" s="39">
        <v>137115.13888888888</v>
      </c>
      <c r="I2570" s="39">
        <v>137115.13888888888</v>
      </c>
      <c r="J2570" s="39">
        <v>137115.13888888888</v>
      </c>
      <c r="K2570" s="39">
        <v>137115.13888888888</v>
      </c>
      <c r="L2570" s="39">
        <v>137115.13888888888</v>
      </c>
      <c r="M2570" s="39">
        <v>137115.13888888888</v>
      </c>
      <c r="N2570" s="39">
        <v>137115.13888888888</v>
      </c>
      <c r="O2570" s="39">
        <v>137115.13888888888</v>
      </c>
      <c r="P2570" s="39">
        <v>137115.13888888888</v>
      </c>
      <c r="Q2570" s="39">
        <v>137115.13888888888</v>
      </c>
      <c r="R2570" s="39">
        <v>137115.13888888888</v>
      </c>
      <c r="S2570" s="39">
        <v>137115.13888888888</v>
      </c>
      <c r="T2570" s="39">
        <v>137115.13888888888</v>
      </c>
      <c r="U2570" s="39">
        <v>137115.13888888888</v>
      </c>
      <c r="V2570" s="39">
        <v>137115.13888888888</v>
      </c>
      <c r="W2570" s="39">
        <v>137115.13888888888</v>
      </c>
      <c r="X2570" s="39">
        <v>137115.13888888888</v>
      </c>
      <c r="Y2570" s="39">
        <v>137115.13888888888</v>
      </c>
    </row>
    <row r="2571" spans="1:25" x14ac:dyDescent="0.25">
      <c r="A2571" s="1" t="s">
        <v>414</v>
      </c>
      <c r="B2571" s="1" t="s">
        <v>415</v>
      </c>
      <c r="C2571" s="91">
        <v>30</v>
      </c>
      <c r="D2571" s="92">
        <v>2025</v>
      </c>
      <c r="E2571" s="93">
        <v>2547833.3200000003</v>
      </c>
      <c r="F2571" s="42">
        <v>0</v>
      </c>
      <c r="G2571" s="39">
        <v>0</v>
      </c>
      <c r="H2571" s="39">
        <v>0</v>
      </c>
      <c r="I2571" s="39">
        <v>84927.777333333346</v>
      </c>
      <c r="J2571" s="39">
        <v>84927.777333333346</v>
      </c>
      <c r="K2571" s="39">
        <v>84927.777333333346</v>
      </c>
      <c r="L2571" s="39">
        <v>84927.777333333346</v>
      </c>
      <c r="M2571" s="39">
        <v>84927.777333333346</v>
      </c>
      <c r="N2571" s="39">
        <v>84927.777333333346</v>
      </c>
      <c r="O2571" s="39">
        <v>84927.777333333346</v>
      </c>
      <c r="P2571" s="39">
        <v>84927.777333333346</v>
      </c>
      <c r="Q2571" s="39">
        <v>84927.777333333346</v>
      </c>
      <c r="R2571" s="39">
        <v>84927.777333333346</v>
      </c>
      <c r="S2571" s="39">
        <v>84927.777333333346</v>
      </c>
      <c r="T2571" s="39">
        <v>84927.777333333346</v>
      </c>
      <c r="U2571" s="39">
        <v>84927.777333333346</v>
      </c>
      <c r="V2571" s="39">
        <v>84927.777333333346</v>
      </c>
      <c r="W2571" s="39">
        <v>84927.777333333346</v>
      </c>
      <c r="X2571" s="39">
        <v>84927.777333333346</v>
      </c>
      <c r="Y2571" s="39">
        <v>84927.777333333346</v>
      </c>
    </row>
    <row r="2572" spans="1:25" x14ac:dyDescent="0.25">
      <c r="A2572" s="1" t="s">
        <v>414</v>
      </c>
      <c r="B2572" s="1" t="s">
        <v>415</v>
      </c>
      <c r="C2572" s="91">
        <v>30</v>
      </c>
      <c r="D2572" s="92">
        <v>2026</v>
      </c>
      <c r="E2572" s="93">
        <v>1777833.32</v>
      </c>
      <c r="F2572" s="42">
        <v>0</v>
      </c>
      <c r="G2572" s="39">
        <v>0</v>
      </c>
      <c r="H2572" s="39">
        <v>0</v>
      </c>
      <c r="I2572" s="39">
        <v>0</v>
      </c>
      <c r="J2572" s="39">
        <v>59261.110666666667</v>
      </c>
      <c r="K2572" s="39">
        <v>59261.110666666667</v>
      </c>
      <c r="L2572" s="39">
        <v>59261.110666666667</v>
      </c>
      <c r="M2572" s="39">
        <v>59261.110666666667</v>
      </c>
      <c r="N2572" s="39">
        <v>59261.110666666667</v>
      </c>
      <c r="O2572" s="39">
        <v>59261.110666666667</v>
      </c>
      <c r="P2572" s="39">
        <v>59261.110666666667</v>
      </c>
      <c r="Q2572" s="39">
        <v>59261.110666666667</v>
      </c>
      <c r="R2572" s="39">
        <v>59261.110666666667</v>
      </c>
      <c r="S2572" s="39">
        <v>59261.110666666667</v>
      </c>
      <c r="T2572" s="39">
        <v>59261.110666666667</v>
      </c>
      <c r="U2572" s="39">
        <v>59261.110666666667</v>
      </c>
      <c r="V2572" s="39">
        <v>59261.110666666667</v>
      </c>
      <c r="W2572" s="39">
        <v>59261.110666666667</v>
      </c>
      <c r="X2572" s="39">
        <v>59261.110666666667</v>
      </c>
      <c r="Y2572" s="39">
        <v>59261.110666666667</v>
      </c>
    </row>
    <row r="2573" spans="1:25" x14ac:dyDescent="0.25">
      <c r="A2573" s="1" t="s">
        <v>414</v>
      </c>
      <c r="B2573" s="1" t="s">
        <v>415</v>
      </c>
      <c r="C2573" s="91">
        <v>30</v>
      </c>
      <c r="D2573" s="92">
        <v>2027</v>
      </c>
      <c r="E2573" s="93">
        <v>6401500.2722902298</v>
      </c>
      <c r="F2573" s="42">
        <v>0</v>
      </c>
      <c r="G2573" s="39">
        <v>0</v>
      </c>
      <c r="H2573" s="39">
        <v>0</v>
      </c>
      <c r="I2573" s="39">
        <v>0</v>
      </c>
      <c r="J2573" s="39">
        <v>0</v>
      </c>
      <c r="K2573" s="39">
        <v>213383.34240967434</v>
      </c>
      <c r="L2573" s="39">
        <v>213383.34240967434</v>
      </c>
      <c r="M2573" s="39">
        <v>213383.34240967434</v>
      </c>
      <c r="N2573" s="39">
        <v>213383.34240967434</v>
      </c>
      <c r="O2573" s="39">
        <v>213383.34240967434</v>
      </c>
      <c r="P2573" s="39">
        <v>213383.34240967434</v>
      </c>
      <c r="Q2573" s="39">
        <v>213383.34240967434</v>
      </c>
      <c r="R2573" s="39">
        <v>213383.34240967434</v>
      </c>
      <c r="S2573" s="39">
        <v>213383.34240967434</v>
      </c>
      <c r="T2573" s="39">
        <v>213383.34240967434</v>
      </c>
      <c r="U2573" s="39">
        <v>213383.34240967434</v>
      </c>
      <c r="V2573" s="39">
        <v>213383.34240967434</v>
      </c>
      <c r="W2573" s="39">
        <v>213383.34240967434</v>
      </c>
      <c r="X2573" s="39">
        <v>213383.34240967434</v>
      </c>
      <c r="Y2573" s="39">
        <v>213383.34240967434</v>
      </c>
    </row>
    <row r="2574" spans="1:25" x14ac:dyDescent="0.25">
      <c r="A2574" s="1" t="s">
        <v>414</v>
      </c>
      <c r="B2574" s="1" t="s">
        <v>415</v>
      </c>
      <c r="C2574" s="91">
        <v>30</v>
      </c>
      <c r="D2574" s="92">
        <v>2028</v>
      </c>
      <c r="E2574" s="93">
        <v>2979427.2333780495</v>
      </c>
      <c r="F2574" s="42">
        <v>0</v>
      </c>
      <c r="G2574" s="39">
        <v>0</v>
      </c>
      <c r="H2574" s="39">
        <v>0</v>
      </c>
      <c r="I2574" s="39">
        <v>0</v>
      </c>
      <c r="J2574" s="39">
        <v>0</v>
      </c>
      <c r="K2574" s="39">
        <v>0</v>
      </c>
      <c r="L2574" s="39">
        <v>99314.241112601652</v>
      </c>
      <c r="M2574" s="39">
        <v>99314.241112601652</v>
      </c>
      <c r="N2574" s="39">
        <v>99314.241112601652</v>
      </c>
      <c r="O2574" s="39">
        <v>99314.241112601652</v>
      </c>
      <c r="P2574" s="39">
        <v>99314.241112601652</v>
      </c>
      <c r="Q2574" s="39">
        <v>99314.241112601652</v>
      </c>
      <c r="R2574" s="39">
        <v>99314.241112601652</v>
      </c>
      <c r="S2574" s="39">
        <v>99314.241112601652</v>
      </c>
      <c r="T2574" s="39">
        <v>99314.241112601652</v>
      </c>
      <c r="U2574" s="39">
        <v>99314.241112601652</v>
      </c>
      <c r="V2574" s="39">
        <v>99314.241112601652</v>
      </c>
      <c r="W2574" s="39">
        <v>99314.241112601652</v>
      </c>
      <c r="X2574" s="39">
        <v>99314.241112601652</v>
      </c>
      <c r="Y2574" s="39">
        <v>99314.241112601652</v>
      </c>
    </row>
    <row r="2575" spans="1:25" x14ac:dyDescent="0.25">
      <c r="A2575" s="1" t="s">
        <v>414</v>
      </c>
      <c r="B2575" s="1" t="s">
        <v>415</v>
      </c>
      <c r="C2575" s="91">
        <v>30</v>
      </c>
      <c r="D2575" s="92">
        <v>2029</v>
      </c>
      <c r="E2575" s="93">
        <v>1090040.4339356078</v>
      </c>
      <c r="F2575" s="42">
        <v>0</v>
      </c>
      <c r="G2575" s="39">
        <v>0</v>
      </c>
      <c r="H2575" s="39">
        <v>0</v>
      </c>
      <c r="I2575" s="39">
        <v>0</v>
      </c>
      <c r="J2575" s="39">
        <v>0</v>
      </c>
      <c r="K2575" s="39">
        <v>0</v>
      </c>
      <c r="L2575" s="39">
        <v>0</v>
      </c>
      <c r="M2575" s="39">
        <v>36334.681131186924</v>
      </c>
      <c r="N2575" s="39">
        <v>36334.681131186924</v>
      </c>
      <c r="O2575" s="39">
        <v>36334.681131186924</v>
      </c>
      <c r="P2575" s="39">
        <v>36334.681131186924</v>
      </c>
      <c r="Q2575" s="39">
        <v>36334.681131186924</v>
      </c>
      <c r="R2575" s="39">
        <v>36334.681131186924</v>
      </c>
      <c r="S2575" s="39">
        <v>36334.681131186924</v>
      </c>
      <c r="T2575" s="39">
        <v>36334.681131186924</v>
      </c>
      <c r="U2575" s="39">
        <v>36334.681131186924</v>
      </c>
      <c r="V2575" s="39">
        <v>36334.681131186924</v>
      </c>
      <c r="W2575" s="39">
        <v>36334.681131186924</v>
      </c>
      <c r="X2575" s="39">
        <v>36334.681131186924</v>
      </c>
      <c r="Y2575" s="39">
        <v>36334.681131186924</v>
      </c>
    </row>
    <row r="2576" spans="1:25" x14ac:dyDescent="0.25">
      <c r="A2576" s="1" t="s">
        <v>414</v>
      </c>
      <c r="B2576" s="1" t="s">
        <v>415</v>
      </c>
      <c r="C2576" s="91">
        <v>30</v>
      </c>
      <c r="D2576" s="92">
        <v>2030</v>
      </c>
      <c r="E2576" s="93">
        <v>1139642.4802870094</v>
      </c>
      <c r="F2576" s="42">
        <v>0</v>
      </c>
      <c r="G2576" s="39">
        <v>0</v>
      </c>
      <c r="H2576" s="39">
        <v>0</v>
      </c>
      <c r="I2576" s="39">
        <v>0</v>
      </c>
      <c r="J2576" s="39">
        <v>0</v>
      </c>
      <c r="K2576" s="39">
        <v>0</v>
      </c>
      <c r="L2576" s="39">
        <v>0</v>
      </c>
      <c r="M2576" s="39">
        <v>0</v>
      </c>
      <c r="N2576" s="39">
        <v>37988.082676233644</v>
      </c>
      <c r="O2576" s="39">
        <v>37988.082676233644</v>
      </c>
      <c r="P2576" s="39">
        <v>37988.082676233644</v>
      </c>
      <c r="Q2576" s="39">
        <v>37988.082676233644</v>
      </c>
      <c r="R2576" s="39">
        <v>37988.082676233644</v>
      </c>
      <c r="S2576" s="39">
        <v>37988.082676233644</v>
      </c>
      <c r="T2576" s="39">
        <v>37988.082676233644</v>
      </c>
      <c r="U2576" s="39">
        <v>37988.082676233644</v>
      </c>
      <c r="V2576" s="39">
        <v>37988.082676233644</v>
      </c>
      <c r="W2576" s="39">
        <v>37988.082676233644</v>
      </c>
      <c r="X2576" s="39">
        <v>37988.082676233644</v>
      </c>
      <c r="Y2576" s="39">
        <v>37988.082676233644</v>
      </c>
    </row>
    <row r="2577" spans="1:25" x14ac:dyDescent="0.25">
      <c r="A2577" s="1" t="s">
        <v>414</v>
      </c>
      <c r="B2577" s="1" t="s">
        <v>415</v>
      </c>
      <c r="C2577" s="91">
        <v>30</v>
      </c>
      <c r="D2577" s="92">
        <v>2031</v>
      </c>
      <c r="E2577" s="93">
        <v>1514711.9570122273</v>
      </c>
      <c r="F2577" s="42">
        <v>0</v>
      </c>
      <c r="G2577" s="39">
        <v>0</v>
      </c>
      <c r="H2577" s="39">
        <v>0</v>
      </c>
      <c r="I2577" s="39">
        <v>0</v>
      </c>
      <c r="J2577" s="39">
        <v>0</v>
      </c>
      <c r="K2577" s="39">
        <v>0</v>
      </c>
      <c r="L2577" s="39">
        <v>0</v>
      </c>
      <c r="M2577" s="39">
        <v>0</v>
      </c>
      <c r="N2577" s="39">
        <v>0</v>
      </c>
      <c r="O2577" s="39">
        <v>50490.39856707424</v>
      </c>
      <c r="P2577" s="39">
        <v>50490.39856707424</v>
      </c>
      <c r="Q2577" s="39">
        <v>50490.39856707424</v>
      </c>
      <c r="R2577" s="39">
        <v>50490.39856707424</v>
      </c>
      <c r="S2577" s="39">
        <v>50490.39856707424</v>
      </c>
      <c r="T2577" s="39">
        <v>50490.39856707424</v>
      </c>
      <c r="U2577" s="39">
        <v>50490.39856707424</v>
      </c>
      <c r="V2577" s="39">
        <v>50490.39856707424</v>
      </c>
      <c r="W2577" s="39">
        <v>50490.39856707424</v>
      </c>
      <c r="X2577" s="39">
        <v>50490.39856707424</v>
      </c>
      <c r="Y2577" s="39">
        <v>50490.39856707424</v>
      </c>
    </row>
    <row r="2578" spans="1:25" x14ac:dyDescent="0.25">
      <c r="A2578" s="1" t="s">
        <v>414</v>
      </c>
      <c r="B2578" s="1" t="s">
        <v>415</v>
      </c>
      <c r="C2578" s="91">
        <v>30</v>
      </c>
      <c r="D2578" s="92">
        <v>2032</v>
      </c>
      <c r="E2578" s="93">
        <v>7289888.5822894424</v>
      </c>
      <c r="F2578" s="42">
        <v>0</v>
      </c>
      <c r="G2578" s="39">
        <v>0</v>
      </c>
      <c r="H2578" s="39">
        <v>0</v>
      </c>
      <c r="I2578" s="39">
        <v>0</v>
      </c>
      <c r="J2578" s="39">
        <v>0</v>
      </c>
      <c r="K2578" s="39">
        <v>0</v>
      </c>
      <c r="L2578" s="39">
        <v>0</v>
      </c>
      <c r="M2578" s="39">
        <v>0</v>
      </c>
      <c r="N2578" s="39">
        <v>0</v>
      </c>
      <c r="O2578" s="39">
        <v>0</v>
      </c>
      <c r="P2578" s="39">
        <v>242996.28607631475</v>
      </c>
      <c r="Q2578" s="39">
        <v>242996.28607631475</v>
      </c>
      <c r="R2578" s="39">
        <v>242996.28607631475</v>
      </c>
      <c r="S2578" s="39">
        <v>242996.28607631475</v>
      </c>
      <c r="T2578" s="39">
        <v>242996.28607631475</v>
      </c>
      <c r="U2578" s="39">
        <v>242996.28607631475</v>
      </c>
      <c r="V2578" s="39">
        <v>242996.28607631475</v>
      </c>
      <c r="W2578" s="39">
        <v>242996.28607631475</v>
      </c>
      <c r="X2578" s="39">
        <v>242996.28607631475</v>
      </c>
      <c r="Y2578" s="39">
        <v>242996.28607631475</v>
      </c>
    </row>
    <row r="2579" spans="1:25" x14ac:dyDescent="0.25">
      <c r="A2579" s="1" t="s">
        <v>414</v>
      </c>
      <c r="B2579" s="1" t="s">
        <v>415</v>
      </c>
      <c r="C2579" s="91">
        <v>30</v>
      </c>
      <c r="D2579" s="92">
        <v>2033</v>
      </c>
      <c r="E2579" s="93">
        <v>3829785.2259252914</v>
      </c>
      <c r="F2579" s="42">
        <v>0</v>
      </c>
      <c r="G2579" s="39">
        <v>0</v>
      </c>
      <c r="H2579" s="39">
        <v>0</v>
      </c>
      <c r="I2579" s="39">
        <v>0</v>
      </c>
      <c r="J2579" s="39">
        <v>0</v>
      </c>
      <c r="K2579" s="39">
        <v>0</v>
      </c>
      <c r="L2579" s="39">
        <v>0</v>
      </c>
      <c r="M2579" s="39">
        <v>0</v>
      </c>
      <c r="N2579" s="39">
        <v>0</v>
      </c>
      <c r="O2579" s="39">
        <v>0</v>
      </c>
      <c r="P2579" s="39">
        <v>0</v>
      </c>
      <c r="Q2579" s="39">
        <v>127659.50753084305</v>
      </c>
      <c r="R2579" s="39">
        <v>127659.50753084305</v>
      </c>
      <c r="S2579" s="39">
        <v>127659.50753084305</v>
      </c>
      <c r="T2579" s="39">
        <v>127659.50753084305</v>
      </c>
      <c r="U2579" s="39">
        <v>127659.50753084305</v>
      </c>
      <c r="V2579" s="39">
        <v>127659.50753084305</v>
      </c>
      <c r="W2579" s="39">
        <v>127659.50753084305</v>
      </c>
      <c r="X2579" s="39">
        <v>127659.50753084305</v>
      </c>
      <c r="Y2579" s="39">
        <v>127659.50753084305</v>
      </c>
    </row>
    <row r="2580" spans="1:25" x14ac:dyDescent="0.25">
      <c r="A2580" s="1" t="s">
        <v>414</v>
      </c>
      <c r="B2580" s="1" t="s">
        <v>415</v>
      </c>
      <c r="C2580" s="91">
        <v>30</v>
      </c>
      <c r="D2580" s="92">
        <v>2034</v>
      </c>
      <c r="E2580" s="93">
        <v>2312786.9452334335</v>
      </c>
      <c r="F2580" s="42">
        <v>0</v>
      </c>
      <c r="G2580" s="39">
        <v>0</v>
      </c>
      <c r="H2580" s="39">
        <v>0</v>
      </c>
      <c r="I2580" s="39">
        <v>0</v>
      </c>
      <c r="J2580" s="39">
        <v>0</v>
      </c>
      <c r="K2580" s="39">
        <v>0</v>
      </c>
      <c r="L2580" s="39">
        <v>0</v>
      </c>
      <c r="M2580" s="39">
        <v>0</v>
      </c>
      <c r="N2580" s="39">
        <v>0</v>
      </c>
      <c r="O2580" s="39">
        <v>0</v>
      </c>
      <c r="P2580" s="39">
        <v>0</v>
      </c>
      <c r="Q2580" s="39">
        <v>0</v>
      </c>
      <c r="R2580" s="39">
        <v>77092.898174447779</v>
      </c>
      <c r="S2580" s="39">
        <v>77092.898174447779</v>
      </c>
      <c r="T2580" s="39">
        <v>77092.898174447779</v>
      </c>
      <c r="U2580" s="39">
        <v>77092.898174447779</v>
      </c>
      <c r="V2580" s="39">
        <v>77092.898174447779</v>
      </c>
      <c r="W2580" s="39">
        <v>77092.898174447779</v>
      </c>
      <c r="X2580" s="39">
        <v>77092.898174447779</v>
      </c>
      <c r="Y2580" s="39">
        <v>77092.898174447779</v>
      </c>
    </row>
    <row r="2581" spans="1:25" x14ac:dyDescent="0.25">
      <c r="A2581" s="1" t="s">
        <v>414</v>
      </c>
      <c r="B2581" s="1" t="s">
        <v>415</v>
      </c>
      <c r="C2581" s="91">
        <v>30</v>
      </c>
      <c r="D2581" s="92">
        <v>2035</v>
      </c>
      <c r="E2581" s="93">
        <v>1639902.2202571032</v>
      </c>
      <c r="F2581" s="42">
        <v>0</v>
      </c>
      <c r="G2581" s="39">
        <v>0</v>
      </c>
      <c r="H2581" s="39">
        <v>0</v>
      </c>
      <c r="I2581" s="39">
        <v>0</v>
      </c>
      <c r="J2581" s="39">
        <v>0</v>
      </c>
      <c r="K2581" s="39">
        <v>0</v>
      </c>
      <c r="L2581" s="39">
        <v>0</v>
      </c>
      <c r="M2581" s="39">
        <v>0</v>
      </c>
      <c r="N2581" s="39">
        <v>0</v>
      </c>
      <c r="O2581" s="39">
        <v>0</v>
      </c>
      <c r="P2581" s="39">
        <v>0</v>
      </c>
      <c r="Q2581" s="39">
        <v>0</v>
      </c>
      <c r="R2581" s="39">
        <v>0</v>
      </c>
      <c r="S2581" s="39">
        <v>54663.407341903439</v>
      </c>
      <c r="T2581" s="39">
        <v>54663.407341903439</v>
      </c>
      <c r="U2581" s="39">
        <v>54663.407341903439</v>
      </c>
      <c r="V2581" s="39">
        <v>54663.407341903439</v>
      </c>
      <c r="W2581" s="39">
        <v>54663.407341903439</v>
      </c>
      <c r="X2581" s="39">
        <v>54663.407341903439</v>
      </c>
      <c r="Y2581" s="39">
        <v>54663.407341903439</v>
      </c>
    </row>
    <row r="2582" spans="1:25" x14ac:dyDescent="0.25">
      <c r="A2582" s="1" t="s">
        <v>414</v>
      </c>
      <c r="B2582" s="1" t="s">
        <v>415</v>
      </c>
      <c r="C2582" s="91">
        <v>30</v>
      </c>
      <c r="D2582" s="92">
        <v>2036</v>
      </c>
      <c r="E2582" s="93">
        <v>1239955.7007337743</v>
      </c>
      <c r="F2582" s="42">
        <v>0</v>
      </c>
      <c r="G2582" s="39">
        <v>0</v>
      </c>
      <c r="H2582" s="39">
        <v>0</v>
      </c>
      <c r="I2582" s="39">
        <v>0</v>
      </c>
      <c r="J2582" s="39">
        <v>0</v>
      </c>
      <c r="K2582" s="39">
        <v>0</v>
      </c>
      <c r="L2582" s="39">
        <v>0</v>
      </c>
      <c r="M2582" s="39">
        <v>0</v>
      </c>
      <c r="N2582" s="39">
        <v>0</v>
      </c>
      <c r="O2582" s="39">
        <v>0</v>
      </c>
      <c r="P2582" s="39">
        <v>0</v>
      </c>
      <c r="Q2582" s="39">
        <v>0</v>
      </c>
      <c r="R2582" s="39">
        <v>0</v>
      </c>
      <c r="S2582" s="39">
        <v>0</v>
      </c>
      <c r="T2582" s="39">
        <v>41331.856691125809</v>
      </c>
      <c r="U2582" s="39">
        <v>41331.856691125809</v>
      </c>
      <c r="V2582" s="39">
        <v>41331.856691125809</v>
      </c>
      <c r="W2582" s="39">
        <v>41331.856691125809</v>
      </c>
      <c r="X2582" s="39">
        <v>41331.856691125809</v>
      </c>
      <c r="Y2582" s="39">
        <v>41331.856691125809</v>
      </c>
    </row>
    <row r="2583" spans="1:25" x14ac:dyDescent="0.25">
      <c r="A2583" s="1" t="s">
        <v>414</v>
      </c>
      <c r="B2583" s="1" t="s">
        <v>415</v>
      </c>
      <c r="C2583" s="91">
        <v>30</v>
      </c>
      <c r="D2583" s="92">
        <v>2037</v>
      </c>
      <c r="E2583" s="93">
        <v>1231971.0384224541</v>
      </c>
      <c r="F2583" s="42">
        <v>0</v>
      </c>
      <c r="G2583" s="39">
        <v>0</v>
      </c>
      <c r="H2583" s="39">
        <v>0</v>
      </c>
      <c r="I2583" s="39">
        <v>0</v>
      </c>
      <c r="J2583" s="39">
        <v>0</v>
      </c>
      <c r="K2583" s="39">
        <v>0</v>
      </c>
      <c r="L2583" s="39">
        <v>0</v>
      </c>
      <c r="M2583" s="39">
        <v>0</v>
      </c>
      <c r="N2583" s="39">
        <v>0</v>
      </c>
      <c r="O2583" s="39">
        <v>0</v>
      </c>
      <c r="P2583" s="39">
        <v>0</v>
      </c>
      <c r="Q2583" s="39">
        <v>0</v>
      </c>
      <c r="R2583" s="39">
        <v>0</v>
      </c>
      <c r="S2583" s="39">
        <v>0</v>
      </c>
      <c r="T2583" s="39">
        <v>0</v>
      </c>
      <c r="U2583" s="39">
        <v>41065.701280748472</v>
      </c>
      <c r="V2583" s="39">
        <v>41065.701280748472</v>
      </c>
      <c r="W2583" s="39">
        <v>41065.701280748472</v>
      </c>
      <c r="X2583" s="39">
        <v>41065.701280748472</v>
      </c>
      <c r="Y2583" s="39">
        <v>41065.701280748472</v>
      </c>
    </row>
    <row r="2584" spans="1:25" x14ac:dyDescent="0.25">
      <c r="A2584" s="1" t="s">
        <v>414</v>
      </c>
      <c r="B2584" s="1" t="s">
        <v>415</v>
      </c>
      <c r="C2584" s="91">
        <v>30</v>
      </c>
      <c r="D2584" s="92">
        <v>2038</v>
      </c>
      <c r="E2584" s="93">
        <v>1224664.3362417945</v>
      </c>
      <c r="F2584" s="42">
        <v>0</v>
      </c>
      <c r="G2584" s="39">
        <v>0</v>
      </c>
      <c r="H2584" s="39">
        <v>0</v>
      </c>
      <c r="I2584" s="39">
        <v>0</v>
      </c>
      <c r="J2584" s="39">
        <v>0</v>
      </c>
      <c r="K2584" s="39">
        <v>0</v>
      </c>
      <c r="L2584" s="39">
        <v>0</v>
      </c>
      <c r="M2584" s="39">
        <v>0</v>
      </c>
      <c r="N2584" s="39">
        <v>0</v>
      </c>
      <c r="O2584" s="39">
        <v>0</v>
      </c>
      <c r="P2584" s="39">
        <v>0</v>
      </c>
      <c r="Q2584" s="39">
        <v>0</v>
      </c>
      <c r="R2584" s="39">
        <v>0</v>
      </c>
      <c r="S2584" s="39">
        <v>0</v>
      </c>
      <c r="T2584" s="39">
        <v>0</v>
      </c>
      <c r="U2584" s="39">
        <v>0</v>
      </c>
      <c r="V2584" s="39">
        <v>40822.144541393151</v>
      </c>
      <c r="W2584" s="39">
        <v>40822.144541393151</v>
      </c>
      <c r="X2584" s="39">
        <v>40822.144541393151</v>
      </c>
      <c r="Y2584" s="39">
        <v>40822.144541393151</v>
      </c>
    </row>
    <row r="2585" spans="1:25" x14ac:dyDescent="0.25">
      <c r="A2585" s="1" t="s">
        <v>414</v>
      </c>
      <c r="B2585" s="1" t="s">
        <v>415</v>
      </c>
      <c r="C2585" s="91">
        <v>30</v>
      </c>
      <c r="D2585" s="92">
        <v>2039</v>
      </c>
      <c r="E2585" s="93">
        <v>3761450.5058397315</v>
      </c>
      <c r="F2585" s="42">
        <v>0</v>
      </c>
      <c r="G2585" s="39">
        <v>0</v>
      </c>
      <c r="H2585" s="39">
        <v>0</v>
      </c>
      <c r="I2585" s="39">
        <v>0</v>
      </c>
      <c r="J2585" s="39">
        <v>0</v>
      </c>
      <c r="K2585" s="39">
        <v>0</v>
      </c>
      <c r="L2585" s="39">
        <v>0</v>
      </c>
      <c r="M2585" s="39">
        <v>0</v>
      </c>
      <c r="N2585" s="39">
        <v>0</v>
      </c>
      <c r="O2585" s="39">
        <v>0</v>
      </c>
      <c r="P2585" s="39">
        <v>0</v>
      </c>
      <c r="Q2585" s="39">
        <v>0</v>
      </c>
      <c r="R2585" s="39">
        <v>0</v>
      </c>
      <c r="S2585" s="39">
        <v>0</v>
      </c>
      <c r="T2585" s="39">
        <v>0</v>
      </c>
      <c r="U2585" s="39">
        <v>0</v>
      </c>
      <c r="V2585" s="39">
        <v>0</v>
      </c>
      <c r="W2585" s="39">
        <v>125381.68352799104</v>
      </c>
      <c r="X2585" s="39">
        <v>125381.68352799104</v>
      </c>
      <c r="Y2585" s="39">
        <v>125381.68352799104</v>
      </c>
    </row>
    <row r="2586" spans="1:25" x14ac:dyDescent="0.25">
      <c r="A2586" s="1" t="s">
        <v>414</v>
      </c>
      <c r="B2586" s="1" t="s">
        <v>415</v>
      </c>
      <c r="C2586" s="91">
        <v>30</v>
      </c>
      <c r="D2586" s="92">
        <v>2040</v>
      </c>
      <c r="E2586" s="93">
        <v>3819146.2148173698</v>
      </c>
      <c r="F2586" s="42">
        <v>0</v>
      </c>
      <c r="G2586" s="39">
        <v>0</v>
      </c>
      <c r="H2586" s="39">
        <v>0</v>
      </c>
      <c r="I2586" s="39">
        <v>0</v>
      </c>
      <c r="J2586" s="39">
        <v>0</v>
      </c>
      <c r="K2586" s="39">
        <v>0</v>
      </c>
      <c r="L2586" s="39">
        <v>0</v>
      </c>
      <c r="M2586" s="39">
        <v>0</v>
      </c>
      <c r="N2586" s="39">
        <v>0</v>
      </c>
      <c r="O2586" s="39">
        <v>0</v>
      </c>
      <c r="P2586" s="39">
        <v>0</v>
      </c>
      <c r="Q2586" s="39">
        <v>0</v>
      </c>
      <c r="R2586" s="39">
        <v>0</v>
      </c>
      <c r="S2586" s="39">
        <v>0</v>
      </c>
      <c r="T2586" s="39">
        <v>0</v>
      </c>
      <c r="U2586" s="39">
        <v>0</v>
      </c>
      <c r="V2586" s="39">
        <v>0</v>
      </c>
      <c r="W2586" s="39">
        <v>0</v>
      </c>
      <c r="X2586" s="39">
        <v>127304.87382724565</v>
      </c>
      <c r="Y2586" s="39">
        <v>127304.87382724565</v>
      </c>
    </row>
    <row r="2587" spans="1:25" x14ac:dyDescent="0.25">
      <c r="A2587" s="1" t="s">
        <v>414</v>
      </c>
      <c r="B2587" s="1" t="s">
        <v>415</v>
      </c>
      <c r="C2587" s="91">
        <v>30</v>
      </c>
      <c r="D2587" s="92">
        <v>2041</v>
      </c>
      <c r="E2587" s="93">
        <v>1207018.4476484871</v>
      </c>
      <c r="F2587" s="42">
        <v>0</v>
      </c>
      <c r="G2587" s="39">
        <v>0</v>
      </c>
      <c r="H2587" s="39">
        <v>0</v>
      </c>
      <c r="I2587" s="39">
        <v>0</v>
      </c>
      <c r="J2587" s="39">
        <v>0</v>
      </c>
      <c r="K2587" s="39">
        <v>0</v>
      </c>
      <c r="L2587" s="39">
        <v>0</v>
      </c>
      <c r="M2587" s="39">
        <v>0</v>
      </c>
      <c r="N2587" s="39">
        <v>0</v>
      </c>
      <c r="O2587" s="39">
        <v>0</v>
      </c>
      <c r="P2587" s="39">
        <v>0</v>
      </c>
      <c r="Q2587" s="39">
        <v>0</v>
      </c>
      <c r="R2587" s="39">
        <v>0</v>
      </c>
      <c r="S2587" s="39">
        <v>0</v>
      </c>
      <c r="T2587" s="39">
        <v>0</v>
      </c>
      <c r="U2587" s="39">
        <v>0</v>
      </c>
      <c r="V2587" s="39">
        <v>0</v>
      </c>
      <c r="W2587" s="39">
        <v>0</v>
      </c>
      <c r="X2587" s="39">
        <v>0</v>
      </c>
      <c r="Y2587" s="39">
        <v>40233.948254949566</v>
      </c>
    </row>
    <row r="2588" spans="1:25" x14ac:dyDescent="0.25">
      <c r="A2588" s="1" t="s">
        <v>414</v>
      </c>
      <c r="B2588" s="1" t="s">
        <v>415</v>
      </c>
      <c r="C2588" s="91">
        <v>30</v>
      </c>
      <c r="D2588" s="92">
        <v>2042</v>
      </c>
      <c r="E2588" s="93">
        <v>1263799.8344112751</v>
      </c>
      <c r="F2588" s="42">
        <v>0</v>
      </c>
      <c r="G2588" s="39">
        <v>0</v>
      </c>
      <c r="H2588" s="39">
        <v>0</v>
      </c>
      <c r="I2588" s="39">
        <v>0</v>
      </c>
      <c r="J2588" s="39">
        <v>0</v>
      </c>
      <c r="K2588" s="39">
        <v>0</v>
      </c>
      <c r="L2588" s="39">
        <v>0</v>
      </c>
      <c r="M2588" s="39">
        <v>0</v>
      </c>
      <c r="N2588" s="39">
        <v>0</v>
      </c>
      <c r="O2588" s="39">
        <v>0</v>
      </c>
      <c r="P2588" s="39">
        <v>0</v>
      </c>
      <c r="Q2588" s="39">
        <v>0</v>
      </c>
      <c r="R2588" s="39">
        <v>0</v>
      </c>
      <c r="S2588" s="39">
        <v>0</v>
      </c>
      <c r="T2588" s="39">
        <v>0</v>
      </c>
      <c r="U2588" s="39">
        <v>0</v>
      </c>
      <c r="V2588" s="39">
        <v>0</v>
      </c>
      <c r="W2588" s="39">
        <v>0</v>
      </c>
      <c r="X2588" s="39">
        <v>0</v>
      </c>
      <c r="Y2588" s="39">
        <v>0</v>
      </c>
    </row>
    <row r="2589" spans="1:25" x14ac:dyDescent="0.25">
      <c r="A2589" s="1" t="s">
        <v>414</v>
      </c>
      <c r="B2589" s="1" t="s">
        <v>415</v>
      </c>
      <c r="C2589" s="91">
        <v>30</v>
      </c>
      <c r="D2589" s="92">
        <v>2043</v>
      </c>
      <c r="E2589" s="93">
        <v>1290783.8294436133</v>
      </c>
      <c r="F2589" s="42">
        <v>0</v>
      </c>
      <c r="G2589" s="39">
        <v>0</v>
      </c>
      <c r="H2589" s="39">
        <v>0</v>
      </c>
      <c r="I2589" s="39">
        <v>0</v>
      </c>
      <c r="J2589" s="39">
        <v>0</v>
      </c>
      <c r="K2589" s="39">
        <v>0</v>
      </c>
      <c r="L2589" s="39">
        <v>0</v>
      </c>
      <c r="M2589" s="39">
        <v>0</v>
      </c>
      <c r="N2589" s="39">
        <v>0</v>
      </c>
      <c r="O2589" s="39">
        <v>0</v>
      </c>
      <c r="P2589" s="39">
        <v>0</v>
      </c>
      <c r="Q2589" s="39">
        <v>0</v>
      </c>
      <c r="R2589" s="39">
        <v>0</v>
      </c>
      <c r="S2589" s="39">
        <v>0</v>
      </c>
      <c r="T2589" s="39">
        <v>0</v>
      </c>
      <c r="U2589" s="39">
        <v>0</v>
      </c>
      <c r="V2589" s="39">
        <v>0</v>
      </c>
      <c r="W2589" s="39">
        <v>0</v>
      </c>
      <c r="X2589" s="39">
        <v>0</v>
      </c>
      <c r="Y2589" s="39">
        <v>0</v>
      </c>
    </row>
    <row r="2590" spans="1:25" x14ac:dyDescent="0.25">
      <c r="A2590" s="1" t="s">
        <v>414</v>
      </c>
      <c r="B2590" s="1" t="s">
        <v>415</v>
      </c>
      <c r="C2590" s="91">
        <v>30</v>
      </c>
      <c r="D2590" s="92">
        <v>2044</v>
      </c>
      <c r="E2590" s="93">
        <v>4196194.8526640842</v>
      </c>
      <c r="F2590" s="42">
        <v>0</v>
      </c>
      <c r="G2590" s="39">
        <v>0</v>
      </c>
      <c r="H2590" s="39">
        <v>0</v>
      </c>
      <c r="I2590" s="39">
        <v>0</v>
      </c>
      <c r="J2590" s="39">
        <v>0</v>
      </c>
      <c r="K2590" s="39">
        <v>0</v>
      </c>
      <c r="L2590" s="39">
        <v>0</v>
      </c>
      <c r="M2590" s="39">
        <v>0</v>
      </c>
      <c r="N2590" s="39">
        <v>0</v>
      </c>
      <c r="O2590" s="39">
        <v>0</v>
      </c>
      <c r="P2590" s="39">
        <v>0</v>
      </c>
      <c r="Q2590" s="39">
        <v>0</v>
      </c>
      <c r="R2590" s="39">
        <v>0</v>
      </c>
      <c r="S2590" s="39">
        <v>0</v>
      </c>
      <c r="T2590" s="39">
        <v>0</v>
      </c>
      <c r="U2590" s="39">
        <v>0</v>
      </c>
      <c r="V2590" s="39">
        <v>0</v>
      </c>
      <c r="W2590" s="39">
        <v>0</v>
      </c>
      <c r="X2590" s="39">
        <v>0</v>
      </c>
      <c r="Y2590" s="39">
        <v>0</v>
      </c>
    </row>
    <row r="2591" spans="1:25" x14ac:dyDescent="0.25">
      <c r="A2591" s="1" t="s">
        <v>414</v>
      </c>
      <c r="B2591" s="1" t="s">
        <v>415</v>
      </c>
      <c r="C2591" s="91">
        <v>30</v>
      </c>
      <c r="D2591" s="92">
        <v>2045</v>
      </c>
      <c r="E2591" s="93">
        <v>4296762.6107023209</v>
      </c>
      <c r="F2591" s="42">
        <v>0</v>
      </c>
      <c r="G2591" s="39">
        <v>0</v>
      </c>
      <c r="H2591" s="39">
        <v>0</v>
      </c>
      <c r="I2591" s="39">
        <v>0</v>
      </c>
      <c r="J2591" s="39">
        <v>0</v>
      </c>
      <c r="K2591" s="39">
        <v>0</v>
      </c>
      <c r="L2591" s="39">
        <v>0</v>
      </c>
      <c r="M2591" s="39">
        <v>0</v>
      </c>
      <c r="N2591" s="39">
        <v>0</v>
      </c>
      <c r="O2591" s="39">
        <v>0</v>
      </c>
      <c r="P2591" s="39">
        <v>0</v>
      </c>
      <c r="Q2591" s="39">
        <v>0</v>
      </c>
      <c r="R2591" s="39">
        <v>0</v>
      </c>
      <c r="S2591" s="39">
        <v>0</v>
      </c>
      <c r="T2591" s="39">
        <v>0</v>
      </c>
      <c r="U2591" s="39">
        <v>0</v>
      </c>
      <c r="V2591" s="39">
        <v>0</v>
      </c>
      <c r="W2591" s="39">
        <v>0</v>
      </c>
      <c r="X2591" s="39">
        <v>0</v>
      </c>
      <c r="Y2591" s="39">
        <v>0</v>
      </c>
    </row>
    <row r="2592" spans="1:25" x14ac:dyDescent="0.25">
      <c r="A2592" s="1" t="s">
        <v>414</v>
      </c>
      <c r="B2592" s="1" t="s">
        <v>415</v>
      </c>
      <c r="C2592" s="91">
        <v>30</v>
      </c>
      <c r="D2592" s="92">
        <v>2046</v>
      </c>
      <c r="E2592" s="93">
        <v>1376690.8045964316</v>
      </c>
      <c r="F2592" s="42">
        <v>0</v>
      </c>
      <c r="G2592" s="39">
        <v>0</v>
      </c>
      <c r="H2592" s="39">
        <v>0</v>
      </c>
      <c r="I2592" s="39">
        <v>0</v>
      </c>
      <c r="J2592" s="39">
        <v>0</v>
      </c>
      <c r="K2592" s="39">
        <v>0</v>
      </c>
      <c r="L2592" s="39">
        <v>0</v>
      </c>
      <c r="M2592" s="39">
        <v>0</v>
      </c>
      <c r="N2592" s="39">
        <v>0</v>
      </c>
      <c r="O2592" s="39">
        <v>0</v>
      </c>
      <c r="P2592" s="39">
        <v>0</v>
      </c>
      <c r="Q2592" s="39">
        <v>0</v>
      </c>
      <c r="R2592" s="39">
        <v>0</v>
      </c>
      <c r="S2592" s="39">
        <v>0</v>
      </c>
      <c r="T2592" s="39">
        <v>0</v>
      </c>
      <c r="U2592" s="39">
        <v>0</v>
      </c>
      <c r="V2592" s="39">
        <v>0</v>
      </c>
      <c r="W2592" s="39">
        <v>0</v>
      </c>
      <c r="X2592" s="39">
        <v>0</v>
      </c>
      <c r="Y2592" s="39">
        <v>0</v>
      </c>
    </row>
    <row r="2593" spans="1:25" x14ac:dyDescent="0.25">
      <c r="A2593" s="1" t="s">
        <v>414</v>
      </c>
      <c r="B2593" s="1" t="s">
        <v>415</v>
      </c>
      <c r="C2593" s="91">
        <v>30</v>
      </c>
      <c r="D2593" s="92">
        <v>2047</v>
      </c>
      <c r="E2593" s="93">
        <v>1407061.5287343245</v>
      </c>
      <c r="F2593" s="42">
        <v>0</v>
      </c>
      <c r="G2593" s="39">
        <v>0</v>
      </c>
      <c r="H2593" s="39">
        <v>0</v>
      </c>
      <c r="I2593" s="39">
        <v>0</v>
      </c>
      <c r="J2593" s="39">
        <v>0</v>
      </c>
      <c r="K2593" s="39">
        <v>0</v>
      </c>
      <c r="L2593" s="39">
        <v>0</v>
      </c>
      <c r="M2593" s="39">
        <v>0</v>
      </c>
      <c r="N2593" s="39">
        <v>0</v>
      </c>
      <c r="O2593" s="39">
        <v>0</v>
      </c>
      <c r="P2593" s="39">
        <v>0</v>
      </c>
      <c r="Q2593" s="39">
        <v>0</v>
      </c>
      <c r="R2593" s="39">
        <v>0</v>
      </c>
      <c r="S2593" s="39">
        <v>0</v>
      </c>
      <c r="T2593" s="39">
        <v>0</v>
      </c>
      <c r="U2593" s="39">
        <v>0</v>
      </c>
      <c r="V2593" s="39">
        <v>0</v>
      </c>
      <c r="W2593" s="39">
        <v>0</v>
      </c>
      <c r="X2593" s="39">
        <v>0</v>
      </c>
      <c r="Y2593" s="39">
        <v>0</v>
      </c>
    </row>
    <row r="2594" spans="1:25" x14ac:dyDescent="0.25">
      <c r="A2594" s="1" t="s">
        <v>414</v>
      </c>
      <c r="B2594" s="1" t="s">
        <v>415</v>
      </c>
      <c r="C2594" s="91">
        <v>30</v>
      </c>
      <c r="D2594" s="92">
        <v>2048</v>
      </c>
      <c r="E2594" s="93">
        <v>1438343.3745963543</v>
      </c>
      <c r="F2594" s="42">
        <v>0</v>
      </c>
      <c r="G2594" s="39">
        <v>0</v>
      </c>
      <c r="H2594" s="39">
        <v>0</v>
      </c>
      <c r="I2594" s="39">
        <v>0</v>
      </c>
      <c r="J2594" s="39">
        <v>0</v>
      </c>
      <c r="K2594" s="39">
        <v>0</v>
      </c>
      <c r="L2594" s="39">
        <v>0</v>
      </c>
      <c r="M2594" s="39">
        <v>0</v>
      </c>
      <c r="N2594" s="39">
        <v>0</v>
      </c>
      <c r="O2594" s="39">
        <v>0</v>
      </c>
      <c r="P2594" s="39">
        <v>0</v>
      </c>
      <c r="Q2594" s="39">
        <v>0</v>
      </c>
      <c r="R2594" s="39">
        <v>0</v>
      </c>
      <c r="S2594" s="39">
        <v>0</v>
      </c>
      <c r="T2594" s="39">
        <v>0</v>
      </c>
      <c r="U2594" s="39">
        <v>0</v>
      </c>
      <c r="V2594" s="39">
        <v>0</v>
      </c>
      <c r="W2594" s="39">
        <v>0</v>
      </c>
      <c r="X2594" s="39">
        <v>0</v>
      </c>
      <c r="Y2594" s="39">
        <v>0</v>
      </c>
    </row>
    <row r="2595" spans="1:25" x14ac:dyDescent="0.25">
      <c r="A2595" s="1" t="s">
        <v>414</v>
      </c>
      <c r="B2595" s="1" t="s">
        <v>415</v>
      </c>
      <c r="C2595" s="91">
        <v>30</v>
      </c>
      <c r="D2595" s="92">
        <v>2049</v>
      </c>
      <c r="E2595" s="93">
        <v>1470563.675834245</v>
      </c>
      <c r="F2595" s="42">
        <v>0</v>
      </c>
      <c r="G2595" s="42">
        <v>0</v>
      </c>
      <c r="H2595" s="42">
        <v>0</v>
      </c>
      <c r="I2595" s="42">
        <v>0</v>
      </c>
      <c r="J2595" s="42">
        <v>0</v>
      </c>
      <c r="K2595" s="42">
        <v>0</v>
      </c>
      <c r="L2595" s="42">
        <v>0</v>
      </c>
      <c r="M2595" s="42">
        <v>0</v>
      </c>
      <c r="N2595" s="42">
        <v>0</v>
      </c>
      <c r="O2595" s="42">
        <v>0</v>
      </c>
      <c r="P2595" s="42">
        <v>0</v>
      </c>
      <c r="Q2595" s="42">
        <v>0</v>
      </c>
      <c r="R2595" s="42">
        <v>0</v>
      </c>
      <c r="S2595" s="42">
        <v>0</v>
      </c>
      <c r="T2595" s="42">
        <v>0</v>
      </c>
      <c r="U2595" s="42">
        <v>0</v>
      </c>
      <c r="V2595" s="42">
        <v>0</v>
      </c>
      <c r="W2595" s="42">
        <v>0</v>
      </c>
      <c r="X2595" s="42">
        <v>0</v>
      </c>
      <c r="Y2595" s="42">
        <v>0</v>
      </c>
    </row>
    <row r="2596" spans="1:25" x14ac:dyDescent="0.25">
      <c r="A2596" s="1" t="s">
        <v>414</v>
      </c>
      <c r="B2596" s="1" t="s">
        <v>415</v>
      </c>
      <c r="C2596" s="91">
        <v>30</v>
      </c>
      <c r="D2596" s="92">
        <v>2050</v>
      </c>
      <c r="E2596" s="93">
        <v>1503750.5861092724</v>
      </c>
      <c r="F2596" s="42">
        <v>0</v>
      </c>
      <c r="G2596" s="42">
        <v>0</v>
      </c>
      <c r="H2596" s="42">
        <v>0</v>
      </c>
      <c r="I2596" s="42">
        <v>0</v>
      </c>
      <c r="J2596" s="42">
        <v>0</v>
      </c>
      <c r="K2596" s="42">
        <v>0</v>
      </c>
      <c r="L2596" s="42">
        <v>0</v>
      </c>
      <c r="M2596" s="42">
        <v>0</v>
      </c>
      <c r="N2596" s="42">
        <v>0</v>
      </c>
      <c r="O2596" s="42">
        <v>0</v>
      </c>
      <c r="P2596" s="42">
        <v>0</v>
      </c>
      <c r="Q2596" s="42">
        <v>0</v>
      </c>
      <c r="R2596" s="42">
        <v>0</v>
      </c>
      <c r="S2596" s="42">
        <v>0</v>
      </c>
      <c r="T2596" s="42">
        <v>0</v>
      </c>
      <c r="U2596" s="42">
        <v>0</v>
      </c>
      <c r="V2596" s="42">
        <v>0</v>
      </c>
      <c r="W2596" s="42">
        <v>0</v>
      </c>
      <c r="X2596" s="42">
        <v>0</v>
      </c>
      <c r="Y2596" s="42">
        <v>0</v>
      </c>
    </row>
    <row r="2597" spans="1:25" x14ac:dyDescent="0.25">
      <c r="A2597" s="1" t="s">
        <v>414</v>
      </c>
      <c r="B2597" s="1" t="s">
        <v>415</v>
      </c>
      <c r="C2597" s="91">
        <v>30</v>
      </c>
      <c r="D2597" s="92">
        <v>2051</v>
      </c>
      <c r="E2597" s="93">
        <v>1537933.1036925507</v>
      </c>
      <c r="F2597" s="42">
        <v>0</v>
      </c>
      <c r="G2597" s="42">
        <v>0</v>
      </c>
      <c r="H2597" s="42">
        <v>0</v>
      </c>
      <c r="I2597" s="42">
        <v>0</v>
      </c>
      <c r="J2597" s="42">
        <v>0</v>
      </c>
      <c r="K2597" s="42">
        <v>0</v>
      </c>
      <c r="L2597" s="42">
        <v>0</v>
      </c>
      <c r="M2597" s="42">
        <v>0</v>
      </c>
      <c r="N2597" s="42">
        <v>0</v>
      </c>
      <c r="O2597" s="42">
        <v>0</v>
      </c>
      <c r="P2597" s="42">
        <v>0</v>
      </c>
      <c r="Q2597" s="42">
        <v>0</v>
      </c>
      <c r="R2597" s="42">
        <v>0</v>
      </c>
      <c r="S2597" s="42">
        <v>0</v>
      </c>
      <c r="T2597" s="42">
        <v>0</v>
      </c>
      <c r="U2597" s="42">
        <v>0</v>
      </c>
      <c r="V2597" s="42">
        <v>0</v>
      </c>
      <c r="W2597" s="42">
        <v>0</v>
      </c>
      <c r="X2597" s="42">
        <v>0</v>
      </c>
      <c r="Y2597" s="42">
        <v>0</v>
      </c>
    </row>
    <row r="2598" spans="1:25" x14ac:dyDescent="0.25">
      <c r="A2598" s="1" t="s">
        <v>414</v>
      </c>
      <c r="B2598" s="1" t="s">
        <v>415</v>
      </c>
      <c r="C2598" s="91">
        <v>30</v>
      </c>
      <c r="D2598" s="92">
        <v>2052</v>
      </c>
      <c r="E2598" s="93">
        <v>1570229.698870094</v>
      </c>
      <c r="F2598" s="42">
        <v>0</v>
      </c>
      <c r="G2598" s="42">
        <v>0</v>
      </c>
      <c r="H2598" s="42">
        <v>0</v>
      </c>
      <c r="I2598" s="42">
        <v>0</v>
      </c>
      <c r="J2598" s="42">
        <v>0</v>
      </c>
      <c r="K2598" s="42">
        <v>0</v>
      </c>
      <c r="L2598" s="42">
        <v>0</v>
      </c>
      <c r="M2598" s="42">
        <v>0</v>
      </c>
      <c r="N2598" s="42">
        <v>0</v>
      </c>
      <c r="O2598" s="42">
        <v>0</v>
      </c>
      <c r="P2598" s="42">
        <v>0</v>
      </c>
      <c r="Q2598" s="42">
        <v>0</v>
      </c>
      <c r="R2598" s="42">
        <v>0</v>
      </c>
      <c r="S2598" s="42">
        <v>0</v>
      </c>
      <c r="T2598" s="42">
        <v>0</v>
      </c>
      <c r="U2598" s="42">
        <v>0</v>
      </c>
      <c r="V2598" s="42">
        <v>0</v>
      </c>
      <c r="W2598" s="42">
        <v>0</v>
      </c>
      <c r="X2598" s="42">
        <v>0</v>
      </c>
      <c r="Y2598" s="42">
        <v>0</v>
      </c>
    </row>
    <row r="2599" spans="1:25" x14ac:dyDescent="0.25">
      <c r="A2599" s="1" t="s">
        <v>414</v>
      </c>
      <c r="B2599" s="1" t="s">
        <v>415</v>
      </c>
      <c r="C2599" s="91">
        <v>30</v>
      </c>
      <c r="D2599" s="92">
        <v>2053</v>
      </c>
      <c r="E2599" s="93">
        <v>1603204.5225463659</v>
      </c>
      <c r="F2599" s="42">
        <v>0</v>
      </c>
      <c r="G2599" s="42">
        <v>0</v>
      </c>
      <c r="H2599" s="42">
        <v>0</v>
      </c>
      <c r="I2599" s="42">
        <v>0</v>
      </c>
      <c r="J2599" s="42">
        <v>0</v>
      </c>
      <c r="K2599" s="42">
        <v>0</v>
      </c>
      <c r="L2599" s="42">
        <v>0</v>
      </c>
      <c r="M2599" s="42">
        <v>0</v>
      </c>
      <c r="N2599" s="42">
        <v>0</v>
      </c>
      <c r="O2599" s="42">
        <v>0</v>
      </c>
      <c r="P2599" s="42">
        <v>0</v>
      </c>
      <c r="Q2599" s="42">
        <v>0</v>
      </c>
      <c r="R2599" s="42">
        <v>0</v>
      </c>
      <c r="S2599" s="42">
        <v>0</v>
      </c>
      <c r="T2599" s="42">
        <v>0</v>
      </c>
      <c r="U2599" s="42">
        <v>0</v>
      </c>
      <c r="V2599" s="42">
        <v>0</v>
      </c>
      <c r="W2599" s="42">
        <v>0</v>
      </c>
      <c r="X2599" s="42">
        <v>0</v>
      </c>
      <c r="Y2599" s="42">
        <v>0</v>
      </c>
    </row>
    <row r="2600" spans="1:25" x14ac:dyDescent="0.25">
      <c r="A2600" s="1" t="s">
        <v>414</v>
      </c>
      <c r="B2600" s="1" t="s">
        <v>415</v>
      </c>
      <c r="C2600" s="91">
        <v>30</v>
      </c>
      <c r="D2600" s="92">
        <v>2054</v>
      </c>
      <c r="E2600" s="93">
        <v>1636871.8175198394</v>
      </c>
      <c r="F2600" s="42">
        <v>0</v>
      </c>
      <c r="G2600" s="42">
        <v>0</v>
      </c>
      <c r="H2600" s="42">
        <v>0</v>
      </c>
      <c r="I2600" s="42">
        <v>0</v>
      </c>
      <c r="J2600" s="42">
        <v>0</v>
      </c>
      <c r="K2600" s="42">
        <v>0</v>
      </c>
      <c r="L2600" s="42">
        <v>0</v>
      </c>
      <c r="M2600" s="42">
        <v>0</v>
      </c>
      <c r="N2600" s="42">
        <v>0</v>
      </c>
      <c r="O2600" s="42">
        <v>0</v>
      </c>
      <c r="P2600" s="42">
        <v>0</v>
      </c>
      <c r="Q2600" s="42">
        <v>0</v>
      </c>
      <c r="R2600" s="42">
        <v>0</v>
      </c>
      <c r="S2600" s="42">
        <v>0</v>
      </c>
      <c r="T2600" s="42">
        <v>0</v>
      </c>
      <c r="U2600" s="42">
        <v>0</v>
      </c>
      <c r="V2600" s="42">
        <v>0</v>
      </c>
      <c r="W2600" s="42">
        <v>0</v>
      </c>
      <c r="X2600" s="42">
        <v>0</v>
      </c>
      <c r="Y2600" s="42">
        <v>0</v>
      </c>
    </row>
    <row r="2601" spans="1:25" x14ac:dyDescent="0.25">
      <c r="A2601" s="1" t="s">
        <v>414</v>
      </c>
      <c r="B2601" s="1" t="s">
        <v>415</v>
      </c>
      <c r="C2601" s="91">
        <v>30</v>
      </c>
      <c r="D2601" s="92">
        <v>2055</v>
      </c>
      <c r="E2601" s="93">
        <v>1671246.1256877559</v>
      </c>
      <c r="F2601" s="42">
        <v>0</v>
      </c>
      <c r="G2601" s="42">
        <v>0</v>
      </c>
      <c r="H2601" s="42">
        <v>0</v>
      </c>
      <c r="I2601" s="42">
        <v>0</v>
      </c>
      <c r="J2601" s="42">
        <v>0</v>
      </c>
      <c r="K2601" s="42">
        <v>0</v>
      </c>
      <c r="L2601" s="42">
        <v>0</v>
      </c>
      <c r="M2601" s="42">
        <v>0</v>
      </c>
      <c r="N2601" s="42">
        <v>0</v>
      </c>
      <c r="O2601" s="42">
        <v>0</v>
      </c>
      <c r="P2601" s="42">
        <v>0</v>
      </c>
      <c r="Q2601" s="42">
        <v>0</v>
      </c>
      <c r="R2601" s="42">
        <v>0</v>
      </c>
      <c r="S2601" s="42">
        <v>0</v>
      </c>
      <c r="T2601" s="42">
        <v>0</v>
      </c>
      <c r="U2601" s="42">
        <v>0</v>
      </c>
      <c r="V2601" s="42">
        <v>0</v>
      </c>
      <c r="W2601" s="42">
        <v>0</v>
      </c>
      <c r="X2601" s="42">
        <v>0</v>
      </c>
      <c r="Y2601" s="42">
        <v>0</v>
      </c>
    </row>
    <row r="2602" spans="1:25" x14ac:dyDescent="0.25">
      <c r="A2602" s="1" t="s">
        <v>414</v>
      </c>
      <c r="B2602" s="1" t="s">
        <v>415</v>
      </c>
      <c r="C2602" s="91">
        <v>30</v>
      </c>
      <c r="D2602" s="92">
        <v>2056</v>
      </c>
      <c r="E2602" s="93">
        <v>1706342.2943271985</v>
      </c>
      <c r="F2602" s="42">
        <v>0</v>
      </c>
      <c r="G2602" s="42">
        <v>0</v>
      </c>
      <c r="H2602" s="42">
        <v>0</v>
      </c>
      <c r="I2602" s="42">
        <v>0</v>
      </c>
      <c r="J2602" s="42">
        <v>0</v>
      </c>
      <c r="K2602" s="42">
        <v>0</v>
      </c>
      <c r="L2602" s="42">
        <v>0</v>
      </c>
      <c r="M2602" s="42">
        <v>0</v>
      </c>
      <c r="N2602" s="42">
        <v>0</v>
      </c>
      <c r="O2602" s="42">
        <v>0</v>
      </c>
      <c r="P2602" s="42">
        <v>0</v>
      </c>
      <c r="Q2602" s="42">
        <v>0</v>
      </c>
      <c r="R2602" s="42">
        <v>0</v>
      </c>
      <c r="S2602" s="42">
        <v>0</v>
      </c>
      <c r="T2602" s="42">
        <v>0</v>
      </c>
      <c r="U2602" s="42">
        <v>0</v>
      </c>
      <c r="V2602" s="42">
        <v>0</v>
      </c>
      <c r="W2602" s="42">
        <v>0</v>
      </c>
      <c r="X2602" s="42">
        <v>0</v>
      </c>
      <c r="Y2602" s="42">
        <v>0</v>
      </c>
    </row>
    <row r="2603" spans="1:25" x14ac:dyDescent="0.25">
      <c r="A2603" s="1" t="s">
        <v>414</v>
      </c>
      <c r="B2603" s="1" t="s">
        <v>415</v>
      </c>
      <c r="C2603" s="91">
        <v>30</v>
      </c>
      <c r="D2603" s="92">
        <v>2057</v>
      </c>
      <c r="E2603" s="93">
        <v>1742175.4825080696</v>
      </c>
      <c r="F2603" s="42">
        <v>0</v>
      </c>
      <c r="G2603" s="42">
        <v>0</v>
      </c>
      <c r="H2603" s="42">
        <v>0</v>
      </c>
      <c r="I2603" s="42">
        <v>0</v>
      </c>
      <c r="J2603" s="42">
        <v>0</v>
      </c>
      <c r="K2603" s="42">
        <v>0</v>
      </c>
      <c r="L2603" s="42">
        <v>0</v>
      </c>
      <c r="M2603" s="42">
        <v>0</v>
      </c>
      <c r="N2603" s="42">
        <v>0</v>
      </c>
      <c r="O2603" s="42">
        <v>0</v>
      </c>
      <c r="P2603" s="42">
        <v>0</v>
      </c>
      <c r="Q2603" s="42">
        <v>0</v>
      </c>
      <c r="R2603" s="42">
        <v>0</v>
      </c>
      <c r="S2603" s="42">
        <v>0</v>
      </c>
      <c r="T2603" s="42">
        <v>0</v>
      </c>
      <c r="U2603" s="42">
        <v>0</v>
      </c>
      <c r="V2603" s="42">
        <v>0</v>
      </c>
      <c r="W2603" s="42">
        <v>0</v>
      </c>
      <c r="X2603" s="42">
        <v>0</v>
      </c>
      <c r="Y2603" s="42">
        <v>0</v>
      </c>
    </row>
    <row r="2604" spans="1:25" x14ac:dyDescent="0.25">
      <c r="A2604" s="1" t="s">
        <v>414</v>
      </c>
      <c r="B2604" s="1" t="s">
        <v>415</v>
      </c>
      <c r="C2604" s="91">
        <v>30</v>
      </c>
      <c r="D2604" s="92">
        <v>2058</v>
      </c>
      <c r="E2604" s="93">
        <v>1778761.1676407389</v>
      </c>
      <c r="F2604" s="42">
        <v>0</v>
      </c>
      <c r="G2604" s="42">
        <v>0</v>
      </c>
      <c r="H2604" s="42">
        <v>0</v>
      </c>
      <c r="I2604" s="42">
        <v>0</v>
      </c>
      <c r="J2604" s="42">
        <v>0</v>
      </c>
      <c r="K2604" s="42">
        <v>0</v>
      </c>
      <c r="L2604" s="42">
        <v>0</v>
      </c>
      <c r="M2604" s="42">
        <v>0</v>
      </c>
      <c r="N2604" s="42">
        <v>0</v>
      </c>
      <c r="O2604" s="42">
        <v>0</v>
      </c>
      <c r="P2604" s="42">
        <v>0</v>
      </c>
      <c r="Q2604" s="42">
        <v>0</v>
      </c>
      <c r="R2604" s="42">
        <v>0</v>
      </c>
      <c r="S2604" s="42">
        <v>0</v>
      </c>
      <c r="T2604" s="42">
        <v>0</v>
      </c>
      <c r="U2604" s="42">
        <v>0</v>
      </c>
      <c r="V2604" s="42">
        <v>0</v>
      </c>
      <c r="W2604" s="42">
        <v>0</v>
      </c>
      <c r="X2604" s="42">
        <v>0</v>
      </c>
      <c r="Y2604" s="42">
        <v>0</v>
      </c>
    </row>
    <row r="2605" spans="1:25" x14ac:dyDescent="0.25">
      <c r="A2605" s="1" t="s">
        <v>414</v>
      </c>
      <c r="B2605" s="1" t="s">
        <v>415</v>
      </c>
      <c r="C2605" s="91">
        <v>30</v>
      </c>
      <c r="D2605" s="92">
        <v>2059</v>
      </c>
      <c r="E2605" s="93">
        <v>1816115.1521611942</v>
      </c>
      <c r="F2605" s="42">
        <v>0</v>
      </c>
      <c r="G2605" s="42">
        <v>0</v>
      </c>
      <c r="H2605" s="42">
        <v>0</v>
      </c>
      <c r="I2605" s="42">
        <v>0</v>
      </c>
      <c r="J2605" s="42">
        <v>0</v>
      </c>
      <c r="K2605" s="42">
        <v>0</v>
      </c>
      <c r="L2605" s="42">
        <v>0</v>
      </c>
      <c r="M2605" s="42">
        <v>0</v>
      </c>
      <c r="N2605" s="42">
        <v>0</v>
      </c>
      <c r="O2605" s="42">
        <v>0</v>
      </c>
      <c r="P2605" s="42">
        <v>0</v>
      </c>
      <c r="Q2605" s="42">
        <v>0</v>
      </c>
      <c r="R2605" s="42">
        <v>0</v>
      </c>
      <c r="S2605" s="42">
        <v>0</v>
      </c>
      <c r="T2605" s="42">
        <v>0</v>
      </c>
      <c r="U2605" s="42">
        <v>0</v>
      </c>
      <c r="V2605" s="42">
        <v>0</v>
      </c>
      <c r="W2605" s="42">
        <v>0</v>
      </c>
      <c r="X2605" s="42">
        <v>0</v>
      </c>
      <c r="Y2605" s="42">
        <v>0</v>
      </c>
    </row>
    <row r="2606" spans="1:25" x14ac:dyDescent="0.25">
      <c r="A2606" s="1" t="s">
        <v>414</v>
      </c>
      <c r="B2606" s="1" t="s">
        <v>415</v>
      </c>
      <c r="C2606" s="91">
        <v>30</v>
      </c>
      <c r="D2606" s="92">
        <v>2060</v>
      </c>
      <c r="E2606" s="93">
        <v>1854253.5703565793</v>
      </c>
      <c r="F2606" s="42">
        <v>0</v>
      </c>
      <c r="G2606" s="42">
        <v>0</v>
      </c>
      <c r="H2606" s="42">
        <v>0</v>
      </c>
      <c r="I2606" s="42">
        <v>0</v>
      </c>
      <c r="J2606" s="42">
        <v>0</v>
      </c>
      <c r="K2606" s="42">
        <v>0</v>
      </c>
      <c r="L2606" s="42">
        <v>0</v>
      </c>
      <c r="M2606" s="42">
        <v>0</v>
      </c>
      <c r="N2606" s="42">
        <v>0</v>
      </c>
      <c r="O2606" s="42">
        <v>0</v>
      </c>
      <c r="P2606" s="42">
        <v>0</v>
      </c>
      <c r="Q2606" s="42">
        <v>0</v>
      </c>
      <c r="R2606" s="42">
        <v>0</v>
      </c>
      <c r="S2606" s="42">
        <v>0</v>
      </c>
      <c r="T2606" s="42">
        <v>0</v>
      </c>
      <c r="U2606" s="42">
        <v>0</v>
      </c>
      <c r="V2606" s="42">
        <v>0</v>
      </c>
      <c r="W2606" s="42">
        <v>0</v>
      </c>
      <c r="X2606" s="42">
        <v>0</v>
      </c>
      <c r="Y2606" s="42">
        <v>0</v>
      </c>
    </row>
    <row r="2607" spans="1:25" x14ac:dyDescent="0.25">
      <c r="A2607" s="1" t="s">
        <v>414</v>
      </c>
      <c r="B2607" s="1" t="s">
        <v>415</v>
      </c>
      <c r="C2607" s="91">
        <v>30</v>
      </c>
      <c r="D2607" s="92">
        <v>2061</v>
      </c>
      <c r="E2607" s="93">
        <v>1893192.8953340673</v>
      </c>
      <c r="F2607" s="42">
        <v>0</v>
      </c>
      <c r="G2607" s="42">
        <v>0</v>
      </c>
      <c r="H2607" s="42">
        <v>0</v>
      </c>
      <c r="I2607" s="42">
        <v>0</v>
      </c>
      <c r="J2607" s="42">
        <v>0</v>
      </c>
      <c r="K2607" s="42">
        <v>0</v>
      </c>
      <c r="L2607" s="42">
        <v>0</v>
      </c>
      <c r="M2607" s="42">
        <v>0</v>
      </c>
      <c r="N2607" s="42">
        <v>0</v>
      </c>
      <c r="O2607" s="42">
        <v>0</v>
      </c>
      <c r="P2607" s="42">
        <v>0</v>
      </c>
      <c r="Q2607" s="42">
        <v>0</v>
      </c>
      <c r="R2607" s="42">
        <v>0</v>
      </c>
      <c r="S2607" s="42">
        <v>0</v>
      </c>
      <c r="T2607" s="42">
        <v>0</v>
      </c>
      <c r="U2607" s="42">
        <v>0</v>
      </c>
      <c r="V2607" s="42">
        <v>0</v>
      </c>
      <c r="W2607" s="42">
        <v>0</v>
      </c>
      <c r="X2607" s="42">
        <v>0</v>
      </c>
      <c r="Y2607" s="42">
        <v>0</v>
      </c>
    </row>
    <row r="2608" spans="1:25" x14ac:dyDescent="0.25">
      <c r="A2608" s="1" t="s">
        <v>414</v>
      </c>
      <c r="B2608" s="1" t="s">
        <v>415</v>
      </c>
      <c r="D2608" s="94" t="s">
        <v>388</v>
      </c>
      <c r="F2608" s="95">
        <v>168123.55555555556</v>
      </c>
      <c r="G2608" s="95">
        <v>298139.66711111111</v>
      </c>
      <c r="H2608" s="95">
        <v>435254.80599999998</v>
      </c>
      <c r="I2608" s="95">
        <v>520182.58333333331</v>
      </c>
      <c r="J2608" s="95">
        <v>579443.69400000002</v>
      </c>
      <c r="K2608" s="95">
        <v>792827.03640967433</v>
      </c>
      <c r="L2608" s="95">
        <v>892141.27752227592</v>
      </c>
      <c r="M2608" s="95">
        <v>928475.95865346282</v>
      </c>
      <c r="N2608" s="95">
        <v>966464.04132969643</v>
      </c>
      <c r="O2608" s="95">
        <v>1016954.4398967706</v>
      </c>
      <c r="P2608" s="95">
        <v>1259950.7259730855</v>
      </c>
      <c r="Q2608" s="95">
        <v>1387610.2335039286</v>
      </c>
      <c r="R2608" s="95">
        <v>1464703.1316783763</v>
      </c>
      <c r="S2608" s="95">
        <v>1519366.5390202799</v>
      </c>
      <c r="T2608" s="95">
        <v>1560698.3957114057</v>
      </c>
      <c r="U2608" s="95">
        <v>1601764.0969921541</v>
      </c>
      <c r="V2608" s="95">
        <v>1642586.2415335472</v>
      </c>
      <c r="W2608" s="95">
        <v>1767967.9250615381</v>
      </c>
      <c r="X2608" s="95">
        <v>1895272.7988887837</v>
      </c>
      <c r="Y2608" s="95">
        <v>1935506.7471437333</v>
      </c>
    </row>
    <row r="2609" spans="1:25" x14ac:dyDescent="0.25">
      <c r="A2609" s="1" t="s">
        <v>414</v>
      </c>
      <c r="B2609" s="1" t="s">
        <v>415</v>
      </c>
      <c r="D2609" s="94"/>
      <c r="F2609" s="96"/>
      <c r="G2609" s="96"/>
      <c r="H2609" s="96"/>
      <c r="I2609" s="96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</row>
    <row r="2610" spans="1:25" x14ac:dyDescent="0.25">
      <c r="A2610" s="1" t="s">
        <v>414</v>
      </c>
      <c r="B2610" s="1" t="s">
        <v>415</v>
      </c>
      <c r="F2610" s="17">
        <v>2022</v>
      </c>
      <c r="G2610" s="17">
        <v>2023</v>
      </c>
      <c r="H2610" s="17">
        <v>2024</v>
      </c>
      <c r="I2610" s="17">
        <v>2025</v>
      </c>
      <c r="J2610" s="17">
        <v>2026</v>
      </c>
      <c r="K2610" s="17">
        <v>2027</v>
      </c>
      <c r="L2610" s="17">
        <v>2028</v>
      </c>
      <c r="M2610" s="17">
        <v>2029</v>
      </c>
      <c r="N2610" s="17">
        <v>2030</v>
      </c>
      <c r="O2610" s="17">
        <v>2031</v>
      </c>
      <c r="P2610" s="17">
        <v>2032</v>
      </c>
      <c r="Q2610" s="17">
        <v>2033</v>
      </c>
      <c r="R2610" s="17">
        <v>2034</v>
      </c>
      <c r="S2610" s="17">
        <v>2035</v>
      </c>
      <c r="T2610" s="17">
        <v>2036</v>
      </c>
      <c r="U2610" s="17">
        <v>2037</v>
      </c>
      <c r="V2610" s="17">
        <v>2038</v>
      </c>
      <c r="W2610" s="17">
        <v>2039</v>
      </c>
      <c r="X2610" s="17">
        <v>2040</v>
      </c>
      <c r="Y2610" s="17">
        <v>2041</v>
      </c>
    </row>
    <row r="2611" spans="1:25" x14ac:dyDescent="0.25">
      <c r="A2611" s="1" t="s">
        <v>414</v>
      </c>
      <c r="B2611" s="1" t="s">
        <v>415</v>
      </c>
      <c r="D2611" s="15" t="s">
        <v>394</v>
      </c>
      <c r="E2611" t="s">
        <v>207</v>
      </c>
      <c r="F2611" s="19"/>
      <c r="G2611" s="19"/>
      <c r="H2611" s="19"/>
      <c r="I2611" s="19"/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</row>
    <row r="2612" spans="1:25" x14ac:dyDescent="0.25">
      <c r="A2612" s="1" t="s">
        <v>414</v>
      </c>
      <c r="B2612" s="1" t="s">
        <v>415</v>
      </c>
      <c r="D2612" s="97" t="s">
        <v>390</v>
      </c>
      <c r="E2612" t="s">
        <v>391</v>
      </c>
      <c r="F2612" s="89">
        <v>15</v>
      </c>
      <c r="G2612" s="19"/>
      <c r="H2612" s="19"/>
      <c r="I2612" s="19"/>
      <c r="J2612" s="1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</row>
    <row r="2613" spans="1:25" x14ac:dyDescent="0.25">
      <c r="A2613" s="1" t="s">
        <v>414</v>
      </c>
      <c r="B2613" s="1" t="s">
        <v>415</v>
      </c>
      <c r="F2613" s="19"/>
      <c r="G2613" s="19"/>
      <c r="H2613" s="19"/>
      <c r="I2613" s="19"/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</row>
    <row r="2614" spans="1:25" x14ac:dyDescent="0.25">
      <c r="A2614" s="1" t="s">
        <v>414</v>
      </c>
      <c r="B2614" s="1" t="s">
        <v>415</v>
      </c>
      <c r="F2614" s="19"/>
      <c r="G2614" s="19"/>
      <c r="H2614" s="19"/>
      <c r="I2614" s="19"/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</row>
    <row r="2615" spans="1:25" x14ac:dyDescent="0.25">
      <c r="A2615" s="1" t="s">
        <v>414</v>
      </c>
      <c r="B2615" s="1" t="s">
        <v>415</v>
      </c>
      <c r="E2615" s="90" t="s">
        <v>387</v>
      </c>
      <c r="F2615" s="17">
        <v>2022</v>
      </c>
      <c r="G2615" s="17">
        <v>2023</v>
      </c>
      <c r="H2615" s="17">
        <v>2024</v>
      </c>
      <c r="I2615" s="17">
        <v>2025</v>
      </c>
      <c r="J2615" s="17">
        <v>2026</v>
      </c>
      <c r="K2615" s="17">
        <v>2027</v>
      </c>
      <c r="L2615" s="17">
        <v>2028</v>
      </c>
      <c r="M2615" s="17">
        <v>2029</v>
      </c>
      <c r="N2615" s="17">
        <v>2030</v>
      </c>
      <c r="O2615" s="17">
        <v>2031</v>
      </c>
      <c r="P2615" s="17">
        <v>2032</v>
      </c>
      <c r="Q2615" s="17">
        <v>2033</v>
      </c>
      <c r="R2615" s="17">
        <v>2034</v>
      </c>
      <c r="S2615" s="17">
        <v>2035</v>
      </c>
      <c r="T2615" s="17">
        <v>2036</v>
      </c>
      <c r="U2615" s="17">
        <v>2037</v>
      </c>
      <c r="V2615" s="17">
        <v>2038</v>
      </c>
      <c r="W2615" s="17">
        <v>2039</v>
      </c>
      <c r="X2615" s="17">
        <v>2040</v>
      </c>
      <c r="Y2615" s="17">
        <v>2041</v>
      </c>
    </row>
    <row r="2616" spans="1:25" x14ac:dyDescent="0.25">
      <c r="A2616" s="1" t="s">
        <v>414</v>
      </c>
      <c r="B2616" s="1" t="s">
        <v>415</v>
      </c>
      <c r="C2616" s="91">
        <v>15</v>
      </c>
      <c r="D2616" s="92">
        <v>2022</v>
      </c>
      <c r="E2616" s="93">
        <v>5043706.666666667</v>
      </c>
      <c r="F2616" s="42">
        <v>252185.33333333337</v>
      </c>
      <c r="G2616" s="42">
        <v>479152.13333333336</v>
      </c>
      <c r="H2616" s="42">
        <v>431236.92000000004</v>
      </c>
      <c r="I2616" s="42">
        <v>388365.41333333333</v>
      </c>
      <c r="J2616" s="42">
        <v>349528.87200000003</v>
      </c>
      <c r="K2616" s="42">
        <v>314222.92533333338</v>
      </c>
      <c r="L2616" s="42">
        <v>297578.69333333336</v>
      </c>
      <c r="M2616" s="42">
        <v>297578.69333333336</v>
      </c>
      <c r="N2616" s="42">
        <v>298083.06400000001</v>
      </c>
      <c r="O2616" s="42">
        <v>297578.69333333336</v>
      </c>
      <c r="P2616" s="42">
        <v>298083.06400000001</v>
      </c>
      <c r="Q2616" s="42">
        <v>297578.69333333336</v>
      </c>
      <c r="R2616" s="42">
        <v>298083.06400000001</v>
      </c>
      <c r="S2616" s="42">
        <v>297578.69333333336</v>
      </c>
      <c r="T2616" s="42">
        <v>298083.06400000001</v>
      </c>
      <c r="U2616" s="42">
        <v>148789.34666666668</v>
      </c>
      <c r="V2616" s="42">
        <v>0</v>
      </c>
      <c r="W2616" s="42">
        <v>0</v>
      </c>
      <c r="X2616" s="42">
        <v>0</v>
      </c>
      <c r="Y2616" s="42">
        <v>0</v>
      </c>
    </row>
    <row r="2617" spans="1:25" x14ac:dyDescent="0.25">
      <c r="A2617" s="1" t="s">
        <v>414</v>
      </c>
      <c r="B2617" s="1" t="s">
        <v>415</v>
      </c>
      <c r="C2617" s="91">
        <v>15</v>
      </c>
      <c r="D2617" s="92">
        <v>2023</v>
      </c>
      <c r="E2617" s="93">
        <v>3900483.3466666662</v>
      </c>
      <c r="F2617" s="42">
        <v>0</v>
      </c>
      <c r="G2617" s="42">
        <v>195024.16733333332</v>
      </c>
      <c r="H2617" s="42">
        <v>370545.91793333332</v>
      </c>
      <c r="I2617" s="42">
        <v>333491.32613999996</v>
      </c>
      <c r="J2617" s="42">
        <v>300337.21769333328</v>
      </c>
      <c r="K2617" s="42">
        <v>270303.49592399999</v>
      </c>
      <c r="L2617" s="42">
        <v>243000.11249733332</v>
      </c>
      <c r="M2617" s="42">
        <v>230128.5174533333</v>
      </c>
      <c r="N2617" s="42">
        <v>230128.5174533333</v>
      </c>
      <c r="O2617" s="42">
        <v>230518.56578799998</v>
      </c>
      <c r="P2617" s="42">
        <v>230128.5174533333</v>
      </c>
      <c r="Q2617" s="42">
        <v>230518.56578799998</v>
      </c>
      <c r="R2617" s="42">
        <v>230128.5174533333</v>
      </c>
      <c r="S2617" s="42">
        <v>230518.56578799998</v>
      </c>
      <c r="T2617" s="42">
        <v>230128.5174533333</v>
      </c>
      <c r="U2617" s="42">
        <v>230518.56578799998</v>
      </c>
      <c r="V2617" s="42">
        <v>115064.25872666665</v>
      </c>
      <c r="W2617" s="42">
        <v>0</v>
      </c>
      <c r="X2617" s="42">
        <v>0</v>
      </c>
      <c r="Y2617" s="42">
        <v>0</v>
      </c>
    </row>
    <row r="2618" spans="1:25" x14ac:dyDescent="0.25">
      <c r="A2618" s="1" t="s">
        <v>414</v>
      </c>
      <c r="B2618" s="1" t="s">
        <v>415</v>
      </c>
      <c r="C2618" s="91">
        <v>15</v>
      </c>
      <c r="D2618" s="92">
        <v>2024</v>
      </c>
      <c r="E2618" s="93">
        <v>4113454.1666666665</v>
      </c>
      <c r="F2618" s="42">
        <v>0</v>
      </c>
      <c r="G2618" s="42">
        <v>0</v>
      </c>
      <c r="H2618" s="42">
        <v>205672.70833333334</v>
      </c>
      <c r="I2618" s="42">
        <v>390778.14583333331</v>
      </c>
      <c r="J2618" s="42">
        <v>351700.33124999999</v>
      </c>
      <c r="K2618" s="42">
        <v>316735.97083333333</v>
      </c>
      <c r="L2618" s="42">
        <v>285062.37374999997</v>
      </c>
      <c r="M2618" s="42">
        <v>256268.19458333333</v>
      </c>
      <c r="N2618" s="42">
        <v>242693.79583333331</v>
      </c>
      <c r="O2618" s="42">
        <v>242693.79583333331</v>
      </c>
      <c r="P2618" s="42">
        <v>243105.14124999999</v>
      </c>
      <c r="Q2618" s="42">
        <v>242693.79583333331</v>
      </c>
      <c r="R2618" s="42">
        <v>243105.14124999999</v>
      </c>
      <c r="S2618" s="42">
        <v>242693.79583333331</v>
      </c>
      <c r="T2618" s="42">
        <v>243105.14124999999</v>
      </c>
      <c r="U2618" s="42">
        <v>242693.79583333331</v>
      </c>
      <c r="V2618" s="42">
        <v>243105.14124999999</v>
      </c>
      <c r="W2618" s="42">
        <v>121346.89791666665</v>
      </c>
      <c r="X2618" s="42">
        <v>0</v>
      </c>
      <c r="Y2618" s="42">
        <v>0</v>
      </c>
    </row>
    <row r="2619" spans="1:25" x14ac:dyDescent="0.25">
      <c r="A2619" s="1" t="s">
        <v>414</v>
      </c>
      <c r="B2619" s="1" t="s">
        <v>415</v>
      </c>
      <c r="C2619" s="91">
        <v>15</v>
      </c>
      <c r="D2619" s="92">
        <v>2025</v>
      </c>
      <c r="E2619" s="93">
        <v>2547833.3200000003</v>
      </c>
      <c r="F2619" s="42">
        <v>0</v>
      </c>
      <c r="G2619" s="42">
        <v>0</v>
      </c>
      <c r="H2619" s="42">
        <v>0</v>
      </c>
      <c r="I2619" s="42">
        <v>127391.66600000003</v>
      </c>
      <c r="J2619" s="42">
        <v>242044.16540000003</v>
      </c>
      <c r="K2619" s="42">
        <v>217839.74886000005</v>
      </c>
      <c r="L2619" s="42">
        <v>196183.16564000002</v>
      </c>
      <c r="M2619" s="42">
        <v>176564.84907600001</v>
      </c>
      <c r="N2619" s="42">
        <v>158730.01583600004</v>
      </c>
      <c r="O2619" s="42">
        <v>150322.16588000002</v>
      </c>
      <c r="P2619" s="42">
        <v>150322.16588000002</v>
      </c>
      <c r="Q2619" s="42">
        <v>150576.94921200001</v>
      </c>
      <c r="R2619" s="42">
        <v>150322.16588000002</v>
      </c>
      <c r="S2619" s="42">
        <v>150576.94921200001</v>
      </c>
      <c r="T2619" s="42">
        <v>150322.16588000002</v>
      </c>
      <c r="U2619" s="42">
        <v>150576.94921200001</v>
      </c>
      <c r="V2619" s="42">
        <v>150322.16588000002</v>
      </c>
      <c r="W2619" s="42">
        <v>150576.94921200001</v>
      </c>
      <c r="X2619" s="42">
        <v>75161.082940000008</v>
      </c>
      <c r="Y2619" s="42">
        <v>0</v>
      </c>
    </row>
    <row r="2620" spans="1:25" x14ac:dyDescent="0.25">
      <c r="A2620" s="1" t="s">
        <v>414</v>
      </c>
      <c r="B2620" s="1" t="s">
        <v>415</v>
      </c>
      <c r="C2620" s="91">
        <v>15</v>
      </c>
      <c r="D2620" s="92">
        <v>2026</v>
      </c>
      <c r="E2620" s="93">
        <v>1777833.32</v>
      </c>
      <c r="F2620" s="42">
        <v>0</v>
      </c>
      <c r="G2620" s="42">
        <v>0</v>
      </c>
      <c r="H2620" s="42">
        <v>0</v>
      </c>
      <c r="I2620" s="42">
        <v>0</v>
      </c>
      <c r="J2620" s="42">
        <v>88891.666000000012</v>
      </c>
      <c r="K2620" s="42">
        <v>168894.1654</v>
      </c>
      <c r="L2620" s="42">
        <v>152004.74886000002</v>
      </c>
      <c r="M2620" s="42">
        <v>136893.16563999999</v>
      </c>
      <c r="N2620" s="42">
        <v>123203.849076</v>
      </c>
      <c r="O2620" s="42">
        <v>110759.01583600001</v>
      </c>
      <c r="P2620" s="42">
        <v>104892.16588</v>
      </c>
      <c r="Q2620" s="42">
        <v>104892.16588</v>
      </c>
      <c r="R2620" s="42">
        <v>105069.94921200001</v>
      </c>
      <c r="S2620" s="42">
        <v>104892.16588</v>
      </c>
      <c r="T2620" s="42">
        <v>105069.94921200001</v>
      </c>
      <c r="U2620" s="42">
        <v>104892.16588</v>
      </c>
      <c r="V2620" s="42">
        <v>105069.94921200001</v>
      </c>
      <c r="W2620" s="42">
        <v>104892.16588</v>
      </c>
      <c r="X2620" s="42">
        <v>105069.94921200001</v>
      </c>
      <c r="Y2620" s="42">
        <v>52446.08294</v>
      </c>
    </row>
    <row r="2621" spans="1:25" x14ac:dyDescent="0.25">
      <c r="A2621" s="1" t="s">
        <v>414</v>
      </c>
      <c r="B2621" s="1" t="s">
        <v>415</v>
      </c>
      <c r="C2621" s="91">
        <v>15</v>
      </c>
      <c r="D2621" s="92">
        <v>2027</v>
      </c>
      <c r="E2621" s="93">
        <v>6401500.2722902298</v>
      </c>
      <c r="F2621" s="42">
        <v>0</v>
      </c>
      <c r="G2621" s="42">
        <v>0</v>
      </c>
      <c r="H2621" s="42">
        <v>0</v>
      </c>
      <c r="I2621" s="42">
        <v>0</v>
      </c>
      <c r="J2621" s="42">
        <v>0</v>
      </c>
      <c r="K2621" s="42">
        <v>320075.01361451152</v>
      </c>
      <c r="L2621" s="42">
        <v>608142.52586757182</v>
      </c>
      <c r="M2621" s="42">
        <v>547328.27328081464</v>
      </c>
      <c r="N2621" s="42">
        <v>492915.52096634771</v>
      </c>
      <c r="O2621" s="42">
        <v>443623.9688697129</v>
      </c>
      <c r="P2621" s="42">
        <v>398813.46696368133</v>
      </c>
      <c r="Q2621" s="42">
        <v>377688.51606512355</v>
      </c>
      <c r="R2621" s="42">
        <v>377688.51606512355</v>
      </c>
      <c r="S2621" s="42">
        <v>378328.66609235259</v>
      </c>
      <c r="T2621" s="42">
        <v>377688.51606512355</v>
      </c>
      <c r="U2621" s="42">
        <v>378328.66609235259</v>
      </c>
      <c r="V2621" s="42">
        <v>377688.51606512355</v>
      </c>
      <c r="W2621" s="42">
        <v>378328.66609235259</v>
      </c>
      <c r="X2621" s="42">
        <v>377688.51606512355</v>
      </c>
      <c r="Y2621" s="42">
        <v>378328.66609235259</v>
      </c>
    </row>
    <row r="2622" spans="1:25" x14ac:dyDescent="0.25">
      <c r="A2622" s="1" t="s">
        <v>414</v>
      </c>
      <c r="B2622" s="1" t="s">
        <v>415</v>
      </c>
      <c r="C2622" s="91">
        <v>15</v>
      </c>
      <c r="D2622" s="92">
        <v>2028</v>
      </c>
      <c r="E2622" s="93">
        <v>2979427.2333780495</v>
      </c>
      <c r="F2622" s="42">
        <v>0</v>
      </c>
      <c r="G2622" s="42">
        <v>0</v>
      </c>
      <c r="H2622" s="42">
        <v>0</v>
      </c>
      <c r="I2622" s="42">
        <v>0</v>
      </c>
      <c r="J2622" s="42">
        <v>0</v>
      </c>
      <c r="K2622" s="42">
        <v>0</v>
      </c>
      <c r="L2622" s="42">
        <v>148971.36166890248</v>
      </c>
      <c r="M2622" s="42">
        <v>283045.58717091469</v>
      </c>
      <c r="N2622" s="42">
        <v>254741.02845382324</v>
      </c>
      <c r="O2622" s="42">
        <v>229415.89697010981</v>
      </c>
      <c r="P2622" s="42">
        <v>206474.30727309882</v>
      </c>
      <c r="Q2622" s="42">
        <v>185618.31663945247</v>
      </c>
      <c r="R2622" s="42">
        <v>175786.2067693049</v>
      </c>
      <c r="S2622" s="42">
        <v>175786.2067693049</v>
      </c>
      <c r="T2622" s="42">
        <v>176084.14949264273</v>
      </c>
      <c r="U2622" s="42">
        <v>175786.2067693049</v>
      </c>
      <c r="V2622" s="42">
        <v>176084.14949264273</v>
      </c>
      <c r="W2622" s="42">
        <v>175786.2067693049</v>
      </c>
      <c r="X2622" s="42">
        <v>176084.14949264273</v>
      </c>
      <c r="Y2622" s="42">
        <v>175786.2067693049</v>
      </c>
    </row>
    <row r="2623" spans="1:25" x14ac:dyDescent="0.25">
      <c r="A2623" s="1" t="s">
        <v>414</v>
      </c>
      <c r="B2623" s="1" t="s">
        <v>415</v>
      </c>
      <c r="C2623" s="91">
        <v>15</v>
      </c>
      <c r="D2623" s="92">
        <v>2029</v>
      </c>
      <c r="E2623" s="93">
        <v>1090040.4339356078</v>
      </c>
      <c r="F2623" s="42">
        <v>0</v>
      </c>
      <c r="G2623" s="42">
        <v>0</v>
      </c>
      <c r="H2623" s="42">
        <v>0</v>
      </c>
      <c r="I2623" s="42">
        <v>0</v>
      </c>
      <c r="J2623" s="42">
        <v>0</v>
      </c>
      <c r="K2623" s="42">
        <v>0</v>
      </c>
      <c r="L2623" s="42">
        <v>0</v>
      </c>
      <c r="M2623" s="42">
        <v>54502.021696780394</v>
      </c>
      <c r="N2623" s="42">
        <v>103553.84122388274</v>
      </c>
      <c r="O2623" s="42">
        <v>93198.457101494467</v>
      </c>
      <c r="P2623" s="42">
        <v>83933.113413041792</v>
      </c>
      <c r="Q2623" s="42">
        <v>75539.80207173762</v>
      </c>
      <c r="R2623" s="42">
        <v>67909.519034188372</v>
      </c>
      <c r="S2623" s="42">
        <v>64312.385602200855</v>
      </c>
      <c r="T2623" s="42">
        <v>64312.385602200855</v>
      </c>
      <c r="U2623" s="42">
        <v>64421.38964559442</v>
      </c>
      <c r="V2623" s="42">
        <v>64312.385602200855</v>
      </c>
      <c r="W2623" s="42">
        <v>64421.38964559442</v>
      </c>
      <c r="X2623" s="42">
        <v>64312.385602200855</v>
      </c>
      <c r="Y2623" s="42">
        <v>64421.38964559442</v>
      </c>
    </row>
    <row r="2624" spans="1:25" x14ac:dyDescent="0.25">
      <c r="A2624" s="1" t="s">
        <v>414</v>
      </c>
      <c r="B2624" s="1" t="s">
        <v>415</v>
      </c>
      <c r="C2624" s="91">
        <v>15</v>
      </c>
      <c r="D2624" s="92">
        <v>2030</v>
      </c>
      <c r="E2624" s="93">
        <v>1139642.4802870094</v>
      </c>
      <c r="F2624" s="42">
        <v>0</v>
      </c>
      <c r="G2624" s="42">
        <v>0</v>
      </c>
      <c r="H2624" s="42">
        <v>0</v>
      </c>
      <c r="I2624" s="42">
        <v>0</v>
      </c>
      <c r="J2624" s="42">
        <v>0</v>
      </c>
      <c r="K2624" s="42">
        <v>0</v>
      </c>
      <c r="L2624" s="42">
        <v>0</v>
      </c>
      <c r="M2624" s="42">
        <v>0</v>
      </c>
      <c r="N2624" s="42">
        <v>56982.124014350469</v>
      </c>
      <c r="O2624" s="42">
        <v>108266.0356272659</v>
      </c>
      <c r="P2624" s="42">
        <v>97439.432064539316</v>
      </c>
      <c r="Q2624" s="42">
        <v>87752.470982099723</v>
      </c>
      <c r="R2624" s="42">
        <v>78977.223883889747</v>
      </c>
      <c r="S2624" s="42">
        <v>70999.726521880686</v>
      </c>
      <c r="T2624" s="42">
        <v>67238.906336933549</v>
      </c>
      <c r="U2624" s="42">
        <v>67238.906336933549</v>
      </c>
      <c r="V2624" s="42">
        <v>67352.870584962249</v>
      </c>
      <c r="W2624" s="42">
        <v>67238.906336933549</v>
      </c>
      <c r="X2624" s="42">
        <v>67352.870584962249</v>
      </c>
      <c r="Y2624" s="42">
        <v>67238.906336933549</v>
      </c>
    </row>
    <row r="2625" spans="1:25" x14ac:dyDescent="0.25">
      <c r="A2625" s="1" t="s">
        <v>414</v>
      </c>
      <c r="B2625" s="1" t="s">
        <v>415</v>
      </c>
      <c r="C2625" s="91">
        <v>15</v>
      </c>
      <c r="D2625" s="92">
        <v>2031</v>
      </c>
      <c r="E2625" s="93">
        <v>1514711.9570122273</v>
      </c>
      <c r="F2625" s="42">
        <v>0</v>
      </c>
      <c r="G2625" s="42">
        <v>0</v>
      </c>
      <c r="H2625" s="42">
        <v>0</v>
      </c>
      <c r="I2625" s="42">
        <v>0</v>
      </c>
      <c r="J2625" s="42">
        <v>0</v>
      </c>
      <c r="K2625" s="42">
        <v>0</v>
      </c>
      <c r="L2625" s="42">
        <v>0</v>
      </c>
      <c r="M2625" s="42">
        <v>0</v>
      </c>
      <c r="N2625" s="42">
        <v>0</v>
      </c>
      <c r="O2625" s="42">
        <v>75735.597850611361</v>
      </c>
      <c r="P2625" s="42">
        <v>143897.63591616158</v>
      </c>
      <c r="Q2625" s="42">
        <v>129507.87232454545</v>
      </c>
      <c r="R2625" s="42">
        <v>116632.82068994149</v>
      </c>
      <c r="S2625" s="42">
        <v>104969.53862094735</v>
      </c>
      <c r="T2625" s="42">
        <v>94366.554921861767</v>
      </c>
      <c r="U2625" s="42">
        <v>89368.005463721405</v>
      </c>
      <c r="V2625" s="42">
        <v>89368.005463721405</v>
      </c>
      <c r="W2625" s="42">
        <v>89519.476659422638</v>
      </c>
      <c r="X2625" s="42">
        <v>89368.005463721405</v>
      </c>
      <c r="Y2625" s="42">
        <v>89519.476659422638</v>
      </c>
    </row>
    <row r="2626" spans="1:25" x14ac:dyDescent="0.25">
      <c r="A2626" s="1" t="s">
        <v>414</v>
      </c>
      <c r="B2626" s="1" t="s">
        <v>415</v>
      </c>
      <c r="C2626" s="91">
        <v>15</v>
      </c>
      <c r="D2626" s="92">
        <v>2032</v>
      </c>
      <c r="E2626" s="93">
        <v>7289888.5822894424</v>
      </c>
      <c r="F2626" s="42">
        <v>0</v>
      </c>
      <c r="G2626" s="42">
        <v>0</v>
      </c>
      <c r="H2626" s="42">
        <v>0</v>
      </c>
      <c r="I2626" s="42">
        <v>0</v>
      </c>
      <c r="J2626" s="42">
        <v>0</v>
      </c>
      <c r="K2626" s="42">
        <v>0</v>
      </c>
      <c r="L2626" s="42">
        <v>0</v>
      </c>
      <c r="M2626" s="42">
        <v>0</v>
      </c>
      <c r="N2626" s="42">
        <v>0</v>
      </c>
      <c r="O2626" s="42">
        <v>0</v>
      </c>
      <c r="P2626" s="42">
        <v>364494.42911447212</v>
      </c>
      <c r="Q2626" s="42">
        <v>692539.41531749698</v>
      </c>
      <c r="R2626" s="42">
        <v>623285.47378574742</v>
      </c>
      <c r="S2626" s="42">
        <v>561321.42083628708</v>
      </c>
      <c r="T2626" s="42">
        <v>505189.27875265834</v>
      </c>
      <c r="U2626" s="42">
        <v>454160.0586766323</v>
      </c>
      <c r="V2626" s="42">
        <v>430103.42635507707</v>
      </c>
      <c r="W2626" s="42">
        <v>430103.42635507707</v>
      </c>
      <c r="X2626" s="42">
        <v>430832.41521330603</v>
      </c>
      <c r="Y2626" s="42">
        <v>430103.42635507707</v>
      </c>
    </row>
    <row r="2627" spans="1:25" x14ac:dyDescent="0.25">
      <c r="A2627" s="1" t="s">
        <v>414</v>
      </c>
      <c r="B2627" s="1" t="s">
        <v>415</v>
      </c>
      <c r="C2627" s="91">
        <v>15</v>
      </c>
      <c r="D2627" s="92">
        <v>2033</v>
      </c>
      <c r="E2627" s="93">
        <v>3829785.2259252914</v>
      </c>
      <c r="F2627" s="42">
        <v>0</v>
      </c>
      <c r="G2627" s="42">
        <v>0</v>
      </c>
      <c r="H2627" s="42">
        <v>0</v>
      </c>
      <c r="I2627" s="42">
        <v>0</v>
      </c>
      <c r="J2627" s="42">
        <v>0</v>
      </c>
      <c r="K2627" s="42">
        <v>0</v>
      </c>
      <c r="L2627" s="42">
        <v>0</v>
      </c>
      <c r="M2627" s="42">
        <v>0</v>
      </c>
      <c r="N2627" s="42">
        <v>0</v>
      </c>
      <c r="O2627" s="42">
        <v>0</v>
      </c>
      <c r="P2627" s="42">
        <v>0</v>
      </c>
      <c r="Q2627" s="42">
        <v>191489.26129626459</v>
      </c>
      <c r="R2627" s="42">
        <v>363829.59646290267</v>
      </c>
      <c r="S2627" s="42">
        <v>327446.63681661244</v>
      </c>
      <c r="T2627" s="42">
        <v>294893.46239624743</v>
      </c>
      <c r="U2627" s="42">
        <v>265404.11615662271</v>
      </c>
      <c r="V2627" s="42">
        <v>238595.61957514565</v>
      </c>
      <c r="W2627" s="42">
        <v>225957.32832959219</v>
      </c>
      <c r="X2627" s="42">
        <v>225957.32832959219</v>
      </c>
      <c r="Y2627" s="42">
        <v>226340.30685218473</v>
      </c>
    </row>
    <row r="2628" spans="1:25" x14ac:dyDescent="0.25">
      <c r="A2628" s="1" t="s">
        <v>414</v>
      </c>
      <c r="B2628" s="1" t="s">
        <v>415</v>
      </c>
      <c r="C2628" s="91">
        <v>15</v>
      </c>
      <c r="D2628" s="92">
        <v>2034</v>
      </c>
      <c r="E2628" s="93">
        <v>2312786.9452334335</v>
      </c>
      <c r="F2628" s="42">
        <v>0</v>
      </c>
      <c r="G2628" s="42">
        <v>0</v>
      </c>
      <c r="H2628" s="42">
        <v>0</v>
      </c>
      <c r="I2628" s="42">
        <v>0</v>
      </c>
      <c r="J2628" s="42">
        <v>0</v>
      </c>
      <c r="K2628" s="42">
        <v>0</v>
      </c>
      <c r="L2628" s="42">
        <v>0</v>
      </c>
      <c r="M2628" s="42">
        <v>0</v>
      </c>
      <c r="N2628" s="42">
        <v>0</v>
      </c>
      <c r="O2628" s="42">
        <v>0</v>
      </c>
      <c r="P2628" s="42">
        <v>0</v>
      </c>
      <c r="Q2628" s="42">
        <v>0</v>
      </c>
      <c r="R2628" s="42">
        <v>115639.34726167168</v>
      </c>
      <c r="S2628" s="42">
        <v>219714.75979717617</v>
      </c>
      <c r="T2628" s="42">
        <v>197743.28381745858</v>
      </c>
      <c r="U2628" s="42">
        <v>178084.59478297437</v>
      </c>
      <c r="V2628" s="42">
        <v>160276.13530467695</v>
      </c>
      <c r="W2628" s="42">
        <v>144086.62668804292</v>
      </c>
      <c r="X2628" s="42">
        <v>136454.42976877256</v>
      </c>
      <c r="Y2628" s="42">
        <v>136454.42976877256</v>
      </c>
    </row>
    <row r="2629" spans="1:25" x14ac:dyDescent="0.25">
      <c r="A2629" s="1" t="s">
        <v>414</v>
      </c>
      <c r="B2629" s="1" t="s">
        <v>415</v>
      </c>
      <c r="C2629" s="91">
        <v>15</v>
      </c>
      <c r="D2629" s="92">
        <v>2035</v>
      </c>
      <c r="E2629" s="93">
        <v>1639902.2202571032</v>
      </c>
      <c r="F2629" s="42">
        <v>0</v>
      </c>
      <c r="G2629" s="42">
        <v>0</v>
      </c>
      <c r="H2629" s="42">
        <v>0</v>
      </c>
      <c r="I2629" s="42">
        <v>0</v>
      </c>
      <c r="J2629" s="42">
        <v>0</v>
      </c>
      <c r="K2629" s="42">
        <v>0</v>
      </c>
      <c r="L2629" s="42">
        <v>0</v>
      </c>
      <c r="M2629" s="42">
        <v>0</v>
      </c>
      <c r="N2629" s="42">
        <v>0</v>
      </c>
      <c r="O2629" s="42">
        <v>0</v>
      </c>
      <c r="P2629" s="42">
        <v>0</v>
      </c>
      <c r="Q2629" s="42">
        <v>0</v>
      </c>
      <c r="R2629" s="42">
        <v>0</v>
      </c>
      <c r="S2629" s="42">
        <v>81995.111012855166</v>
      </c>
      <c r="T2629" s="42">
        <v>155790.71092442481</v>
      </c>
      <c r="U2629" s="42">
        <v>140211.63983198235</v>
      </c>
      <c r="V2629" s="42">
        <v>126272.47095979695</v>
      </c>
      <c r="W2629" s="42">
        <v>113645.22386381726</v>
      </c>
      <c r="X2629" s="42">
        <v>102165.90832201754</v>
      </c>
      <c r="Y2629" s="42">
        <v>96754.230995169084</v>
      </c>
    </row>
    <row r="2630" spans="1:25" x14ac:dyDescent="0.25">
      <c r="A2630" s="1" t="s">
        <v>414</v>
      </c>
      <c r="B2630" s="1" t="s">
        <v>415</v>
      </c>
      <c r="C2630" s="91">
        <v>15</v>
      </c>
      <c r="D2630" s="92">
        <v>2036</v>
      </c>
      <c r="E2630" s="93">
        <v>1239955.7007337743</v>
      </c>
      <c r="F2630" s="42">
        <v>0</v>
      </c>
      <c r="G2630" s="42">
        <v>0</v>
      </c>
      <c r="H2630" s="42">
        <v>0</v>
      </c>
      <c r="I2630" s="42">
        <v>0</v>
      </c>
      <c r="J2630" s="42">
        <v>0</v>
      </c>
      <c r="K2630" s="42">
        <v>0</v>
      </c>
      <c r="L2630" s="42">
        <v>0</v>
      </c>
      <c r="M2630" s="42">
        <v>0</v>
      </c>
      <c r="N2630" s="42">
        <v>0</v>
      </c>
      <c r="O2630" s="42">
        <v>0</v>
      </c>
      <c r="P2630" s="42">
        <v>0</v>
      </c>
      <c r="Q2630" s="42">
        <v>0</v>
      </c>
      <c r="R2630" s="42">
        <v>0</v>
      </c>
      <c r="S2630" s="42">
        <v>0</v>
      </c>
      <c r="T2630" s="42">
        <v>61997.785036688721</v>
      </c>
      <c r="U2630" s="42">
        <v>117795.79156970857</v>
      </c>
      <c r="V2630" s="42">
        <v>106016.21241273772</v>
      </c>
      <c r="W2630" s="42">
        <v>95476.588956500622</v>
      </c>
      <c r="X2630" s="42">
        <v>85928.930060850558</v>
      </c>
      <c r="Y2630" s="42">
        <v>77249.240155714142</v>
      </c>
    </row>
    <row r="2631" spans="1:25" x14ac:dyDescent="0.25">
      <c r="A2631" s="1" t="s">
        <v>414</v>
      </c>
      <c r="B2631" s="1" t="s">
        <v>415</v>
      </c>
      <c r="C2631" s="91">
        <v>15</v>
      </c>
      <c r="D2631" s="92">
        <v>2037</v>
      </c>
      <c r="E2631" s="93">
        <v>1231971.0384224541</v>
      </c>
      <c r="F2631" s="42">
        <v>0</v>
      </c>
      <c r="G2631" s="42">
        <v>0</v>
      </c>
      <c r="H2631" s="42">
        <v>0</v>
      </c>
      <c r="I2631" s="42">
        <v>0</v>
      </c>
      <c r="J2631" s="42">
        <v>0</v>
      </c>
      <c r="K2631" s="42">
        <v>0</v>
      </c>
      <c r="L2631" s="42">
        <v>0</v>
      </c>
      <c r="M2631" s="42">
        <v>0</v>
      </c>
      <c r="N2631" s="42">
        <v>0</v>
      </c>
      <c r="O2631" s="42">
        <v>0</v>
      </c>
      <c r="P2631" s="42">
        <v>0</v>
      </c>
      <c r="Q2631" s="42">
        <v>0</v>
      </c>
      <c r="R2631" s="42">
        <v>0</v>
      </c>
      <c r="S2631" s="42">
        <v>0</v>
      </c>
      <c r="T2631" s="42">
        <v>0</v>
      </c>
      <c r="U2631" s="42">
        <v>61598.551921122707</v>
      </c>
      <c r="V2631" s="42">
        <v>117037.24865013314</v>
      </c>
      <c r="W2631" s="42">
        <v>105333.52378511983</v>
      </c>
      <c r="X2631" s="42">
        <v>94861.769958528967</v>
      </c>
      <c r="Y2631" s="42">
        <v>85375.592962676077</v>
      </c>
    </row>
    <row r="2632" spans="1:25" x14ac:dyDescent="0.25">
      <c r="A2632" s="1" t="s">
        <v>414</v>
      </c>
      <c r="B2632" s="1" t="s">
        <v>415</v>
      </c>
      <c r="C2632" s="91">
        <v>15</v>
      </c>
      <c r="D2632" s="92">
        <v>2038</v>
      </c>
      <c r="E2632" s="93">
        <v>1224664.3362417945</v>
      </c>
      <c r="F2632" s="42">
        <v>0</v>
      </c>
      <c r="G2632" s="42">
        <v>0</v>
      </c>
      <c r="H2632" s="42">
        <v>0</v>
      </c>
      <c r="I2632" s="42">
        <v>0</v>
      </c>
      <c r="J2632" s="42">
        <v>0</v>
      </c>
      <c r="K2632" s="42">
        <v>0</v>
      </c>
      <c r="L2632" s="42">
        <v>0</v>
      </c>
      <c r="M2632" s="42">
        <v>0</v>
      </c>
      <c r="N2632" s="42">
        <v>0</v>
      </c>
      <c r="O2632" s="42">
        <v>0</v>
      </c>
      <c r="P2632" s="42">
        <v>0</v>
      </c>
      <c r="Q2632" s="42">
        <v>0</v>
      </c>
      <c r="R2632" s="42">
        <v>0</v>
      </c>
      <c r="S2632" s="42">
        <v>0</v>
      </c>
      <c r="T2632" s="42">
        <v>0</v>
      </c>
      <c r="U2632" s="42">
        <v>0</v>
      </c>
      <c r="V2632" s="42">
        <v>61233.216812089726</v>
      </c>
      <c r="W2632" s="42">
        <v>116343.11194297048</v>
      </c>
      <c r="X2632" s="42">
        <v>104708.80074867344</v>
      </c>
      <c r="Y2632" s="42">
        <v>94299.153890618181</v>
      </c>
    </row>
    <row r="2633" spans="1:25" x14ac:dyDescent="0.25">
      <c r="A2633" s="1" t="s">
        <v>414</v>
      </c>
      <c r="B2633" s="1" t="s">
        <v>415</v>
      </c>
      <c r="C2633" s="91">
        <v>15</v>
      </c>
      <c r="D2633" s="92">
        <v>2039</v>
      </c>
      <c r="E2633" s="93">
        <v>3761450.5058397315</v>
      </c>
      <c r="F2633" s="42">
        <v>0</v>
      </c>
      <c r="G2633" s="42">
        <v>0</v>
      </c>
      <c r="H2633" s="42">
        <v>0</v>
      </c>
      <c r="I2633" s="42">
        <v>0</v>
      </c>
      <c r="J2633" s="42">
        <v>0</v>
      </c>
      <c r="K2633" s="42">
        <v>0</v>
      </c>
      <c r="L2633" s="42">
        <v>0</v>
      </c>
      <c r="M2633" s="42">
        <v>0</v>
      </c>
      <c r="N2633" s="42">
        <v>0</v>
      </c>
      <c r="O2633" s="42">
        <v>0</v>
      </c>
      <c r="P2633" s="42">
        <v>0</v>
      </c>
      <c r="Q2633" s="42">
        <v>0</v>
      </c>
      <c r="R2633" s="42">
        <v>0</v>
      </c>
      <c r="S2633" s="42">
        <v>0</v>
      </c>
      <c r="T2633" s="42">
        <v>0</v>
      </c>
      <c r="U2633" s="42">
        <v>0</v>
      </c>
      <c r="V2633" s="42">
        <v>0</v>
      </c>
      <c r="W2633" s="42">
        <v>188072.52529198659</v>
      </c>
      <c r="X2633" s="42">
        <v>357337.79805477452</v>
      </c>
      <c r="Y2633" s="42">
        <v>321604.01824929705</v>
      </c>
    </row>
    <row r="2634" spans="1:25" x14ac:dyDescent="0.25">
      <c r="A2634" s="1" t="s">
        <v>414</v>
      </c>
      <c r="B2634" s="1" t="s">
        <v>415</v>
      </c>
      <c r="C2634" s="91">
        <v>15</v>
      </c>
      <c r="D2634" s="92">
        <v>2040</v>
      </c>
      <c r="E2634" s="93">
        <v>3819146.2148173698</v>
      </c>
      <c r="F2634" s="42">
        <v>0</v>
      </c>
      <c r="G2634" s="42">
        <v>0</v>
      </c>
      <c r="H2634" s="42">
        <v>0</v>
      </c>
      <c r="I2634" s="42">
        <v>0</v>
      </c>
      <c r="J2634" s="42">
        <v>0</v>
      </c>
      <c r="K2634" s="42">
        <v>0</v>
      </c>
      <c r="L2634" s="42">
        <v>0</v>
      </c>
      <c r="M2634" s="42">
        <v>0</v>
      </c>
      <c r="N2634" s="42">
        <v>0</v>
      </c>
      <c r="O2634" s="42">
        <v>0</v>
      </c>
      <c r="P2634" s="42">
        <v>0</v>
      </c>
      <c r="Q2634" s="42">
        <v>0</v>
      </c>
      <c r="R2634" s="42">
        <v>0</v>
      </c>
      <c r="S2634" s="42">
        <v>0</v>
      </c>
      <c r="T2634" s="42">
        <v>0</v>
      </c>
      <c r="U2634" s="42">
        <v>0</v>
      </c>
      <c r="V2634" s="42">
        <v>0</v>
      </c>
      <c r="W2634" s="42">
        <v>0</v>
      </c>
      <c r="X2634" s="42">
        <v>190957.3107408685</v>
      </c>
      <c r="Y2634" s="42">
        <v>362818.89040765015</v>
      </c>
    </row>
    <row r="2635" spans="1:25" x14ac:dyDescent="0.25">
      <c r="A2635" s="1" t="s">
        <v>414</v>
      </c>
      <c r="B2635" s="1" t="s">
        <v>415</v>
      </c>
      <c r="C2635" s="91">
        <v>15</v>
      </c>
      <c r="D2635" s="92">
        <v>2041</v>
      </c>
      <c r="E2635" s="93">
        <v>1207018.4476484871</v>
      </c>
      <c r="F2635" s="42">
        <v>0</v>
      </c>
      <c r="G2635" s="42">
        <v>0</v>
      </c>
      <c r="H2635" s="42">
        <v>0</v>
      </c>
      <c r="I2635" s="42">
        <v>0</v>
      </c>
      <c r="J2635" s="42">
        <v>0</v>
      </c>
      <c r="K2635" s="42">
        <v>0</v>
      </c>
      <c r="L2635" s="42">
        <v>0</v>
      </c>
      <c r="M2635" s="42">
        <v>0</v>
      </c>
      <c r="N2635" s="42">
        <v>0</v>
      </c>
      <c r="O2635" s="42">
        <v>0</v>
      </c>
      <c r="P2635" s="42">
        <v>0</v>
      </c>
      <c r="Q2635" s="42">
        <v>0</v>
      </c>
      <c r="R2635" s="42">
        <v>0</v>
      </c>
      <c r="S2635" s="42">
        <v>0</v>
      </c>
      <c r="T2635" s="42">
        <v>0</v>
      </c>
      <c r="U2635" s="42">
        <v>0</v>
      </c>
      <c r="V2635" s="42">
        <v>0</v>
      </c>
      <c r="W2635" s="42">
        <v>0</v>
      </c>
      <c r="X2635" s="42">
        <v>0</v>
      </c>
      <c r="Y2635" s="42">
        <v>60350.922382424353</v>
      </c>
    </row>
    <row r="2636" spans="1:25" x14ac:dyDescent="0.25">
      <c r="A2636" s="1" t="s">
        <v>414</v>
      </c>
      <c r="B2636" s="1" t="s">
        <v>415</v>
      </c>
      <c r="C2636" s="91">
        <v>15</v>
      </c>
      <c r="D2636" s="92">
        <v>2042</v>
      </c>
      <c r="E2636" s="93">
        <v>1263799.8344112751</v>
      </c>
      <c r="F2636" s="42">
        <v>0</v>
      </c>
      <c r="G2636" s="42">
        <v>0</v>
      </c>
      <c r="H2636" s="42">
        <v>0</v>
      </c>
      <c r="I2636" s="42">
        <v>0</v>
      </c>
      <c r="J2636" s="42">
        <v>0</v>
      </c>
      <c r="K2636" s="42">
        <v>0</v>
      </c>
      <c r="L2636" s="42">
        <v>0</v>
      </c>
      <c r="M2636" s="42">
        <v>0</v>
      </c>
      <c r="N2636" s="42">
        <v>0</v>
      </c>
      <c r="O2636" s="42">
        <v>0</v>
      </c>
      <c r="P2636" s="42">
        <v>0</v>
      </c>
      <c r="Q2636" s="42">
        <v>0</v>
      </c>
      <c r="R2636" s="42">
        <v>0</v>
      </c>
      <c r="S2636" s="42">
        <v>0</v>
      </c>
      <c r="T2636" s="42">
        <v>0</v>
      </c>
      <c r="U2636" s="42">
        <v>0</v>
      </c>
      <c r="V2636" s="42">
        <v>0</v>
      </c>
      <c r="W2636" s="42">
        <v>0</v>
      </c>
      <c r="X2636" s="42">
        <v>0</v>
      </c>
      <c r="Y2636" s="42">
        <v>0</v>
      </c>
    </row>
    <row r="2637" spans="1:25" x14ac:dyDescent="0.25">
      <c r="A2637" s="1" t="s">
        <v>414</v>
      </c>
      <c r="B2637" s="1" t="s">
        <v>415</v>
      </c>
      <c r="C2637" s="91">
        <v>15</v>
      </c>
      <c r="D2637" s="92">
        <v>2043</v>
      </c>
      <c r="E2637" s="93">
        <v>1290783.8294436133</v>
      </c>
      <c r="F2637" s="42">
        <v>0</v>
      </c>
      <c r="G2637" s="42">
        <v>0</v>
      </c>
      <c r="H2637" s="42">
        <v>0</v>
      </c>
      <c r="I2637" s="42">
        <v>0</v>
      </c>
      <c r="J2637" s="42">
        <v>0</v>
      </c>
      <c r="K2637" s="42">
        <v>0</v>
      </c>
      <c r="L2637" s="42">
        <v>0</v>
      </c>
      <c r="M2637" s="42">
        <v>0</v>
      </c>
      <c r="N2637" s="42">
        <v>0</v>
      </c>
      <c r="O2637" s="42">
        <v>0</v>
      </c>
      <c r="P2637" s="42">
        <v>0</v>
      </c>
      <c r="Q2637" s="42">
        <v>0</v>
      </c>
      <c r="R2637" s="42">
        <v>0</v>
      </c>
      <c r="S2637" s="42">
        <v>0</v>
      </c>
      <c r="T2637" s="42">
        <v>0</v>
      </c>
      <c r="U2637" s="42">
        <v>0</v>
      </c>
      <c r="V2637" s="42">
        <v>0</v>
      </c>
      <c r="W2637" s="42">
        <v>0</v>
      </c>
      <c r="X2637" s="42">
        <v>0</v>
      </c>
      <c r="Y2637" s="42">
        <v>0</v>
      </c>
    </row>
    <row r="2638" spans="1:25" x14ac:dyDescent="0.25">
      <c r="A2638" s="1" t="s">
        <v>414</v>
      </c>
      <c r="B2638" s="1" t="s">
        <v>415</v>
      </c>
      <c r="C2638" s="91">
        <v>15</v>
      </c>
      <c r="D2638" s="92">
        <v>2044</v>
      </c>
      <c r="E2638" s="93">
        <v>4196194.8526640842</v>
      </c>
      <c r="F2638" s="42">
        <v>0</v>
      </c>
      <c r="G2638" s="42">
        <v>0</v>
      </c>
      <c r="H2638" s="42">
        <v>0</v>
      </c>
      <c r="I2638" s="42">
        <v>0</v>
      </c>
      <c r="J2638" s="42">
        <v>0</v>
      </c>
      <c r="K2638" s="42">
        <v>0</v>
      </c>
      <c r="L2638" s="42">
        <v>0</v>
      </c>
      <c r="M2638" s="42">
        <v>0</v>
      </c>
      <c r="N2638" s="42">
        <v>0</v>
      </c>
      <c r="O2638" s="42">
        <v>0</v>
      </c>
      <c r="P2638" s="42">
        <v>0</v>
      </c>
      <c r="Q2638" s="42">
        <v>0</v>
      </c>
      <c r="R2638" s="42">
        <v>0</v>
      </c>
      <c r="S2638" s="42">
        <v>0</v>
      </c>
      <c r="T2638" s="42">
        <v>0</v>
      </c>
      <c r="U2638" s="42">
        <v>0</v>
      </c>
      <c r="V2638" s="42">
        <v>0</v>
      </c>
      <c r="W2638" s="42">
        <v>0</v>
      </c>
      <c r="X2638" s="42">
        <v>0</v>
      </c>
      <c r="Y2638" s="42">
        <v>0</v>
      </c>
    </row>
    <row r="2639" spans="1:25" x14ac:dyDescent="0.25">
      <c r="A2639" s="1" t="s">
        <v>414</v>
      </c>
      <c r="B2639" s="1" t="s">
        <v>415</v>
      </c>
      <c r="C2639" s="91">
        <v>15</v>
      </c>
      <c r="D2639" s="92">
        <v>2045</v>
      </c>
      <c r="E2639" s="93">
        <v>4296762.6107023209</v>
      </c>
      <c r="F2639" s="42">
        <v>0</v>
      </c>
      <c r="G2639" s="42">
        <v>0</v>
      </c>
      <c r="H2639" s="42">
        <v>0</v>
      </c>
      <c r="I2639" s="42">
        <v>0</v>
      </c>
      <c r="J2639" s="42">
        <v>0</v>
      </c>
      <c r="K2639" s="42">
        <v>0</v>
      </c>
      <c r="L2639" s="42">
        <v>0</v>
      </c>
      <c r="M2639" s="42">
        <v>0</v>
      </c>
      <c r="N2639" s="42">
        <v>0</v>
      </c>
      <c r="O2639" s="42">
        <v>0</v>
      </c>
      <c r="P2639" s="42">
        <v>0</v>
      </c>
      <c r="Q2639" s="42">
        <v>0</v>
      </c>
      <c r="R2639" s="42">
        <v>0</v>
      </c>
      <c r="S2639" s="42">
        <v>0</v>
      </c>
      <c r="T2639" s="42">
        <v>0</v>
      </c>
      <c r="U2639" s="42">
        <v>0</v>
      </c>
      <c r="V2639" s="42">
        <v>0</v>
      </c>
      <c r="W2639" s="42">
        <v>0</v>
      </c>
      <c r="X2639" s="42">
        <v>0</v>
      </c>
      <c r="Y2639" s="42">
        <v>0</v>
      </c>
    </row>
    <row r="2640" spans="1:25" x14ac:dyDescent="0.25">
      <c r="A2640" s="1" t="s">
        <v>414</v>
      </c>
      <c r="B2640" s="1" t="s">
        <v>415</v>
      </c>
      <c r="C2640" s="91">
        <v>15</v>
      </c>
      <c r="D2640" s="92">
        <v>2046</v>
      </c>
      <c r="E2640" s="93">
        <v>1376690.8045964316</v>
      </c>
      <c r="F2640" s="42">
        <v>0</v>
      </c>
      <c r="G2640" s="42">
        <v>0</v>
      </c>
      <c r="H2640" s="42">
        <v>0</v>
      </c>
      <c r="I2640" s="42">
        <v>0</v>
      </c>
      <c r="J2640" s="42">
        <v>0</v>
      </c>
      <c r="K2640" s="42">
        <v>0</v>
      </c>
      <c r="L2640" s="42">
        <v>0</v>
      </c>
      <c r="M2640" s="42">
        <v>0</v>
      </c>
      <c r="N2640" s="42">
        <v>0</v>
      </c>
      <c r="O2640" s="42">
        <v>0</v>
      </c>
      <c r="P2640" s="42">
        <v>0</v>
      </c>
      <c r="Q2640" s="42">
        <v>0</v>
      </c>
      <c r="R2640" s="42">
        <v>0</v>
      </c>
      <c r="S2640" s="42">
        <v>0</v>
      </c>
      <c r="T2640" s="42">
        <v>0</v>
      </c>
      <c r="U2640" s="42">
        <v>0</v>
      </c>
      <c r="V2640" s="42">
        <v>0</v>
      </c>
      <c r="W2640" s="42">
        <v>0</v>
      </c>
      <c r="X2640" s="42">
        <v>0</v>
      </c>
      <c r="Y2640" s="42">
        <v>0</v>
      </c>
    </row>
    <row r="2641" spans="1:25" x14ac:dyDescent="0.25">
      <c r="A2641" s="1" t="s">
        <v>414</v>
      </c>
      <c r="B2641" s="1" t="s">
        <v>415</v>
      </c>
      <c r="C2641" s="91">
        <v>15</v>
      </c>
      <c r="D2641" s="92">
        <v>2047</v>
      </c>
      <c r="E2641" s="93">
        <v>1407061.5287343245</v>
      </c>
      <c r="F2641" s="42">
        <v>0</v>
      </c>
      <c r="G2641" s="42">
        <v>0</v>
      </c>
      <c r="H2641" s="42">
        <v>0</v>
      </c>
      <c r="I2641" s="42">
        <v>0</v>
      </c>
      <c r="J2641" s="42">
        <v>0</v>
      </c>
      <c r="K2641" s="42">
        <v>0</v>
      </c>
      <c r="L2641" s="42">
        <v>0</v>
      </c>
      <c r="M2641" s="42">
        <v>0</v>
      </c>
      <c r="N2641" s="42">
        <v>0</v>
      </c>
      <c r="O2641" s="42">
        <v>0</v>
      </c>
      <c r="P2641" s="42">
        <v>0</v>
      </c>
      <c r="Q2641" s="42">
        <v>0</v>
      </c>
      <c r="R2641" s="42">
        <v>0</v>
      </c>
      <c r="S2641" s="42">
        <v>0</v>
      </c>
      <c r="T2641" s="42">
        <v>0</v>
      </c>
      <c r="U2641" s="42">
        <v>0</v>
      </c>
      <c r="V2641" s="42">
        <v>0</v>
      </c>
      <c r="W2641" s="42">
        <v>0</v>
      </c>
      <c r="X2641" s="42">
        <v>0</v>
      </c>
      <c r="Y2641" s="42">
        <v>0</v>
      </c>
    </row>
    <row r="2642" spans="1:25" x14ac:dyDescent="0.25">
      <c r="A2642" s="1" t="s">
        <v>414</v>
      </c>
      <c r="B2642" s="1" t="s">
        <v>415</v>
      </c>
      <c r="C2642" s="91">
        <v>15</v>
      </c>
      <c r="D2642" s="92">
        <v>2048</v>
      </c>
      <c r="E2642" s="93">
        <v>1438343.3745963543</v>
      </c>
      <c r="F2642" s="42">
        <v>0</v>
      </c>
      <c r="G2642" s="42">
        <v>0</v>
      </c>
      <c r="H2642" s="42">
        <v>0</v>
      </c>
      <c r="I2642" s="42">
        <v>0</v>
      </c>
      <c r="J2642" s="42">
        <v>0</v>
      </c>
      <c r="K2642" s="42">
        <v>0</v>
      </c>
      <c r="L2642" s="42">
        <v>0</v>
      </c>
      <c r="M2642" s="42">
        <v>0</v>
      </c>
      <c r="N2642" s="42">
        <v>0</v>
      </c>
      <c r="O2642" s="42">
        <v>0</v>
      </c>
      <c r="P2642" s="42">
        <v>0</v>
      </c>
      <c r="Q2642" s="42">
        <v>0</v>
      </c>
      <c r="R2642" s="42">
        <v>0</v>
      </c>
      <c r="S2642" s="42">
        <v>0</v>
      </c>
      <c r="T2642" s="42">
        <v>0</v>
      </c>
      <c r="U2642" s="42">
        <v>0</v>
      </c>
      <c r="V2642" s="42">
        <v>0</v>
      </c>
      <c r="W2642" s="42">
        <v>0</v>
      </c>
      <c r="X2642" s="42">
        <v>0</v>
      </c>
      <c r="Y2642" s="42">
        <v>0</v>
      </c>
    </row>
    <row r="2643" spans="1:25" x14ac:dyDescent="0.25">
      <c r="A2643" s="1" t="s">
        <v>414</v>
      </c>
      <c r="B2643" s="1" t="s">
        <v>415</v>
      </c>
      <c r="C2643" s="91">
        <v>15</v>
      </c>
      <c r="D2643" s="92">
        <v>2049</v>
      </c>
      <c r="E2643" s="93">
        <v>1470563.675834245</v>
      </c>
      <c r="F2643" s="42">
        <v>0</v>
      </c>
      <c r="G2643" s="42">
        <v>0</v>
      </c>
      <c r="H2643" s="42">
        <v>0</v>
      </c>
      <c r="I2643" s="42">
        <v>0</v>
      </c>
      <c r="J2643" s="42">
        <v>0</v>
      </c>
      <c r="K2643" s="42">
        <v>0</v>
      </c>
      <c r="L2643" s="42">
        <v>0</v>
      </c>
      <c r="M2643" s="42">
        <v>0</v>
      </c>
      <c r="N2643" s="42">
        <v>0</v>
      </c>
      <c r="O2643" s="42">
        <v>0</v>
      </c>
      <c r="P2643" s="42">
        <v>0</v>
      </c>
      <c r="Q2643" s="42">
        <v>0</v>
      </c>
      <c r="R2643" s="42">
        <v>0</v>
      </c>
      <c r="S2643" s="42">
        <v>0</v>
      </c>
      <c r="T2643" s="42">
        <v>0</v>
      </c>
      <c r="U2643" s="42">
        <v>0</v>
      </c>
      <c r="V2643" s="42">
        <v>0</v>
      </c>
      <c r="W2643" s="42">
        <v>0</v>
      </c>
      <c r="X2643" s="42">
        <v>0</v>
      </c>
      <c r="Y2643" s="42">
        <v>0</v>
      </c>
    </row>
    <row r="2644" spans="1:25" x14ac:dyDescent="0.25">
      <c r="A2644" s="1" t="s">
        <v>414</v>
      </c>
      <c r="B2644" s="1" t="s">
        <v>415</v>
      </c>
      <c r="C2644" s="91">
        <v>15</v>
      </c>
      <c r="D2644" s="92">
        <v>2050</v>
      </c>
      <c r="E2644" s="93">
        <v>1503750.5861092724</v>
      </c>
      <c r="F2644" s="42">
        <v>0</v>
      </c>
      <c r="G2644" s="42">
        <v>0</v>
      </c>
      <c r="H2644" s="42">
        <v>0</v>
      </c>
      <c r="I2644" s="42">
        <v>0</v>
      </c>
      <c r="J2644" s="42">
        <v>0</v>
      </c>
      <c r="K2644" s="42">
        <v>0</v>
      </c>
      <c r="L2644" s="42">
        <v>0</v>
      </c>
      <c r="M2644" s="42">
        <v>0</v>
      </c>
      <c r="N2644" s="42">
        <v>0</v>
      </c>
      <c r="O2644" s="42">
        <v>0</v>
      </c>
      <c r="P2644" s="42">
        <v>0</v>
      </c>
      <c r="Q2644" s="42">
        <v>0</v>
      </c>
      <c r="R2644" s="42">
        <v>0</v>
      </c>
      <c r="S2644" s="42">
        <v>0</v>
      </c>
      <c r="T2644" s="42">
        <v>0</v>
      </c>
      <c r="U2644" s="42">
        <v>0</v>
      </c>
      <c r="V2644" s="42">
        <v>0</v>
      </c>
      <c r="W2644" s="42">
        <v>0</v>
      </c>
      <c r="X2644" s="42">
        <v>0</v>
      </c>
      <c r="Y2644" s="42">
        <v>0</v>
      </c>
    </row>
    <row r="2645" spans="1:25" x14ac:dyDescent="0.25">
      <c r="A2645" s="1" t="s">
        <v>414</v>
      </c>
      <c r="B2645" s="1" t="s">
        <v>415</v>
      </c>
      <c r="C2645" s="91">
        <v>15</v>
      </c>
      <c r="D2645" s="92">
        <v>2051</v>
      </c>
      <c r="E2645" s="93">
        <v>1537933.1036925507</v>
      </c>
      <c r="F2645" s="42">
        <v>0</v>
      </c>
      <c r="G2645" s="42">
        <v>0</v>
      </c>
      <c r="H2645" s="42">
        <v>0</v>
      </c>
      <c r="I2645" s="42">
        <v>0</v>
      </c>
      <c r="J2645" s="42">
        <v>0</v>
      </c>
      <c r="K2645" s="42">
        <v>0</v>
      </c>
      <c r="L2645" s="42">
        <v>0</v>
      </c>
      <c r="M2645" s="42">
        <v>0</v>
      </c>
      <c r="N2645" s="42">
        <v>0</v>
      </c>
      <c r="O2645" s="42">
        <v>0</v>
      </c>
      <c r="P2645" s="42">
        <v>0</v>
      </c>
      <c r="Q2645" s="42">
        <v>0</v>
      </c>
      <c r="R2645" s="42">
        <v>0</v>
      </c>
      <c r="S2645" s="42">
        <v>0</v>
      </c>
      <c r="T2645" s="42">
        <v>0</v>
      </c>
      <c r="U2645" s="42">
        <v>0</v>
      </c>
      <c r="V2645" s="42">
        <v>0</v>
      </c>
      <c r="W2645" s="42">
        <v>0</v>
      </c>
      <c r="X2645" s="42">
        <v>0</v>
      </c>
      <c r="Y2645" s="42">
        <v>0</v>
      </c>
    </row>
    <row r="2646" spans="1:25" x14ac:dyDescent="0.25">
      <c r="A2646" s="1" t="s">
        <v>414</v>
      </c>
      <c r="B2646" s="1" t="s">
        <v>415</v>
      </c>
      <c r="D2646" s="94" t="s">
        <v>392</v>
      </c>
      <c r="F2646" s="95">
        <v>252185.33333333337</v>
      </c>
      <c r="G2646" s="95">
        <v>674176.30066666671</v>
      </c>
      <c r="H2646" s="95">
        <v>1007455.5462666667</v>
      </c>
      <c r="I2646" s="95">
        <v>1240026.5513066666</v>
      </c>
      <c r="J2646" s="95">
        <v>1332502.2523433333</v>
      </c>
      <c r="K2646" s="95">
        <v>1608071.3199651784</v>
      </c>
      <c r="L2646" s="95">
        <v>1930942.9816171408</v>
      </c>
      <c r="M2646" s="95">
        <v>1982309.30223451</v>
      </c>
      <c r="N2646" s="95">
        <v>1961031.7568570711</v>
      </c>
      <c r="O2646" s="95">
        <v>1982112.1930898612</v>
      </c>
      <c r="P2646" s="95">
        <v>2321583.4392083278</v>
      </c>
      <c r="Q2646" s="95">
        <v>2766395.8247433873</v>
      </c>
      <c r="R2646" s="95">
        <v>2946457.5417481037</v>
      </c>
      <c r="S2646" s="95">
        <v>3011134.622116284</v>
      </c>
      <c r="T2646" s="95">
        <v>3022013.8711415734</v>
      </c>
      <c r="U2646" s="95">
        <v>2869868.7506269501</v>
      </c>
      <c r="V2646" s="95">
        <v>2627901.7723469744</v>
      </c>
      <c r="W2646" s="95">
        <v>2571129.0137253818</v>
      </c>
      <c r="X2646" s="95">
        <v>2684241.6505580349</v>
      </c>
      <c r="Y2646" s="95">
        <v>2719090.9404631918</v>
      </c>
    </row>
    <row r="2647" spans="1:25" x14ac:dyDescent="0.25">
      <c r="A2647" s="1" t="s">
        <v>414</v>
      </c>
      <c r="B2647" s="1" t="s">
        <v>415</v>
      </c>
      <c r="C2647" s="91"/>
      <c r="D2647" s="92"/>
      <c r="E2647" s="93"/>
      <c r="F2647" s="42"/>
      <c r="G2647" s="42"/>
      <c r="H2647" s="42"/>
      <c r="I2647" s="42"/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</row>
    <row r="2648" spans="1:25" x14ac:dyDescent="0.25">
      <c r="A2648" s="1" t="s">
        <v>414</v>
      </c>
      <c r="B2648" s="1" t="s">
        <v>415</v>
      </c>
      <c r="C2648" s="91"/>
      <c r="D2648" s="92"/>
      <c r="E2648" s="93"/>
      <c r="F2648" s="42"/>
      <c r="G2648" s="42"/>
      <c r="H2648" s="42"/>
      <c r="I2648" s="42"/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</row>
    <row r="2649" spans="1:25" x14ac:dyDescent="0.25">
      <c r="A2649" s="1" t="s">
        <v>414</v>
      </c>
      <c r="B2649" s="1" t="s">
        <v>415</v>
      </c>
      <c r="D2649" s="15" t="s">
        <v>395</v>
      </c>
      <c r="E2649" t="s">
        <v>209</v>
      </c>
      <c r="F2649" s="17">
        <v>2022</v>
      </c>
      <c r="G2649" s="17">
        <v>2023</v>
      </c>
      <c r="H2649" s="17">
        <v>2024</v>
      </c>
      <c r="I2649" s="17">
        <v>2025</v>
      </c>
      <c r="J2649" s="17">
        <v>2026</v>
      </c>
      <c r="K2649" s="17">
        <v>2027</v>
      </c>
      <c r="L2649" s="17">
        <v>2028</v>
      </c>
      <c r="M2649" s="17">
        <v>2029</v>
      </c>
      <c r="N2649" s="17">
        <v>2030</v>
      </c>
      <c r="O2649" s="17">
        <v>2031</v>
      </c>
      <c r="P2649" s="17">
        <v>2032</v>
      </c>
      <c r="Q2649" s="17">
        <v>2033</v>
      </c>
      <c r="R2649" s="17">
        <v>2034</v>
      </c>
      <c r="S2649" s="17">
        <v>2035</v>
      </c>
      <c r="T2649" s="17">
        <v>2036</v>
      </c>
      <c r="U2649" s="17">
        <v>2037</v>
      </c>
      <c r="V2649" s="17">
        <v>2038</v>
      </c>
      <c r="W2649" s="17">
        <v>2039</v>
      </c>
      <c r="X2649" s="17">
        <v>2040</v>
      </c>
      <c r="Y2649" s="17">
        <v>2041</v>
      </c>
    </row>
    <row r="2650" spans="1:25" x14ac:dyDescent="0.25">
      <c r="A2650" s="1" t="s">
        <v>414</v>
      </c>
      <c r="B2650" s="1" t="s">
        <v>415</v>
      </c>
      <c r="D2650" t="s">
        <v>381</v>
      </c>
      <c r="E2650" t="s">
        <v>382</v>
      </c>
      <c r="F2650" s="39">
        <v>181620851.01038188</v>
      </c>
      <c r="G2650" s="39">
        <v>219619661.02386943</v>
      </c>
      <c r="H2650" s="39">
        <v>204360960.87562242</v>
      </c>
      <c r="I2650" s="39">
        <v>67361491.360613436</v>
      </c>
      <c r="J2650" s="39">
        <v>50655641.759236895</v>
      </c>
      <c r="K2650" s="39">
        <v>144931073.31092349</v>
      </c>
      <c r="L2650" s="39">
        <v>149880994.88673195</v>
      </c>
      <c r="M2650" s="39">
        <v>152539138.63412243</v>
      </c>
      <c r="N2650" s="39">
        <v>154918408.41333374</v>
      </c>
      <c r="O2650" s="39">
        <v>161179760.0748072</v>
      </c>
      <c r="P2650" s="39">
        <v>165929402.48978832</v>
      </c>
      <c r="Q2650" s="39">
        <v>168767272.62018695</v>
      </c>
      <c r="R2650" s="39">
        <v>174670016.82288316</v>
      </c>
      <c r="S2650" s="39">
        <v>179949338.80531743</v>
      </c>
      <c r="T2650" s="39">
        <v>181216126.17296979</v>
      </c>
      <c r="U2650" s="39">
        <v>185995638.84561619</v>
      </c>
      <c r="V2650" s="39">
        <v>192862207.64741027</v>
      </c>
      <c r="W2650" s="39">
        <v>194207688.62498882</v>
      </c>
      <c r="X2650" s="39">
        <v>199231967.10196704</v>
      </c>
      <c r="Y2650" s="39">
        <v>206454474.72770718</v>
      </c>
    </row>
    <row r="2651" spans="1:25" x14ac:dyDescent="0.25">
      <c r="A2651" s="1" t="s">
        <v>414</v>
      </c>
      <c r="B2651" s="1" t="s">
        <v>415</v>
      </c>
      <c r="F2651" s="19"/>
      <c r="G2651" s="19"/>
      <c r="H2651" s="19"/>
      <c r="I2651" s="19"/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</row>
    <row r="2652" spans="1:25" x14ac:dyDescent="0.25">
      <c r="A2652" s="1" t="s">
        <v>414</v>
      </c>
      <c r="B2652" s="1" t="s">
        <v>415</v>
      </c>
      <c r="D2652" t="s">
        <v>383</v>
      </c>
      <c r="E2652" t="s">
        <v>384</v>
      </c>
      <c r="F2652" s="89">
        <v>40</v>
      </c>
      <c r="G2652" s="19"/>
      <c r="H2652" s="19"/>
      <c r="I2652" s="19"/>
      <c r="J2652" s="1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</row>
    <row r="2653" spans="1:25" x14ac:dyDescent="0.25">
      <c r="A2653" s="1" t="s">
        <v>414</v>
      </c>
      <c r="B2653" s="1" t="s">
        <v>415</v>
      </c>
      <c r="D2653" s="17" t="s">
        <v>385</v>
      </c>
      <c r="E2653" t="s">
        <v>386</v>
      </c>
      <c r="F2653" s="23"/>
      <c r="G2653" s="19"/>
      <c r="H2653" s="19"/>
      <c r="I2653" s="19"/>
      <c r="J2653" s="19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</row>
    <row r="2654" spans="1:25" x14ac:dyDescent="0.25">
      <c r="A2654" s="1" t="s">
        <v>414</v>
      </c>
      <c r="B2654" s="1" t="s">
        <v>415</v>
      </c>
      <c r="F2654" s="19"/>
      <c r="G2654" s="19"/>
      <c r="H2654" s="19"/>
      <c r="I2654" s="19"/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</row>
    <row r="2655" spans="1:25" x14ac:dyDescent="0.25">
      <c r="A2655" s="1" t="s">
        <v>414</v>
      </c>
      <c r="B2655" s="1" t="s">
        <v>415</v>
      </c>
      <c r="E2655" s="90" t="s">
        <v>387</v>
      </c>
      <c r="F2655" s="17">
        <v>2022</v>
      </c>
      <c r="G2655" s="17">
        <v>2023</v>
      </c>
      <c r="H2655" s="17">
        <v>2024</v>
      </c>
      <c r="I2655" s="17">
        <v>2025</v>
      </c>
      <c r="J2655" s="17">
        <v>2026</v>
      </c>
      <c r="K2655" s="17">
        <v>2027</v>
      </c>
      <c r="L2655" s="17">
        <v>2028</v>
      </c>
      <c r="M2655" s="17">
        <v>2029</v>
      </c>
      <c r="N2655" s="17">
        <v>2030</v>
      </c>
      <c r="O2655" s="17">
        <v>2031</v>
      </c>
      <c r="P2655" s="17">
        <v>2032</v>
      </c>
      <c r="Q2655" s="17">
        <v>2033</v>
      </c>
      <c r="R2655" s="17">
        <v>2034</v>
      </c>
      <c r="S2655" s="17">
        <v>2035</v>
      </c>
      <c r="T2655" s="17">
        <v>2036</v>
      </c>
      <c r="U2655" s="17">
        <v>2037</v>
      </c>
      <c r="V2655" s="17">
        <v>2038</v>
      </c>
      <c r="W2655" s="17">
        <v>2039</v>
      </c>
      <c r="X2655" s="17">
        <v>2040</v>
      </c>
      <c r="Y2655" s="17">
        <v>2041</v>
      </c>
    </row>
    <row r="2656" spans="1:25" x14ac:dyDescent="0.25">
      <c r="A2656" s="1" t="s">
        <v>414</v>
      </c>
      <c r="B2656" s="1" t="s">
        <v>415</v>
      </c>
      <c r="C2656" s="91">
        <v>40</v>
      </c>
      <c r="D2656" s="92">
        <v>2022</v>
      </c>
      <c r="E2656" s="93">
        <v>181620851.01038188</v>
      </c>
      <c r="F2656" s="42">
        <v>4540521.2752595469</v>
      </c>
      <c r="G2656" s="39">
        <v>4540521.2752595469</v>
      </c>
      <c r="H2656" s="39">
        <v>4540521.2752595469</v>
      </c>
      <c r="I2656" s="39">
        <v>4540521.2752595469</v>
      </c>
      <c r="J2656" s="39">
        <v>4540521.2752595469</v>
      </c>
      <c r="K2656" s="39">
        <v>4540521.2752595469</v>
      </c>
      <c r="L2656" s="39">
        <v>4540521.2752595469</v>
      </c>
      <c r="M2656" s="39">
        <v>4540521.2752595469</v>
      </c>
      <c r="N2656" s="39">
        <v>4540521.2752595469</v>
      </c>
      <c r="O2656" s="39">
        <v>4540521.2752595469</v>
      </c>
      <c r="P2656" s="39">
        <v>4540521.2752595469</v>
      </c>
      <c r="Q2656" s="39">
        <v>4540521.2752595469</v>
      </c>
      <c r="R2656" s="39">
        <v>4540521.2752595469</v>
      </c>
      <c r="S2656" s="39">
        <v>4540521.2752595469</v>
      </c>
      <c r="T2656" s="39">
        <v>4540521.2752595469</v>
      </c>
      <c r="U2656" s="39">
        <v>4540521.2752595469</v>
      </c>
      <c r="V2656" s="39">
        <v>4540521.2752595469</v>
      </c>
      <c r="W2656" s="39">
        <v>4540521.2752595469</v>
      </c>
      <c r="X2656" s="39">
        <v>4540521.2752595469</v>
      </c>
      <c r="Y2656" s="39">
        <v>4540521.2752595469</v>
      </c>
    </row>
    <row r="2657" spans="1:25" x14ac:dyDescent="0.25">
      <c r="A2657" s="1" t="s">
        <v>414</v>
      </c>
      <c r="B2657" s="1" t="s">
        <v>415</v>
      </c>
      <c r="C2657" s="91">
        <v>40</v>
      </c>
      <c r="D2657" s="92">
        <v>2023</v>
      </c>
      <c r="E2657" s="93">
        <v>219619661.02386943</v>
      </c>
      <c r="F2657" s="42">
        <v>0</v>
      </c>
      <c r="G2657" s="39">
        <v>5490491.525596736</v>
      </c>
      <c r="H2657" s="39">
        <v>5490491.525596736</v>
      </c>
      <c r="I2657" s="39">
        <v>5490491.525596736</v>
      </c>
      <c r="J2657" s="39">
        <v>5490491.525596736</v>
      </c>
      <c r="K2657" s="39">
        <v>5490491.525596736</v>
      </c>
      <c r="L2657" s="39">
        <v>5490491.525596736</v>
      </c>
      <c r="M2657" s="39">
        <v>5490491.525596736</v>
      </c>
      <c r="N2657" s="39">
        <v>5490491.525596736</v>
      </c>
      <c r="O2657" s="39">
        <v>5490491.525596736</v>
      </c>
      <c r="P2657" s="39">
        <v>5490491.525596736</v>
      </c>
      <c r="Q2657" s="39">
        <v>5490491.525596736</v>
      </c>
      <c r="R2657" s="39">
        <v>5490491.525596736</v>
      </c>
      <c r="S2657" s="39">
        <v>5490491.525596736</v>
      </c>
      <c r="T2657" s="39">
        <v>5490491.525596736</v>
      </c>
      <c r="U2657" s="39">
        <v>5490491.525596736</v>
      </c>
      <c r="V2657" s="39">
        <v>5490491.525596736</v>
      </c>
      <c r="W2657" s="39">
        <v>5490491.525596736</v>
      </c>
      <c r="X2657" s="39">
        <v>5490491.525596736</v>
      </c>
      <c r="Y2657" s="39">
        <v>5490491.525596736</v>
      </c>
    </row>
    <row r="2658" spans="1:25" x14ac:dyDescent="0.25">
      <c r="A2658" s="1" t="s">
        <v>414</v>
      </c>
      <c r="B2658" s="1" t="s">
        <v>415</v>
      </c>
      <c r="C2658" s="91">
        <v>40</v>
      </c>
      <c r="D2658" s="92">
        <v>2024</v>
      </c>
      <c r="E2658" s="93">
        <v>204360960.87562242</v>
      </c>
      <c r="F2658" s="42">
        <v>0</v>
      </c>
      <c r="G2658" s="39">
        <v>0</v>
      </c>
      <c r="H2658" s="39">
        <v>5109024.0218905602</v>
      </c>
      <c r="I2658" s="39">
        <v>5109024.0218905602</v>
      </c>
      <c r="J2658" s="39">
        <v>5109024.0218905602</v>
      </c>
      <c r="K2658" s="39">
        <v>5109024.0218905602</v>
      </c>
      <c r="L2658" s="39">
        <v>5109024.0218905602</v>
      </c>
      <c r="M2658" s="39">
        <v>5109024.0218905602</v>
      </c>
      <c r="N2658" s="39">
        <v>5109024.0218905602</v>
      </c>
      <c r="O2658" s="39">
        <v>5109024.0218905602</v>
      </c>
      <c r="P2658" s="39">
        <v>5109024.0218905602</v>
      </c>
      <c r="Q2658" s="39">
        <v>5109024.0218905602</v>
      </c>
      <c r="R2658" s="39">
        <v>5109024.0218905602</v>
      </c>
      <c r="S2658" s="39">
        <v>5109024.0218905602</v>
      </c>
      <c r="T2658" s="39">
        <v>5109024.0218905602</v>
      </c>
      <c r="U2658" s="39">
        <v>5109024.0218905602</v>
      </c>
      <c r="V2658" s="39">
        <v>5109024.0218905602</v>
      </c>
      <c r="W2658" s="39">
        <v>5109024.0218905602</v>
      </c>
      <c r="X2658" s="39">
        <v>5109024.0218905602</v>
      </c>
      <c r="Y2658" s="39">
        <v>5109024.0218905602</v>
      </c>
    </row>
    <row r="2659" spans="1:25" x14ac:dyDescent="0.25">
      <c r="A2659" s="1" t="s">
        <v>414</v>
      </c>
      <c r="B2659" s="1" t="s">
        <v>415</v>
      </c>
      <c r="C2659" s="91">
        <v>40</v>
      </c>
      <c r="D2659" s="92">
        <v>2025</v>
      </c>
      <c r="E2659" s="93">
        <v>67361491.360613436</v>
      </c>
      <c r="F2659" s="42">
        <v>0</v>
      </c>
      <c r="G2659" s="39">
        <v>0</v>
      </c>
      <c r="H2659" s="39">
        <v>0</v>
      </c>
      <c r="I2659" s="39">
        <v>1684037.2840153358</v>
      </c>
      <c r="J2659" s="39">
        <v>1684037.2840153358</v>
      </c>
      <c r="K2659" s="39">
        <v>1684037.2840153358</v>
      </c>
      <c r="L2659" s="39">
        <v>1684037.2840153358</v>
      </c>
      <c r="M2659" s="39">
        <v>1684037.2840153358</v>
      </c>
      <c r="N2659" s="39">
        <v>1684037.2840153358</v>
      </c>
      <c r="O2659" s="39">
        <v>1684037.2840153358</v>
      </c>
      <c r="P2659" s="39">
        <v>1684037.2840153358</v>
      </c>
      <c r="Q2659" s="39">
        <v>1684037.2840153358</v>
      </c>
      <c r="R2659" s="39">
        <v>1684037.2840153358</v>
      </c>
      <c r="S2659" s="39">
        <v>1684037.2840153358</v>
      </c>
      <c r="T2659" s="39">
        <v>1684037.2840153358</v>
      </c>
      <c r="U2659" s="39">
        <v>1684037.2840153358</v>
      </c>
      <c r="V2659" s="39">
        <v>1684037.2840153358</v>
      </c>
      <c r="W2659" s="39">
        <v>1684037.2840153358</v>
      </c>
      <c r="X2659" s="39">
        <v>1684037.2840153358</v>
      </c>
      <c r="Y2659" s="39">
        <v>1684037.2840153358</v>
      </c>
    </row>
    <row r="2660" spans="1:25" x14ac:dyDescent="0.25">
      <c r="A2660" s="1" t="s">
        <v>414</v>
      </c>
      <c r="B2660" s="1" t="s">
        <v>415</v>
      </c>
      <c r="C2660" s="91">
        <v>40</v>
      </c>
      <c r="D2660" s="92">
        <v>2026</v>
      </c>
      <c r="E2660" s="93">
        <v>50655641.759236895</v>
      </c>
      <c r="F2660" s="42">
        <v>0</v>
      </c>
      <c r="G2660" s="39">
        <v>0</v>
      </c>
      <c r="H2660" s="39">
        <v>0</v>
      </c>
      <c r="I2660" s="39">
        <v>0</v>
      </c>
      <c r="J2660" s="39">
        <v>1266391.0439809223</v>
      </c>
      <c r="K2660" s="39">
        <v>1266391.0439809223</v>
      </c>
      <c r="L2660" s="39">
        <v>1266391.0439809223</v>
      </c>
      <c r="M2660" s="39">
        <v>1266391.0439809223</v>
      </c>
      <c r="N2660" s="39">
        <v>1266391.0439809223</v>
      </c>
      <c r="O2660" s="39">
        <v>1266391.0439809223</v>
      </c>
      <c r="P2660" s="39">
        <v>1266391.0439809223</v>
      </c>
      <c r="Q2660" s="39">
        <v>1266391.0439809223</v>
      </c>
      <c r="R2660" s="39">
        <v>1266391.0439809223</v>
      </c>
      <c r="S2660" s="39">
        <v>1266391.0439809223</v>
      </c>
      <c r="T2660" s="39">
        <v>1266391.0439809223</v>
      </c>
      <c r="U2660" s="39">
        <v>1266391.0439809223</v>
      </c>
      <c r="V2660" s="39">
        <v>1266391.0439809223</v>
      </c>
      <c r="W2660" s="39">
        <v>1266391.0439809223</v>
      </c>
      <c r="X2660" s="39">
        <v>1266391.0439809223</v>
      </c>
      <c r="Y2660" s="39">
        <v>1266391.0439809223</v>
      </c>
    </row>
    <row r="2661" spans="1:25" x14ac:dyDescent="0.25">
      <c r="A2661" s="1" t="s">
        <v>414</v>
      </c>
      <c r="B2661" s="1" t="s">
        <v>415</v>
      </c>
      <c r="C2661" s="91">
        <v>40</v>
      </c>
      <c r="D2661" s="92">
        <v>2027</v>
      </c>
      <c r="E2661" s="93">
        <v>144931073.31092349</v>
      </c>
      <c r="F2661" s="42">
        <v>0</v>
      </c>
      <c r="G2661" s="39">
        <v>0</v>
      </c>
      <c r="H2661" s="39">
        <v>0</v>
      </c>
      <c r="I2661" s="39">
        <v>0</v>
      </c>
      <c r="J2661" s="39">
        <v>0</v>
      </c>
      <c r="K2661" s="39">
        <v>3623276.8327730871</v>
      </c>
      <c r="L2661" s="39">
        <v>3623276.8327730871</v>
      </c>
      <c r="M2661" s="39">
        <v>3623276.8327730871</v>
      </c>
      <c r="N2661" s="39">
        <v>3623276.8327730871</v>
      </c>
      <c r="O2661" s="39">
        <v>3623276.8327730871</v>
      </c>
      <c r="P2661" s="39">
        <v>3623276.8327730871</v>
      </c>
      <c r="Q2661" s="39">
        <v>3623276.8327730871</v>
      </c>
      <c r="R2661" s="39">
        <v>3623276.8327730871</v>
      </c>
      <c r="S2661" s="39">
        <v>3623276.8327730871</v>
      </c>
      <c r="T2661" s="39">
        <v>3623276.8327730871</v>
      </c>
      <c r="U2661" s="39">
        <v>3623276.8327730871</v>
      </c>
      <c r="V2661" s="39">
        <v>3623276.8327730871</v>
      </c>
      <c r="W2661" s="39">
        <v>3623276.8327730871</v>
      </c>
      <c r="X2661" s="39">
        <v>3623276.8327730871</v>
      </c>
      <c r="Y2661" s="39">
        <v>3623276.8327730871</v>
      </c>
    </row>
    <row r="2662" spans="1:25" x14ac:dyDescent="0.25">
      <c r="A2662" s="1" t="s">
        <v>414</v>
      </c>
      <c r="B2662" s="1" t="s">
        <v>415</v>
      </c>
      <c r="C2662" s="91">
        <v>40</v>
      </c>
      <c r="D2662" s="92">
        <v>2028</v>
      </c>
      <c r="E2662" s="93">
        <v>149880994.88673195</v>
      </c>
      <c r="F2662" s="42">
        <v>0</v>
      </c>
      <c r="G2662" s="39">
        <v>0</v>
      </c>
      <c r="H2662" s="39">
        <v>0</v>
      </c>
      <c r="I2662" s="39">
        <v>0</v>
      </c>
      <c r="J2662" s="39">
        <v>0</v>
      </c>
      <c r="K2662" s="39">
        <v>0</v>
      </c>
      <c r="L2662" s="39">
        <v>3747024.8721682988</v>
      </c>
      <c r="M2662" s="39">
        <v>3747024.8721682988</v>
      </c>
      <c r="N2662" s="39">
        <v>3747024.8721682988</v>
      </c>
      <c r="O2662" s="39">
        <v>3747024.8721682988</v>
      </c>
      <c r="P2662" s="39">
        <v>3747024.8721682988</v>
      </c>
      <c r="Q2662" s="39">
        <v>3747024.8721682988</v>
      </c>
      <c r="R2662" s="39">
        <v>3747024.8721682988</v>
      </c>
      <c r="S2662" s="39">
        <v>3747024.8721682988</v>
      </c>
      <c r="T2662" s="39">
        <v>3747024.8721682988</v>
      </c>
      <c r="U2662" s="39">
        <v>3747024.8721682988</v>
      </c>
      <c r="V2662" s="39">
        <v>3747024.8721682988</v>
      </c>
      <c r="W2662" s="39">
        <v>3747024.8721682988</v>
      </c>
      <c r="X2662" s="39">
        <v>3747024.8721682988</v>
      </c>
      <c r="Y2662" s="39">
        <v>3747024.8721682988</v>
      </c>
    </row>
    <row r="2663" spans="1:25" x14ac:dyDescent="0.25">
      <c r="A2663" s="1" t="s">
        <v>414</v>
      </c>
      <c r="B2663" s="1" t="s">
        <v>415</v>
      </c>
      <c r="C2663" s="91">
        <v>40</v>
      </c>
      <c r="D2663" s="92">
        <v>2029</v>
      </c>
      <c r="E2663" s="93">
        <v>152539138.63412243</v>
      </c>
      <c r="F2663" s="42">
        <v>0</v>
      </c>
      <c r="G2663" s="39">
        <v>0</v>
      </c>
      <c r="H2663" s="39">
        <v>0</v>
      </c>
      <c r="I2663" s="39">
        <v>0</v>
      </c>
      <c r="J2663" s="39">
        <v>0</v>
      </c>
      <c r="K2663" s="39">
        <v>0</v>
      </c>
      <c r="L2663" s="39">
        <v>0</v>
      </c>
      <c r="M2663" s="39">
        <v>3813478.4658530606</v>
      </c>
      <c r="N2663" s="39">
        <v>3813478.4658530606</v>
      </c>
      <c r="O2663" s="39">
        <v>3813478.4658530606</v>
      </c>
      <c r="P2663" s="39">
        <v>3813478.4658530606</v>
      </c>
      <c r="Q2663" s="39">
        <v>3813478.4658530606</v>
      </c>
      <c r="R2663" s="39">
        <v>3813478.4658530606</v>
      </c>
      <c r="S2663" s="39">
        <v>3813478.4658530606</v>
      </c>
      <c r="T2663" s="39">
        <v>3813478.4658530606</v>
      </c>
      <c r="U2663" s="39">
        <v>3813478.4658530606</v>
      </c>
      <c r="V2663" s="39">
        <v>3813478.4658530606</v>
      </c>
      <c r="W2663" s="39">
        <v>3813478.4658530606</v>
      </c>
      <c r="X2663" s="39">
        <v>3813478.4658530606</v>
      </c>
      <c r="Y2663" s="39">
        <v>3813478.4658530606</v>
      </c>
    </row>
    <row r="2664" spans="1:25" x14ac:dyDescent="0.25">
      <c r="A2664" s="1" t="s">
        <v>414</v>
      </c>
      <c r="B2664" s="1" t="s">
        <v>415</v>
      </c>
      <c r="C2664" s="91">
        <v>40</v>
      </c>
      <c r="D2664" s="92">
        <v>2030</v>
      </c>
      <c r="E2664" s="93">
        <v>154918408.41333374</v>
      </c>
      <c r="F2664" s="42">
        <v>0</v>
      </c>
      <c r="G2664" s="39">
        <v>0</v>
      </c>
      <c r="H2664" s="39">
        <v>0</v>
      </c>
      <c r="I2664" s="39">
        <v>0</v>
      </c>
      <c r="J2664" s="39">
        <v>0</v>
      </c>
      <c r="K2664" s="39">
        <v>0</v>
      </c>
      <c r="L2664" s="39">
        <v>0</v>
      </c>
      <c r="M2664" s="39">
        <v>0</v>
      </c>
      <c r="N2664" s="39">
        <v>3872960.2103333436</v>
      </c>
      <c r="O2664" s="39">
        <v>3872960.2103333436</v>
      </c>
      <c r="P2664" s="39">
        <v>3872960.2103333436</v>
      </c>
      <c r="Q2664" s="39">
        <v>3872960.2103333436</v>
      </c>
      <c r="R2664" s="39">
        <v>3872960.2103333436</v>
      </c>
      <c r="S2664" s="39">
        <v>3872960.2103333436</v>
      </c>
      <c r="T2664" s="39">
        <v>3872960.2103333436</v>
      </c>
      <c r="U2664" s="39">
        <v>3872960.2103333436</v>
      </c>
      <c r="V2664" s="39">
        <v>3872960.2103333436</v>
      </c>
      <c r="W2664" s="39">
        <v>3872960.2103333436</v>
      </c>
      <c r="X2664" s="39">
        <v>3872960.2103333436</v>
      </c>
      <c r="Y2664" s="39">
        <v>3872960.2103333436</v>
      </c>
    </row>
    <row r="2665" spans="1:25" x14ac:dyDescent="0.25">
      <c r="A2665" s="1" t="s">
        <v>414</v>
      </c>
      <c r="B2665" s="1" t="s">
        <v>415</v>
      </c>
      <c r="C2665" s="91">
        <v>40</v>
      </c>
      <c r="D2665" s="92">
        <v>2031</v>
      </c>
      <c r="E2665" s="93">
        <v>161179760.0748072</v>
      </c>
      <c r="F2665" s="42">
        <v>0</v>
      </c>
      <c r="G2665" s="39">
        <v>0</v>
      </c>
      <c r="H2665" s="39">
        <v>0</v>
      </c>
      <c r="I2665" s="39">
        <v>0</v>
      </c>
      <c r="J2665" s="39">
        <v>0</v>
      </c>
      <c r="K2665" s="39">
        <v>0</v>
      </c>
      <c r="L2665" s="39">
        <v>0</v>
      </c>
      <c r="M2665" s="39">
        <v>0</v>
      </c>
      <c r="N2665" s="39">
        <v>0</v>
      </c>
      <c r="O2665" s="39">
        <v>4029494.00187018</v>
      </c>
      <c r="P2665" s="39">
        <v>4029494.00187018</v>
      </c>
      <c r="Q2665" s="39">
        <v>4029494.00187018</v>
      </c>
      <c r="R2665" s="39">
        <v>4029494.00187018</v>
      </c>
      <c r="S2665" s="39">
        <v>4029494.00187018</v>
      </c>
      <c r="T2665" s="39">
        <v>4029494.00187018</v>
      </c>
      <c r="U2665" s="39">
        <v>4029494.00187018</v>
      </c>
      <c r="V2665" s="39">
        <v>4029494.00187018</v>
      </c>
      <c r="W2665" s="39">
        <v>4029494.00187018</v>
      </c>
      <c r="X2665" s="39">
        <v>4029494.00187018</v>
      </c>
      <c r="Y2665" s="39">
        <v>4029494.00187018</v>
      </c>
    </row>
    <row r="2666" spans="1:25" x14ac:dyDescent="0.25">
      <c r="A2666" s="1" t="s">
        <v>414</v>
      </c>
      <c r="B2666" s="1" t="s">
        <v>415</v>
      </c>
      <c r="C2666" s="91">
        <v>40</v>
      </c>
      <c r="D2666" s="92">
        <v>2032</v>
      </c>
      <c r="E2666" s="93">
        <v>165929402.48978832</v>
      </c>
      <c r="F2666" s="42">
        <v>0</v>
      </c>
      <c r="G2666" s="39">
        <v>0</v>
      </c>
      <c r="H2666" s="39">
        <v>0</v>
      </c>
      <c r="I2666" s="39">
        <v>0</v>
      </c>
      <c r="J2666" s="39">
        <v>0</v>
      </c>
      <c r="K2666" s="39">
        <v>0</v>
      </c>
      <c r="L2666" s="39">
        <v>0</v>
      </c>
      <c r="M2666" s="39">
        <v>0</v>
      </c>
      <c r="N2666" s="39">
        <v>0</v>
      </c>
      <c r="O2666" s="39">
        <v>0</v>
      </c>
      <c r="P2666" s="39">
        <v>4148235.0622447082</v>
      </c>
      <c r="Q2666" s="39">
        <v>4148235.0622447082</v>
      </c>
      <c r="R2666" s="39">
        <v>4148235.0622447082</v>
      </c>
      <c r="S2666" s="39">
        <v>4148235.0622447082</v>
      </c>
      <c r="T2666" s="39">
        <v>4148235.0622447082</v>
      </c>
      <c r="U2666" s="39">
        <v>4148235.0622447082</v>
      </c>
      <c r="V2666" s="39">
        <v>4148235.0622447082</v>
      </c>
      <c r="W2666" s="39">
        <v>4148235.0622447082</v>
      </c>
      <c r="X2666" s="39">
        <v>4148235.0622447082</v>
      </c>
      <c r="Y2666" s="39">
        <v>4148235.0622447082</v>
      </c>
    </row>
    <row r="2667" spans="1:25" x14ac:dyDescent="0.25">
      <c r="A2667" s="1" t="s">
        <v>414</v>
      </c>
      <c r="B2667" s="1" t="s">
        <v>415</v>
      </c>
      <c r="C2667" s="91">
        <v>40</v>
      </c>
      <c r="D2667" s="92">
        <v>2033</v>
      </c>
      <c r="E2667" s="93">
        <v>168767272.62018695</v>
      </c>
      <c r="F2667" s="42">
        <v>0</v>
      </c>
      <c r="G2667" s="39">
        <v>0</v>
      </c>
      <c r="H2667" s="39">
        <v>0</v>
      </c>
      <c r="I2667" s="39">
        <v>0</v>
      </c>
      <c r="J2667" s="39">
        <v>0</v>
      </c>
      <c r="K2667" s="39">
        <v>0</v>
      </c>
      <c r="L2667" s="39">
        <v>0</v>
      </c>
      <c r="M2667" s="39">
        <v>0</v>
      </c>
      <c r="N2667" s="39">
        <v>0</v>
      </c>
      <c r="O2667" s="39">
        <v>0</v>
      </c>
      <c r="P2667" s="39">
        <v>0</v>
      </c>
      <c r="Q2667" s="39">
        <v>4219181.8155046739</v>
      </c>
      <c r="R2667" s="39">
        <v>4219181.8155046739</v>
      </c>
      <c r="S2667" s="39">
        <v>4219181.8155046739</v>
      </c>
      <c r="T2667" s="39">
        <v>4219181.8155046739</v>
      </c>
      <c r="U2667" s="39">
        <v>4219181.8155046739</v>
      </c>
      <c r="V2667" s="39">
        <v>4219181.8155046739</v>
      </c>
      <c r="W2667" s="39">
        <v>4219181.8155046739</v>
      </c>
      <c r="X2667" s="39">
        <v>4219181.8155046739</v>
      </c>
      <c r="Y2667" s="39">
        <v>4219181.8155046739</v>
      </c>
    </row>
    <row r="2668" spans="1:25" x14ac:dyDescent="0.25">
      <c r="A2668" s="1" t="s">
        <v>414</v>
      </c>
      <c r="B2668" s="1" t="s">
        <v>415</v>
      </c>
      <c r="C2668" s="91">
        <v>40</v>
      </c>
      <c r="D2668" s="92">
        <v>2034</v>
      </c>
      <c r="E2668" s="93">
        <v>174670016.82288316</v>
      </c>
      <c r="F2668" s="42">
        <v>0</v>
      </c>
      <c r="G2668" s="39">
        <v>0</v>
      </c>
      <c r="H2668" s="39">
        <v>0</v>
      </c>
      <c r="I2668" s="39">
        <v>0</v>
      </c>
      <c r="J2668" s="39">
        <v>0</v>
      </c>
      <c r="K2668" s="39">
        <v>0</v>
      </c>
      <c r="L2668" s="39">
        <v>0</v>
      </c>
      <c r="M2668" s="39">
        <v>0</v>
      </c>
      <c r="N2668" s="39">
        <v>0</v>
      </c>
      <c r="O2668" s="39">
        <v>0</v>
      </c>
      <c r="P2668" s="39">
        <v>0</v>
      </c>
      <c r="Q2668" s="39">
        <v>0</v>
      </c>
      <c r="R2668" s="39">
        <v>4366750.4205720788</v>
      </c>
      <c r="S2668" s="39">
        <v>4366750.4205720788</v>
      </c>
      <c r="T2668" s="39">
        <v>4366750.4205720788</v>
      </c>
      <c r="U2668" s="39">
        <v>4366750.4205720788</v>
      </c>
      <c r="V2668" s="39">
        <v>4366750.4205720788</v>
      </c>
      <c r="W2668" s="39">
        <v>4366750.4205720788</v>
      </c>
      <c r="X2668" s="39">
        <v>4366750.4205720788</v>
      </c>
      <c r="Y2668" s="39">
        <v>4366750.4205720788</v>
      </c>
    </row>
    <row r="2669" spans="1:25" x14ac:dyDescent="0.25">
      <c r="A2669" s="1" t="s">
        <v>414</v>
      </c>
      <c r="B2669" s="1" t="s">
        <v>415</v>
      </c>
      <c r="C2669" s="91">
        <v>40</v>
      </c>
      <c r="D2669" s="92">
        <v>2035</v>
      </c>
      <c r="E2669" s="93">
        <v>179949338.80531743</v>
      </c>
      <c r="F2669" s="42">
        <v>0</v>
      </c>
      <c r="G2669" s="39">
        <v>0</v>
      </c>
      <c r="H2669" s="39">
        <v>0</v>
      </c>
      <c r="I2669" s="39">
        <v>0</v>
      </c>
      <c r="J2669" s="39">
        <v>0</v>
      </c>
      <c r="K2669" s="39">
        <v>0</v>
      </c>
      <c r="L2669" s="39">
        <v>0</v>
      </c>
      <c r="M2669" s="39">
        <v>0</v>
      </c>
      <c r="N2669" s="39">
        <v>0</v>
      </c>
      <c r="O2669" s="39">
        <v>0</v>
      </c>
      <c r="P2669" s="39">
        <v>0</v>
      </c>
      <c r="Q2669" s="39">
        <v>0</v>
      </c>
      <c r="R2669" s="39">
        <v>0</v>
      </c>
      <c r="S2669" s="39">
        <v>4498733.4701329358</v>
      </c>
      <c r="T2669" s="39">
        <v>4498733.4701329358</v>
      </c>
      <c r="U2669" s="39">
        <v>4498733.4701329358</v>
      </c>
      <c r="V2669" s="39">
        <v>4498733.4701329358</v>
      </c>
      <c r="W2669" s="39">
        <v>4498733.4701329358</v>
      </c>
      <c r="X2669" s="39">
        <v>4498733.4701329358</v>
      </c>
      <c r="Y2669" s="39">
        <v>4498733.4701329358</v>
      </c>
    </row>
    <row r="2670" spans="1:25" x14ac:dyDescent="0.25">
      <c r="A2670" s="1" t="s">
        <v>414</v>
      </c>
      <c r="B2670" s="1" t="s">
        <v>415</v>
      </c>
      <c r="C2670" s="91">
        <v>40</v>
      </c>
      <c r="D2670" s="92">
        <v>2036</v>
      </c>
      <c r="E2670" s="93">
        <v>181216126.17296979</v>
      </c>
      <c r="F2670" s="42">
        <v>0</v>
      </c>
      <c r="G2670" s="39">
        <v>0</v>
      </c>
      <c r="H2670" s="39">
        <v>0</v>
      </c>
      <c r="I2670" s="39">
        <v>0</v>
      </c>
      <c r="J2670" s="39">
        <v>0</v>
      </c>
      <c r="K2670" s="39">
        <v>0</v>
      </c>
      <c r="L2670" s="39">
        <v>0</v>
      </c>
      <c r="M2670" s="39">
        <v>0</v>
      </c>
      <c r="N2670" s="39">
        <v>0</v>
      </c>
      <c r="O2670" s="39">
        <v>0</v>
      </c>
      <c r="P2670" s="39">
        <v>0</v>
      </c>
      <c r="Q2670" s="39">
        <v>0</v>
      </c>
      <c r="R2670" s="39">
        <v>0</v>
      </c>
      <c r="S2670" s="39">
        <v>0</v>
      </c>
      <c r="T2670" s="39">
        <v>4530403.1543242447</v>
      </c>
      <c r="U2670" s="39">
        <v>4530403.1543242447</v>
      </c>
      <c r="V2670" s="39">
        <v>4530403.1543242447</v>
      </c>
      <c r="W2670" s="39">
        <v>4530403.1543242447</v>
      </c>
      <c r="X2670" s="39">
        <v>4530403.1543242447</v>
      </c>
      <c r="Y2670" s="39">
        <v>4530403.1543242447</v>
      </c>
    </row>
    <row r="2671" spans="1:25" x14ac:dyDescent="0.25">
      <c r="A2671" s="1" t="s">
        <v>414</v>
      </c>
      <c r="B2671" s="1" t="s">
        <v>415</v>
      </c>
      <c r="C2671" s="91">
        <v>40</v>
      </c>
      <c r="D2671" s="92">
        <v>2037</v>
      </c>
      <c r="E2671" s="93">
        <v>185995638.84561619</v>
      </c>
      <c r="F2671" s="42">
        <v>0</v>
      </c>
      <c r="G2671" s="39">
        <v>0</v>
      </c>
      <c r="H2671" s="39">
        <v>0</v>
      </c>
      <c r="I2671" s="39">
        <v>0</v>
      </c>
      <c r="J2671" s="39">
        <v>0</v>
      </c>
      <c r="K2671" s="39">
        <v>0</v>
      </c>
      <c r="L2671" s="39">
        <v>0</v>
      </c>
      <c r="M2671" s="39">
        <v>0</v>
      </c>
      <c r="N2671" s="39">
        <v>0</v>
      </c>
      <c r="O2671" s="39">
        <v>0</v>
      </c>
      <c r="P2671" s="39">
        <v>0</v>
      </c>
      <c r="Q2671" s="39">
        <v>0</v>
      </c>
      <c r="R2671" s="39">
        <v>0</v>
      </c>
      <c r="S2671" s="39">
        <v>0</v>
      </c>
      <c r="T2671" s="39">
        <v>0</v>
      </c>
      <c r="U2671" s="39">
        <v>4649890.9711404052</v>
      </c>
      <c r="V2671" s="39">
        <v>4649890.9711404052</v>
      </c>
      <c r="W2671" s="39">
        <v>4649890.9711404052</v>
      </c>
      <c r="X2671" s="39">
        <v>4649890.9711404052</v>
      </c>
      <c r="Y2671" s="39">
        <v>4649890.9711404052</v>
      </c>
    </row>
    <row r="2672" spans="1:25" x14ac:dyDescent="0.25">
      <c r="A2672" s="1" t="s">
        <v>414</v>
      </c>
      <c r="B2672" s="1" t="s">
        <v>415</v>
      </c>
      <c r="C2672" s="91">
        <v>40</v>
      </c>
      <c r="D2672" s="92">
        <v>2038</v>
      </c>
      <c r="E2672" s="93">
        <v>192862207.64741027</v>
      </c>
      <c r="F2672" s="42">
        <v>0</v>
      </c>
      <c r="G2672" s="39">
        <v>0</v>
      </c>
      <c r="H2672" s="39">
        <v>0</v>
      </c>
      <c r="I2672" s="39">
        <v>0</v>
      </c>
      <c r="J2672" s="39">
        <v>0</v>
      </c>
      <c r="K2672" s="39">
        <v>0</v>
      </c>
      <c r="L2672" s="39">
        <v>0</v>
      </c>
      <c r="M2672" s="39">
        <v>0</v>
      </c>
      <c r="N2672" s="39">
        <v>0</v>
      </c>
      <c r="O2672" s="39">
        <v>0</v>
      </c>
      <c r="P2672" s="39">
        <v>0</v>
      </c>
      <c r="Q2672" s="39">
        <v>0</v>
      </c>
      <c r="R2672" s="39">
        <v>0</v>
      </c>
      <c r="S2672" s="39">
        <v>0</v>
      </c>
      <c r="T2672" s="39">
        <v>0</v>
      </c>
      <c r="U2672" s="39">
        <v>0</v>
      </c>
      <c r="V2672" s="39">
        <v>4821555.1911852565</v>
      </c>
      <c r="W2672" s="39">
        <v>4821555.1911852565</v>
      </c>
      <c r="X2672" s="39">
        <v>4821555.1911852565</v>
      </c>
      <c r="Y2672" s="39">
        <v>4821555.1911852565</v>
      </c>
    </row>
    <row r="2673" spans="1:25" x14ac:dyDescent="0.25">
      <c r="A2673" s="1" t="s">
        <v>414</v>
      </c>
      <c r="B2673" s="1" t="s">
        <v>415</v>
      </c>
      <c r="C2673" s="91">
        <v>40</v>
      </c>
      <c r="D2673" s="92">
        <v>2039</v>
      </c>
      <c r="E2673" s="93">
        <v>194207688.62498882</v>
      </c>
      <c r="F2673" s="42">
        <v>0</v>
      </c>
      <c r="G2673" s="39">
        <v>0</v>
      </c>
      <c r="H2673" s="39">
        <v>0</v>
      </c>
      <c r="I2673" s="39">
        <v>0</v>
      </c>
      <c r="J2673" s="39">
        <v>0</v>
      </c>
      <c r="K2673" s="39">
        <v>0</v>
      </c>
      <c r="L2673" s="39">
        <v>0</v>
      </c>
      <c r="M2673" s="39">
        <v>0</v>
      </c>
      <c r="N2673" s="39">
        <v>0</v>
      </c>
      <c r="O2673" s="39">
        <v>0</v>
      </c>
      <c r="P2673" s="39">
        <v>0</v>
      </c>
      <c r="Q2673" s="39">
        <v>0</v>
      </c>
      <c r="R2673" s="39">
        <v>0</v>
      </c>
      <c r="S2673" s="39">
        <v>0</v>
      </c>
      <c r="T2673" s="39">
        <v>0</v>
      </c>
      <c r="U2673" s="39">
        <v>0</v>
      </c>
      <c r="V2673" s="39">
        <v>0</v>
      </c>
      <c r="W2673" s="39">
        <v>4855192.2156247208</v>
      </c>
      <c r="X2673" s="39">
        <v>4855192.2156247208</v>
      </c>
      <c r="Y2673" s="39">
        <v>4855192.2156247208</v>
      </c>
    </row>
    <row r="2674" spans="1:25" x14ac:dyDescent="0.25">
      <c r="A2674" s="1" t="s">
        <v>414</v>
      </c>
      <c r="B2674" s="1" t="s">
        <v>415</v>
      </c>
      <c r="C2674" s="91">
        <v>40</v>
      </c>
      <c r="D2674" s="92">
        <v>2040</v>
      </c>
      <c r="E2674" s="93">
        <v>199231967.10196704</v>
      </c>
      <c r="F2674" s="42">
        <v>0</v>
      </c>
      <c r="G2674" s="39">
        <v>0</v>
      </c>
      <c r="H2674" s="39">
        <v>0</v>
      </c>
      <c r="I2674" s="39">
        <v>0</v>
      </c>
      <c r="J2674" s="39">
        <v>0</v>
      </c>
      <c r="K2674" s="39">
        <v>0</v>
      </c>
      <c r="L2674" s="39">
        <v>0</v>
      </c>
      <c r="M2674" s="39">
        <v>0</v>
      </c>
      <c r="N2674" s="39">
        <v>0</v>
      </c>
      <c r="O2674" s="39">
        <v>0</v>
      </c>
      <c r="P2674" s="39">
        <v>0</v>
      </c>
      <c r="Q2674" s="39">
        <v>0</v>
      </c>
      <c r="R2674" s="39">
        <v>0</v>
      </c>
      <c r="S2674" s="39">
        <v>0</v>
      </c>
      <c r="T2674" s="39">
        <v>0</v>
      </c>
      <c r="U2674" s="39">
        <v>0</v>
      </c>
      <c r="V2674" s="39">
        <v>0</v>
      </c>
      <c r="W2674" s="39">
        <v>0</v>
      </c>
      <c r="X2674" s="39">
        <v>4980799.1775491759</v>
      </c>
      <c r="Y2674" s="39">
        <v>4980799.1775491759</v>
      </c>
    </row>
    <row r="2675" spans="1:25" x14ac:dyDescent="0.25">
      <c r="A2675" s="1" t="s">
        <v>414</v>
      </c>
      <c r="B2675" s="1" t="s">
        <v>415</v>
      </c>
      <c r="C2675" s="91">
        <v>40</v>
      </c>
      <c r="D2675" s="92">
        <v>2041</v>
      </c>
      <c r="E2675" s="93">
        <v>206454474.72770718</v>
      </c>
      <c r="F2675" s="42">
        <v>0</v>
      </c>
      <c r="G2675" s="39">
        <v>0</v>
      </c>
      <c r="H2675" s="39">
        <v>0</v>
      </c>
      <c r="I2675" s="39">
        <v>0</v>
      </c>
      <c r="J2675" s="39">
        <v>0</v>
      </c>
      <c r="K2675" s="39">
        <v>0</v>
      </c>
      <c r="L2675" s="39">
        <v>0</v>
      </c>
      <c r="M2675" s="39">
        <v>0</v>
      </c>
      <c r="N2675" s="39">
        <v>0</v>
      </c>
      <c r="O2675" s="39">
        <v>0</v>
      </c>
      <c r="P2675" s="39">
        <v>0</v>
      </c>
      <c r="Q2675" s="39">
        <v>0</v>
      </c>
      <c r="R2675" s="39">
        <v>0</v>
      </c>
      <c r="S2675" s="39">
        <v>0</v>
      </c>
      <c r="T2675" s="39">
        <v>0</v>
      </c>
      <c r="U2675" s="39">
        <v>0</v>
      </c>
      <c r="V2675" s="39">
        <v>0</v>
      </c>
      <c r="W2675" s="39">
        <v>0</v>
      </c>
      <c r="X2675" s="39">
        <v>0</v>
      </c>
      <c r="Y2675" s="39">
        <v>5161361.8681926792</v>
      </c>
    </row>
    <row r="2676" spans="1:25" x14ac:dyDescent="0.25">
      <c r="A2676" s="1" t="s">
        <v>414</v>
      </c>
      <c r="B2676" s="1" t="s">
        <v>415</v>
      </c>
      <c r="C2676" s="91">
        <v>40</v>
      </c>
      <c r="D2676" s="92">
        <v>2042</v>
      </c>
      <c r="E2676" s="93">
        <v>210471841.29190189</v>
      </c>
      <c r="F2676" s="42">
        <v>0</v>
      </c>
      <c r="G2676" s="39">
        <v>0</v>
      </c>
      <c r="H2676" s="39">
        <v>0</v>
      </c>
      <c r="I2676" s="39">
        <v>0</v>
      </c>
      <c r="J2676" s="39">
        <v>0</v>
      </c>
      <c r="K2676" s="39">
        <v>0</v>
      </c>
      <c r="L2676" s="39">
        <v>0</v>
      </c>
      <c r="M2676" s="39">
        <v>0</v>
      </c>
      <c r="N2676" s="39">
        <v>0</v>
      </c>
      <c r="O2676" s="39">
        <v>0</v>
      </c>
      <c r="P2676" s="39">
        <v>0</v>
      </c>
      <c r="Q2676" s="39">
        <v>0</v>
      </c>
      <c r="R2676" s="39">
        <v>0</v>
      </c>
      <c r="S2676" s="39">
        <v>0</v>
      </c>
      <c r="T2676" s="39">
        <v>0</v>
      </c>
      <c r="U2676" s="39">
        <v>0</v>
      </c>
      <c r="V2676" s="39">
        <v>0</v>
      </c>
      <c r="W2676" s="39">
        <v>0</v>
      </c>
      <c r="X2676" s="39">
        <v>0</v>
      </c>
      <c r="Y2676" s="39">
        <v>0</v>
      </c>
    </row>
    <row r="2677" spans="1:25" x14ac:dyDescent="0.25">
      <c r="A2677" s="1" t="s">
        <v>414</v>
      </c>
      <c r="B2677" s="1" t="s">
        <v>415</v>
      </c>
      <c r="C2677" s="91">
        <v>40</v>
      </c>
      <c r="D2677" s="92">
        <v>2043</v>
      </c>
      <c r="E2677" s="93">
        <v>218367653.40464592</v>
      </c>
      <c r="F2677" s="42">
        <v>0</v>
      </c>
      <c r="G2677" s="39">
        <v>0</v>
      </c>
      <c r="H2677" s="39">
        <v>0</v>
      </c>
      <c r="I2677" s="39">
        <v>0</v>
      </c>
      <c r="J2677" s="39">
        <v>0</v>
      </c>
      <c r="K2677" s="39">
        <v>0</v>
      </c>
      <c r="L2677" s="39">
        <v>0</v>
      </c>
      <c r="M2677" s="39">
        <v>0</v>
      </c>
      <c r="N2677" s="39">
        <v>0</v>
      </c>
      <c r="O2677" s="39">
        <v>0</v>
      </c>
      <c r="P2677" s="39">
        <v>0</v>
      </c>
      <c r="Q2677" s="39">
        <v>0</v>
      </c>
      <c r="R2677" s="39">
        <v>0</v>
      </c>
      <c r="S2677" s="39">
        <v>0</v>
      </c>
      <c r="T2677" s="39">
        <v>0</v>
      </c>
      <c r="U2677" s="39">
        <v>0</v>
      </c>
      <c r="V2677" s="39">
        <v>0</v>
      </c>
      <c r="W2677" s="39">
        <v>0</v>
      </c>
      <c r="X2677" s="39">
        <v>0</v>
      </c>
      <c r="Y2677" s="39">
        <v>0</v>
      </c>
    </row>
    <row r="2678" spans="1:25" x14ac:dyDescent="0.25">
      <c r="A2678" s="1" t="s">
        <v>414</v>
      </c>
      <c r="B2678" s="1" t="s">
        <v>415</v>
      </c>
      <c r="C2678" s="91">
        <v>40</v>
      </c>
      <c r="D2678" s="92">
        <v>2044</v>
      </c>
      <c r="E2678" s="93">
        <v>220764491.66139385</v>
      </c>
      <c r="F2678" s="42">
        <v>0</v>
      </c>
      <c r="G2678" s="39">
        <v>0</v>
      </c>
      <c r="H2678" s="39">
        <v>0</v>
      </c>
      <c r="I2678" s="39">
        <v>0</v>
      </c>
      <c r="J2678" s="39">
        <v>0</v>
      </c>
      <c r="K2678" s="39">
        <v>0</v>
      </c>
      <c r="L2678" s="39">
        <v>0</v>
      </c>
      <c r="M2678" s="39">
        <v>0</v>
      </c>
      <c r="N2678" s="39">
        <v>0</v>
      </c>
      <c r="O2678" s="39">
        <v>0</v>
      </c>
      <c r="P2678" s="39">
        <v>0</v>
      </c>
      <c r="Q2678" s="39">
        <v>0</v>
      </c>
      <c r="R2678" s="39">
        <v>0</v>
      </c>
      <c r="S2678" s="39">
        <v>0</v>
      </c>
      <c r="T2678" s="39">
        <v>0</v>
      </c>
      <c r="U2678" s="39">
        <v>0</v>
      </c>
      <c r="V2678" s="39">
        <v>0</v>
      </c>
      <c r="W2678" s="39">
        <v>0</v>
      </c>
      <c r="X2678" s="39">
        <v>0</v>
      </c>
      <c r="Y2678" s="39">
        <v>0</v>
      </c>
    </row>
    <row r="2679" spans="1:25" x14ac:dyDescent="0.25">
      <c r="A2679" s="1" t="s">
        <v>414</v>
      </c>
      <c r="B2679" s="1" t="s">
        <v>415</v>
      </c>
      <c r="C2679" s="91">
        <v>40</v>
      </c>
      <c r="D2679" s="92">
        <v>2045</v>
      </c>
      <c r="E2679" s="93">
        <v>226863002.10411072</v>
      </c>
      <c r="F2679" s="42">
        <v>0</v>
      </c>
      <c r="G2679" s="39">
        <v>0</v>
      </c>
      <c r="H2679" s="39">
        <v>0</v>
      </c>
      <c r="I2679" s="39">
        <v>0</v>
      </c>
      <c r="J2679" s="39">
        <v>0</v>
      </c>
      <c r="K2679" s="39">
        <v>0</v>
      </c>
      <c r="L2679" s="39">
        <v>0</v>
      </c>
      <c r="M2679" s="39">
        <v>0</v>
      </c>
      <c r="N2679" s="39">
        <v>0</v>
      </c>
      <c r="O2679" s="39">
        <v>0</v>
      </c>
      <c r="P2679" s="39">
        <v>0</v>
      </c>
      <c r="Q2679" s="39">
        <v>0</v>
      </c>
      <c r="R2679" s="39">
        <v>0</v>
      </c>
      <c r="S2679" s="39">
        <v>0</v>
      </c>
      <c r="T2679" s="39">
        <v>0</v>
      </c>
      <c r="U2679" s="39">
        <v>0</v>
      </c>
      <c r="V2679" s="39">
        <v>0</v>
      </c>
      <c r="W2679" s="39">
        <v>0</v>
      </c>
      <c r="X2679" s="39">
        <v>0</v>
      </c>
      <c r="Y2679" s="39">
        <v>0</v>
      </c>
    </row>
    <row r="2680" spans="1:25" x14ac:dyDescent="0.25">
      <c r="A2680" s="1" t="s">
        <v>414</v>
      </c>
      <c r="B2680" s="1" t="s">
        <v>415</v>
      </c>
      <c r="C2680" s="91">
        <v>40</v>
      </c>
      <c r="D2680" s="92">
        <v>2046</v>
      </c>
      <c r="E2680" s="93">
        <v>235183407.68704435</v>
      </c>
      <c r="F2680" s="42">
        <v>0</v>
      </c>
      <c r="G2680" s="39">
        <v>0</v>
      </c>
      <c r="H2680" s="39">
        <v>0</v>
      </c>
      <c r="I2680" s="39">
        <v>0</v>
      </c>
      <c r="J2680" s="39">
        <v>0</v>
      </c>
      <c r="K2680" s="39">
        <v>0</v>
      </c>
      <c r="L2680" s="39">
        <v>0</v>
      </c>
      <c r="M2680" s="39">
        <v>0</v>
      </c>
      <c r="N2680" s="39">
        <v>0</v>
      </c>
      <c r="O2680" s="39">
        <v>0</v>
      </c>
      <c r="P2680" s="39">
        <v>0</v>
      </c>
      <c r="Q2680" s="39">
        <v>0</v>
      </c>
      <c r="R2680" s="39">
        <v>0</v>
      </c>
      <c r="S2680" s="39">
        <v>0</v>
      </c>
      <c r="T2680" s="39">
        <v>0</v>
      </c>
      <c r="U2680" s="39">
        <v>0</v>
      </c>
      <c r="V2680" s="39">
        <v>0</v>
      </c>
      <c r="W2680" s="39">
        <v>0</v>
      </c>
      <c r="X2680" s="39">
        <v>0</v>
      </c>
      <c r="Y2680" s="39">
        <v>0</v>
      </c>
    </row>
    <row r="2681" spans="1:25" x14ac:dyDescent="0.25">
      <c r="A2681" s="1" t="s">
        <v>414</v>
      </c>
      <c r="B2681" s="1" t="s">
        <v>415</v>
      </c>
      <c r="C2681" s="91">
        <v>40</v>
      </c>
      <c r="D2681" s="92">
        <v>2047</v>
      </c>
      <c r="E2681" s="93">
        <v>239700826.30583736</v>
      </c>
      <c r="F2681" s="42">
        <v>0</v>
      </c>
      <c r="G2681" s="39">
        <v>0</v>
      </c>
      <c r="H2681" s="39">
        <v>0</v>
      </c>
      <c r="I2681" s="39">
        <v>0</v>
      </c>
      <c r="J2681" s="39">
        <v>0</v>
      </c>
      <c r="K2681" s="39">
        <v>0</v>
      </c>
      <c r="L2681" s="39">
        <v>0</v>
      </c>
      <c r="M2681" s="39">
        <v>0</v>
      </c>
      <c r="N2681" s="39">
        <v>0</v>
      </c>
      <c r="O2681" s="39">
        <v>0</v>
      </c>
      <c r="P2681" s="39">
        <v>0</v>
      </c>
      <c r="Q2681" s="39">
        <v>0</v>
      </c>
      <c r="R2681" s="39">
        <v>0</v>
      </c>
      <c r="S2681" s="39">
        <v>0</v>
      </c>
      <c r="T2681" s="39">
        <v>0</v>
      </c>
      <c r="U2681" s="39">
        <v>0</v>
      </c>
      <c r="V2681" s="39">
        <v>0</v>
      </c>
      <c r="W2681" s="39">
        <v>0</v>
      </c>
      <c r="X2681" s="39">
        <v>0</v>
      </c>
      <c r="Y2681" s="39">
        <v>0</v>
      </c>
    </row>
    <row r="2682" spans="1:25" x14ac:dyDescent="0.25">
      <c r="A2682" s="1" t="s">
        <v>414</v>
      </c>
      <c r="B2682" s="1" t="s">
        <v>415</v>
      </c>
      <c r="C2682" s="91">
        <v>40</v>
      </c>
      <c r="D2682" s="92">
        <v>2048</v>
      </c>
      <c r="E2682" s="93">
        <v>248433198.69748759</v>
      </c>
      <c r="F2682" s="42">
        <v>0</v>
      </c>
      <c r="G2682" s="39">
        <v>0</v>
      </c>
      <c r="H2682" s="39">
        <v>0</v>
      </c>
      <c r="I2682" s="39">
        <v>0</v>
      </c>
      <c r="J2682" s="39">
        <v>0</v>
      </c>
      <c r="K2682" s="39">
        <v>0</v>
      </c>
      <c r="L2682" s="39">
        <v>0</v>
      </c>
      <c r="M2682" s="39">
        <v>0</v>
      </c>
      <c r="N2682" s="39">
        <v>0</v>
      </c>
      <c r="O2682" s="39">
        <v>0</v>
      </c>
      <c r="P2682" s="39">
        <v>0</v>
      </c>
      <c r="Q2682" s="39">
        <v>0</v>
      </c>
      <c r="R2682" s="39">
        <v>0</v>
      </c>
      <c r="S2682" s="39">
        <v>0</v>
      </c>
      <c r="T2682" s="39">
        <v>0</v>
      </c>
      <c r="U2682" s="39">
        <v>0</v>
      </c>
      <c r="V2682" s="39">
        <v>0</v>
      </c>
      <c r="W2682" s="39">
        <v>0</v>
      </c>
      <c r="X2682" s="39">
        <v>0</v>
      </c>
      <c r="Y2682" s="39">
        <v>0</v>
      </c>
    </row>
    <row r="2683" spans="1:25" x14ac:dyDescent="0.25">
      <c r="A2683" s="1" t="s">
        <v>414</v>
      </c>
      <c r="B2683" s="1" t="s">
        <v>415</v>
      </c>
      <c r="C2683" s="91">
        <v>40</v>
      </c>
      <c r="D2683" s="92">
        <v>2049</v>
      </c>
      <c r="E2683" s="93">
        <v>251692823.83068904</v>
      </c>
      <c r="F2683" s="42">
        <v>0</v>
      </c>
      <c r="G2683" s="39">
        <v>0</v>
      </c>
      <c r="H2683" s="39">
        <v>0</v>
      </c>
      <c r="I2683" s="39">
        <v>0</v>
      </c>
      <c r="J2683" s="39">
        <v>0</v>
      </c>
      <c r="K2683" s="39">
        <v>0</v>
      </c>
      <c r="L2683" s="39">
        <v>0</v>
      </c>
      <c r="M2683" s="39">
        <v>0</v>
      </c>
      <c r="N2683" s="39">
        <v>0</v>
      </c>
      <c r="O2683" s="39">
        <v>0</v>
      </c>
      <c r="P2683" s="39">
        <v>0</v>
      </c>
      <c r="Q2683" s="39">
        <v>0</v>
      </c>
      <c r="R2683" s="39">
        <v>0</v>
      </c>
      <c r="S2683" s="39">
        <v>0</v>
      </c>
      <c r="T2683" s="39">
        <v>0</v>
      </c>
      <c r="U2683" s="39">
        <v>0</v>
      </c>
      <c r="V2683" s="39">
        <v>0</v>
      </c>
      <c r="W2683" s="39">
        <v>0</v>
      </c>
      <c r="X2683" s="39">
        <v>0</v>
      </c>
      <c r="Y2683" s="39">
        <v>0</v>
      </c>
    </row>
    <row r="2684" spans="1:25" x14ac:dyDescent="0.25">
      <c r="A2684" s="1" t="s">
        <v>414</v>
      </c>
      <c r="B2684" s="1" t="s">
        <v>415</v>
      </c>
      <c r="C2684" s="91">
        <v>40</v>
      </c>
      <c r="D2684" s="92">
        <v>2050</v>
      </c>
      <c r="E2684" s="93">
        <v>258681272.59799758</v>
      </c>
      <c r="F2684" s="42">
        <v>0</v>
      </c>
      <c r="G2684" s="39">
        <v>0</v>
      </c>
      <c r="H2684" s="39">
        <v>0</v>
      </c>
      <c r="I2684" s="39">
        <v>0</v>
      </c>
      <c r="J2684" s="39">
        <v>0</v>
      </c>
      <c r="K2684" s="39">
        <v>0</v>
      </c>
      <c r="L2684" s="39">
        <v>0</v>
      </c>
      <c r="M2684" s="39">
        <v>0</v>
      </c>
      <c r="N2684" s="39">
        <v>0</v>
      </c>
      <c r="O2684" s="39">
        <v>0</v>
      </c>
      <c r="P2684" s="39">
        <v>0</v>
      </c>
      <c r="Q2684" s="39">
        <v>0</v>
      </c>
      <c r="R2684" s="39">
        <v>0</v>
      </c>
      <c r="S2684" s="39">
        <v>0</v>
      </c>
      <c r="T2684" s="39">
        <v>0</v>
      </c>
      <c r="U2684" s="39">
        <v>0</v>
      </c>
      <c r="V2684" s="39">
        <v>0</v>
      </c>
      <c r="W2684" s="39">
        <v>0</v>
      </c>
      <c r="X2684" s="39">
        <v>0</v>
      </c>
      <c r="Y2684" s="39">
        <v>0</v>
      </c>
    </row>
    <row r="2685" spans="1:25" x14ac:dyDescent="0.25">
      <c r="A2685" s="1" t="s">
        <v>414</v>
      </c>
      <c r="B2685" s="1" t="s">
        <v>415</v>
      </c>
      <c r="C2685" s="91">
        <v>40</v>
      </c>
      <c r="D2685" s="92">
        <v>2051</v>
      </c>
      <c r="E2685" s="93">
        <v>267919725.51839018</v>
      </c>
      <c r="F2685" s="42">
        <v>0</v>
      </c>
      <c r="G2685" s="39">
        <v>0</v>
      </c>
      <c r="H2685" s="39">
        <v>0</v>
      </c>
      <c r="I2685" s="39">
        <v>0</v>
      </c>
      <c r="J2685" s="39">
        <v>0</v>
      </c>
      <c r="K2685" s="39">
        <v>0</v>
      </c>
      <c r="L2685" s="39">
        <v>0</v>
      </c>
      <c r="M2685" s="39">
        <v>0</v>
      </c>
      <c r="N2685" s="39">
        <v>0</v>
      </c>
      <c r="O2685" s="39">
        <v>0</v>
      </c>
      <c r="P2685" s="39">
        <v>0</v>
      </c>
      <c r="Q2685" s="39">
        <v>0</v>
      </c>
      <c r="R2685" s="39">
        <v>0</v>
      </c>
      <c r="S2685" s="39">
        <v>0</v>
      </c>
      <c r="T2685" s="39">
        <v>0</v>
      </c>
      <c r="U2685" s="39">
        <v>0</v>
      </c>
      <c r="V2685" s="39">
        <v>0</v>
      </c>
      <c r="W2685" s="39">
        <v>0</v>
      </c>
      <c r="X2685" s="39">
        <v>0</v>
      </c>
      <c r="Y2685" s="39">
        <v>0</v>
      </c>
    </row>
    <row r="2686" spans="1:25" x14ac:dyDescent="0.25">
      <c r="A2686" s="1" t="s">
        <v>414</v>
      </c>
      <c r="B2686" s="1" t="s">
        <v>415</v>
      </c>
      <c r="D2686" s="94" t="s">
        <v>388</v>
      </c>
      <c r="F2686" s="95">
        <v>4540521.2752595469</v>
      </c>
      <c r="G2686" s="95">
        <v>10031012.800856283</v>
      </c>
      <c r="H2686" s="95">
        <v>15140036.822746843</v>
      </c>
      <c r="I2686" s="95">
        <v>16824074.106762178</v>
      </c>
      <c r="J2686" s="95">
        <v>18090465.150743101</v>
      </c>
      <c r="K2686" s="95">
        <v>21713741.983516186</v>
      </c>
      <c r="L2686" s="95">
        <v>25460766.855684485</v>
      </c>
      <c r="M2686" s="95">
        <v>29274245.321537547</v>
      </c>
      <c r="N2686" s="95">
        <v>33147205.53187089</v>
      </c>
      <c r="O2686" s="95">
        <v>37176699.533741072</v>
      </c>
      <c r="P2686" s="95">
        <v>41324934.595985778</v>
      </c>
      <c r="Q2686" s="95">
        <v>45544116.411490455</v>
      </c>
      <c r="R2686" s="95">
        <v>49910866.832062535</v>
      </c>
      <c r="S2686" s="95">
        <v>54409600.302195475</v>
      </c>
      <c r="T2686" s="95">
        <v>58940003.456519723</v>
      </c>
      <c r="U2686" s="95">
        <v>63589894.42766013</v>
      </c>
      <c r="V2686" s="95">
        <v>68411449.618845388</v>
      </c>
      <c r="W2686" s="95">
        <v>73266641.834470108</v>
      </c>
      <c r="X2686" s="95">
        <v>78247441.012019277</v>
      </c>
      <c r="Y2686" s="95">
        <v>83408802.880211949</v>
      </c>
    </row>
    <row r="2687" spans="1:25" x14ac:dyDescent="0.25">
      <c r="A2687" s="1" t="s">
        <v>414</v>
      </c>
      <c r="B2687" s="1" t="s">
        <v>415</v>
      </c>
      <c r="D2687" s="94"/>
      <c r="F2687" s="96"/>
      <c r="G2687" s="96"/>
      <c r="H2687" s="96"/>
      <c r="I2687" s="96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</row>
    <row r="2688" spans="1:25" x14ac:dyDescent="0.25">
      <c r="A2688" s="1" t="s">
        <v>414</v>
      </c>
      <c r="B2688" s="1" t="s">
        <v>415</v>
      </c>
      <c r="F2688" s="17">
        <v>2022</v>
      </c>
      <c r="G2688" s="17">
        <v>2023</v>
      </c>
      <c r="H2688" s="17">
        <v>2024</v>
      </c>
      <c r="I2688" s="17">
        <v>2025</v>
      </c>
      <c r="J2688" s="17">
        <v>2026</v>
      </c>
      <c r="K2688" s="17">
        <v>2027</v>
      </c>
      <c r="L2688" s="17">
        <v>2028</v>
      </c>
      <c r="M2688" s="17">
        <v>2029</v>
      </c>
      <c r="N2688" s="17">
        <v>2030</v>
      </c>
      <c r="O2688" s="17">
        <v>2031</v>
      </c>
      <c r="P2688" s="17">
        <v>2032</v>
      </c>
      <c r="Q2688" s="17">
        <v>2033</v>
      </c>
      <c r="R2688" s="17">
        <v>2034</v>
      </c>
      <c r="S2688" s="17">
        <v>2035</v>
      </c>
      <c r="T2688" s="17">
        <v>2036</v>
      </c>
      <c r="U2688" s="17">
        <v>2037</v>
      </c>
      <c r="V2688" s="17">
        <v>2038</v>
      </c>
      <c r="W2688" s="17">
        <v>2039</v>
      </c>
      <c r="X2688" s="17">
        <v>2040</v>
      </c>
      <c r="Y2688" s="17">
        <v>2041</v>
      </c>
    </row>
    <row r="2689" spans="1:25" x14ac:dyDescent="0.25">
      <c r="A2689" s="1" t="s">
        <v>414</v>
      </c>
      <c r="B2689" s="1" t="s">
        <v>415</v>
      </c>
      <c r="D2689" s="15" t="s">
        <v>396</v>
      </c>
      <c r="E2689" t="s">
        <v>209</v>
      </c>
      <c r="F2689" s="19"/>
      <c r="G2689" s="19"/>
      <c r="H2689" s="19"/>
      <c r="I2689" s="19"/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</row>
    <row r="2690" spans="1:25" x14ac:dyDescent="0.25">
      <c r="A2690" s="1" t="s">
        <v>414</v>
      </c>
      <c r="B2690" s="1" t="s">
        <v>415</v>
      </c>
      <c r="D2690" s="97" t="s">
        <v>390</v>
      </c>
      <c r="E2690" t="s">
        <v>391</v>
      </c>
      <c r="F2690" s="89">
        <v>20</v>
      </c>
      <c r="G2690" s="19"/>
      <c r="H2690" s="19"/>
      <c r="I2690" s="19"/>
      <c r="J2690" s="1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</row>
    <row r="2691" spans="1:25" x14ac:dyDescent="0.25">
      <c r="A2691" s="1" t="s">
        <v>414</v>
      </c>
      <c r="B2691" s="1" t="s">
        <v>415</v>
      </c>
      <c r="F2691" s="19"/>
      <c r="G2691" s="19"/>
      <c r="H2691" s="19"/>
      <c r="I2691" s="19"/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</row>
    <row r="2692" spans="1:25" x14ac:dyDescent="0.25">
      <c r="A2692" s="1" t="s">
        <v>414</v>
      </c>
      <c r="B2692" s="1" t="s">
        <v>415</v>
      </c>
      <c r="F2692" s="19"/>
      <c r="G2692" s="19"/>
      <c r="H2692" s="19"/>
      <c r="I2692" s="19"/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</row>
    <row r="2693" spans="1:25" x14ac:dyDescent="0.25">
      <c r="A2693" s="1" t="s">
        <v>414</v>
      </c>
      <c r="B2693" s="1" t="s">
        <v>415</v>
      </c>
      <c r="E2693" s="90" t="s">
        <v>387</v>
      </c>
      <c r="F2693" s="17">
        <v>2022</v>
      </c>
      <c r="G2693" s="17">
        <v>2023</v>
      </c>
      <c r="H2693" s="17">
        <v>2024</v>
      </c>
      <c r="I2693" s="17">
        <v>2025</v>
      </c>
      <c r="J2693" s="17">
        <v>2026</v>
      </c>
      <c r="K2693" s="17">
        <v>2027</v>
      </c>
      <c r="L2693" s="17">
        <v>2028</v>
      </c>
      <c r="M2693" s="17">
        <v>2029</v>
      </c>
      <c r="N2693" s="17">
        <v>2030</v>
      </c>
      <c r="O2693" s="17">
        <v>2031</v>
      </c>
      <c r="P2693" s="17">
        <v>2032</v>
      </c>
      <c r="Q2693" s="17">
        <v>2033</v>
      </c>
      <c r="R2693" s="17">
        <v>2034</v>
      </c>
      <c r="S2693" s="17">
        <v>2035</v>
      </c>
      <c r="T2693" s="17">
        <v>2036</v>
      </c>
      <c r="U2693" s="17">
        <v>2037</v>
      </c>
      <c r="V2693" s="17">
        <v>2038</v>
      </c>
      <c r="W2693" s="17">
        <v>2039</v>
      </c>
      <c r="X2693" s="17">
        <v>2040</v>
      </c>
      <c r="Y2693" s="17">
        <v>2041</v>
      </c>
    </row>
    <row r="2694" spans="1:25" x14ac:dyDescent="0.25">
      <c r="A2694" s="1" t="s">
        <v>414</v>
      </c>
      <c r="B2694" s="1" t="s">
        <v>415</v>
      </c>
      <c r="C2694" s="91">
        <v>20</v>
      </c>
      <c r="D2694" s="92">
        <v>2022</v>
      </c>
      <c r="E2694" s="93">
        <v>181620851.01038188</v>
      </c>
      <c r="F2694" s="42">
        <v>6810781.9128893204</v>
      </c>
      <c r="G2694" s="42">
        <v>13111209.234439468</v>
      </c>
      <c r="H2694" s="42">
        <v>12126824.221963197</v>
      </c>
      <c r="I2694" s="42">
        <v>11218719.966911288</v>
      </c>
      <c r="J2694" s="42">
        <v>10375999.218223117</v>
      </c>
      <c r="K2694" s="42">
        <v>9598661.9758986831</v>
      </c>
      <c r="L2694" s="42">
        <v>8877627.1973874662</v>
      </c>
      <c r="M2694" s="42">
        <v>8212894.8826894695</v>
      </c>
      <c r="N2694" s="42">
        <v>8103922.3720832393</v>
      </c>
      <c r="O2694" s="42">
        <v>8102106.1635731347</v>
      </c>
      <c r="P2694" s="42">
        <v>8103922.3720832393</v>
      </c>
      <c r="Q2694" s="42">
        <v>8102106.1635731347</v>
      </c>
      <c r="R2694" s="42">
        <v>8103922.3720832393</v>
      </c>
      <c r="S2694" s="42">
        <v>8102106.1635731347</v>
      </c>
      <c r="T2694" s="42">
        <v>8103922.3720832393</v>
      </c>
      <c r="U2694" s="42">
        <v>8102106.1635731347</v>
      </c>
      <c r="V2694" s="42">
        <v>8103922.3720832393</v>
      </c>
      <c r="W2694" s="42">
        <v>8102106.1635731347</v>
      </c>
      <c r="X2694" s="42">
        <v>8103922.3720832393</v>
      </c>
      <c r="Y2694" s="42">
        <v>8102106.1635731347</v>
      </c>
    </row>
    <row r="2695" spans="1:25" x14ac:dyDescent="0.25">
      <c r="A2695" s="1" t="s">
        <v>414</v>
      </c>
      <c r="B2695" s="1" t="s">
        <v>415</v>
      </c>
      <c r="C2695" s="91">
        <v>20</v>
      </c>
      <c r="D2695" s="92">
        <v>2023</v>
      </c>
      <c r="E2695" s="93">
        <v>219619661.02386943</v>
      </c>
      <c r="F2695" s="42">
        <v>0</v>
      </c>
      <c r="G2695" s="42">
        <v>8235737.2883951031</v>
      </c>
      <c r="H2695" s="42">
        <v>15854343.329313135</v>
      </c>
      <c r="I2695" s="42">
        <v>14664004.76656376</v>
      </c>
      <c r="J2695" s="42">
        <v>13565906.461444413</v>
      </c>
      <c r="K2695" s="42">
        <v>12546871.23429366</v>
      </c>
      <c r="L2695" s="42">
        <v>11606899.085111499</v>
      </c>
      <c r="M2695" s="42">
        <v>10735009.030846737</v>
      </c>
      <c r="N2695" s="42">
        <v>9931201.0714993756</v>
      </c>
      <c r="O2695" s="42">
        <v>9799429.2748850528</v>
      </c>
      <c r="P2695" s="42">
        <v>9797233.0782748144</v>
      </c>
      <c r="Q2695" s="42">
        <v>9799429.2748850528</v>
      </c>
      <c r="R2695" s="42">
        <v>9797233.0782748144</v>
      </c>
      <c r="S2695" s="42">
        <v>9799429.2748850528</v>
      </c>
      <c r="T2695" s="42">
        <v>9797233.0782748144</v>
      </c>
      <c r="U2695" s="42">
        <v>9799429.2748850528</v>
      </c>
      <c r="V2695" s="42">
        <v>9797233.0782748144</v>
      </c>
      <c r="W2695" s="42">
        <v>9799429.2748850528</v>
      </c>
      <c r="X2695" s="42">
        <v>9797233.0782748144</v>
      </c>
      <c r="Y2695" s="42">
        <v>9799429.2748850528</v>
      </c>
    </row>
    <row r="2696" spans="1:25" x14ac:dyDescent="0.25">
      <c r="A2696" s="1" t="s">
        <v>414</v>
      </c>
      <c r="B2696" s="1" t="s">
        <v>415</v>
      </c>
      <c r="C2696" s="91">
        <v>20</v>
      </c>
      <c r="D2696" s="92">
        <v>2024</v>
      </c>
      <c r="E2696" s="93">
        <v>204360960.87562242</v>
      </c>
      <c r="F2696" s="42">
        <v>0</v>
      </c>
      <c r="G2696" s="42">
        <v>0</v>
      </c>
      <c r="H2696" s="42">
        <v>7663536.0328358402</v>
      </c>
      <c r="I2696" s="42">
        <v>14752817.765611183</v>
      </c>
      <c r="J2696" s="42">
        <v>13645181.357665308</v>
      </c>
      <c r="K2696" s="42">
        <v>12623376.553287197</v>
      </c>
      <c r="L2696" s="42">
        <v>11675141.694824308</v>
      </c>
      <c r="M2696" s="42">
        <v>10800476.782276645</v>
      </c>
      <c r="N2696" s="42">
        <v>9989163.7676004246</v>
      </c>
      <c r="O2696" s="42">
        <v>9241202.650795646</v>
      </c>
      <c r="P2696" s="42">
        <v>9118586.0742702726</v>
      </c>
      <c r="Q2696" s="42">
        <v>9116542.4646615162</v>
      </c>
      <c r="R2696" s="42">
        <v>9118586.0742702726</v>
      </c>
      <c r="S2696" s="42">
        <v>9116542.4646615162</v>
      </c>
      <c r="T2696" s="42">
        <v>9118586.0742702726</v>
      </c>
      <c r="U2696" s="42">
        <v>9116542.4646615162</v>
      </c>
      <c r="V2696" s="42">
        <v>9118586.0742702726</v>
      </c>
      <c r="W2696" s="42">
        <v>9116542.4646615162</v>
      </c>
      <c r="X2696" s="42">
        <v>9118586.0742702726</v>
      </c>
      <c r="Y2696" s="42">
        <v>9116542.4646615162</v>
      </c>
    </row>
    <row r="2697" spans="1:25" x14ac:dyDescent="0.25">
      <c r="A2697" s="1" t="s">
        <v>414</v>
      </c>
      <c r="B2697" s="1" t="s">
        <v>415</v>
      </c>
      <c r="C2697" s="91">
        <v>20</v>
      </c>
      <c r="D2697" s="92">
        <v>2025</v>
      </c>
      <c r="E2697" s="93">
        <v>67361491.360613436</v>
      </c>
      <c r="F2697" s="42">
        <v>0</v>
      </c>
      <c r="G2697" s="42">
        <v>0</v>
      </c>
      <c r="H2697" s="42">
        <v>0</v>
      </c>
      <c r="I2697" s="42">
        <v>2526055.9260230036</v>
      </c>
      <c r="J2697" s="42">
        <v>4862826.0613226844</v>
      </c>
      <c r="K2697" s="42">
        <v>4497726.7781481585</v>
      </c>
      <c r="L2697" s="42">
        <v>4160919.3213450918</v>
      </c>
      <c r="M2697" s="42">
        <v>3848362.0014318456</v>
      </c>
      <c r="N2697" s="42">
        <v>3560054.8184084203</v>
      </c>
      <c r="O2697" s="42">
        <v>3292629.6977067846</v>
      </c>
      <c r="P2697" s="42">
        <v>3046086.6393269398</v>
      </c>
      <c r="Q2697" s="42">
        <v>3005669.7445105715</v>
      </c>
      <c r="R2697" s="42">
        <v>3004996.1295969649</v>
      </c>
      <c r="S2697" s="42">
        <v>3005669.7445105715</v>
      </c>
      <c r="T2697" s="42">
        <v>3004996.1295969649</v>
      </c>
      <c r="U2697" s="42">
        <v>3005669.7445105715</v>
      </c>
      <c r="V2697" s="42">
        <v>3004996.1295969649</v>
      </c>
      <c r="W2697" s="42">
        <v>3005669.7445105715</v>
      </c>
      <c r="X2697" s="42">
        <v>3004996.1295969649</v>
      </c>
      <c r="Y2697" s="42">
        <v>3005669.7445105715</v>
      </c>
    </row>
    <row r="2698" spans="1:25" x14ac:dyDescent="0.25">
      <c r="A2698" s="1" t="s">
        <v>414</v>
      </c>
      <c r="B2698" s="1" t="s">
        <v>415</v>
      </c>
      <c r="C2698" s="91">
        <v>20</v>
      </c>
      <c r="D2698" s="92">
        <v>2026</v>
      </c>
      <c r="E2698" s="93">
        <v>50655641.759236895</v>
      </c>
      <c r="F2698" s="42">
        <v>0</v>
      </c>
      <c r="G2698" s="42">
        <v>0</v>
      </c>
      <c r="H2698" s="42">
        <v>0</v>
      </c>
      <c r="I2698" s="42">
        <v>0</v>
      </c>
      <c r="J2698" s="42">
        <v>1899586.5659713834</v>
      </c>
      <c r="K2698" s="42">
        <v>3656830.7785993116</v>
      </c>
      <c r="L2698" s="42">
        <v>3382277.2002642471</v>
      </c>
      <c r="M2698" s="42">
        <v>3128998.9914680631</v>
      </c>
      <c r="N2698" s="42">
        <v>2893956.8137052036</v>
      </c>
      <c r="O2698" s="42">
        <v>2677150.66697567</v>
      </c>
      <c r="P2698" s="42">
        <v>2476047.7691914993</v>
      </c>
      <c r="Q2698" s="42">
        <v>2290648.1203526924</v>
      </c>
      <c r="R2698" s="42">
        <v>2260254.7352971504</v>
      </c>
      <c r="S2698" s="42">
        <v>2259748.1788795576</v>
      </c>
      <c r="T2698" s="42">
        <v>2260254.7352971504</v>
      </c>
      <c r="U2698" s="42">
        <v>2259748.1788795576</v>
      </c>
      <c r="V2698" s="42">
        <v>2260254.7352971504</v>
      </c>
      <c r="W2698" s="42">
        <v>2259748.1788795576</v>
      </c>
      <c r="X2698" s="42">
        <v>2260254.7352971504</v>
      </c>
      <c r="Y2698" s="42">
        <v>2259748.1788795576</v>
      </c>
    </row>
    <row r="2699" spans="1:25" x14ac:dyDescent="0.25">
      <c r="A2699" s="1" t="s">
        <v>414</v>
      </c>
      <c r="B2699" s="1" t="s">
        <v>415</v>
      </c>
      <c r="C2699" s="91">
        <v>20</v>
      </c>
      <c r="D2699" s="92">
        <v>2027</v>
      </c>
      <c r="E2699" s="93">
        <v>144931073.31092349</v>
      </c>
      <c r="F2699" s="42">
        <v>0</v>
      </c>
      <c r="G2699" s="42">
        <v>0</v>
      </c>
      <c r="H2699" s="42">
        <v>0</v>
      </c>
      <c r="I2699" s="42">
        <v>0</v>
      </c>
      <c r="J2699" s="42">
        <v>0</v>
      </c>
      <c r="K2699" s="42">
        <v>5434915.2491596304</v>
      </c>
      <c r="L2699" s="42">
        <v>10462574.182315568</v>
      </c>
      <c r="M2699" s="42">
        <v>9677047.7649703603</v>
      </c>
      <c r="N2699" s="42">
        <v>8952392.3984157443</v>
      </c>
      <c r="O2699" s="42">
        <v>8279912.2182530584</v>
      </c>
      <c r="P2699" s="42">
        <v>7659607.2244823063</v>
      </c>
      <c r="Q2699" s="42">
        <v>7084230.8634379404</v>
      </c>
      <c r="R2699" s="42">
        <v>6553783.1351199606</v>
      </c>
      <c r="S2699" s="42">
        <v>6466824.4911334058</v>
      </c>
      <c r="T2699" s="42">
        <v>6465375.1804002961</v>
      </c>
      <c r="U2699" s="42">
        <v>6466824.4911334058</v>
      </c>
      <c r="V2699" s="42">
        <v>6465375.1804002961</v>
      </c>
      <c r="W2699" s="42">
        <v>6466824.4911334058</v>
      </c>
      <c r="X2699" s="42">
        <v>6465375.1804002961</v>
      </c>
      <c r="Y2699" s="42">
        <v>6466824.4911334058</v>
      </c>
    </row>
    <row r="2700" spans="1:25" x14ac:dyDescent="0.25">
      <c r="A2700" s="1" t="s">
        <v>414</v>
      </c>
      <c r="B2700" s="1" t="s">
        <v>415</v>
      </c>
      <c r="C2700" s="91">
        <v>20</v>
      </c>
      <c r="D2700" s="92">
        <v>2028</v>
      </c>
      <c r="E2700" s="93">
        <v>149880994.88673195</v>
      </c>
      <c r="F2700" s="42">
        <v>0</v>
      </c>
      <c r="G2700" s="42">
        <v>0</v>
      </c>
      <c r="H2700" s="42">
        <v>0</v>
      </c>
      <c r="I2700" s="42">
        <v>0</v>
      </c>
      <c r="J2700" s="42">
        <v>0</v>
      </c>
      <c r="K2700" s="42">
        <v>0</v>
      </c>
      <c r="L2700" s="42">
        <v>5620537.3082524482</v>
      </c>
      <c r="M2700" s="42">
        <v>10819909.02087318</v>
      </c>
      <c r="N2700" s="42">
        <v>10007554.028587092</v>
      </c>
      <c r="O2700" s="42">
        <v>9258149.0541534331</v>
      </c>
      <c r="P2700" s="42">
        <v>8562701.2378789969</v>
      </c>
      <c r="Q2700" s="42">
        <v>7921210.5797637841</v>
      </c>
      <c r="R2700" s="42">
        <v>7326183.0300634578</v>
      </c>
      <c r="S2700" s="42">
        <v>6777618.588778019</v>
      </c>
      <c r="T2700" s="42">
        <v>6687689.9918459794</v>
      </c>
      <c r="U2700" s="42">
        <v>6686191.1818971122</v>
      </c>
      <c r="V2700" s="42">
        <v>6687689.9918459794</v>
      </c>
      <c r="W2700" s="42">
        <v>6686191.1818971122</v>
      </c>
      <c r="X2700" s="42">
        <v>6687689.9918459794</v>
      </c>
      <c r="Y2700" s="42">
        <v>6686191.1818971122</v>
      </c>
    </row>
    <row r="2701" spans="1:25" x14ac:dyDescent="0.25">
      <c r="A2701" s="1" t="s">
        <v>414</v>
      </c>
      <c r="B2701" s="1" t="s">
        <v>415</v>
      </c>
      <c r="C2701" s="91">
        <v>20</v>
      </c>
      <c r="D2701" s="92">
        <v>2029</v>
      </c>
      <c r="E2701" s="93">
        <v>152539138.63412243</v>
      </c>
      <c r="F2701" s="42">
        <v>0</v>
      </c>
      <c r="G2701" s="42">
        <v>0</v>
      </c>
      <c r="H2701" s="42">
        <v>0</v>
      </c>
      <c r="I2701" s="42">
        <v>0</v>
      </c>
      <c r="J2701" s="42">
        <v>0</v>
      </c>
      <c r="K2701" s="42">
        <v>0</v>
      </c>
      <c r="L2701" s="42">
        <v>0</v>
      </c>
      <c r="M2701" s="42">
        <v>5720217.6987795914</v>
      </c>
      <c r="N2701" s="42">
        <v>11011800.417997299</v>
      </c>
      <c r="O2701" s="42">
        <v>10185038.286600355</v>
      </c>
      <c r="P2701" s="42">
        <v>9422342.5934297424</v>
      </c>
      <c r="Q2701" s="42">
        <v>8714560.9901674148</v>
      </c>
      <c r="R2701" s="42">
        <v>8061693.4768133704</v>
      </c>
      <c r="S2701" s="42">
        <v>7456113.0964359045</v>
      </c>
      <c r="T2701" s="42">
        <v>6897819.8490350172</v>
      </c>
      <c r="U2701" s="42">
        <v>6806296.3658545427</v>
      </c>
      <c r="V2701" s="42">
        <v>6804770.9744682014</v>
      </c>
      <c r="W2701" s="42">
        <v>6806296.3658545427</v>
      </c>
      <c r="X2701" s="42">
        <v>6804770.9744682014</v>
      </c>
      <c r="Y2701" s="42">
        <v>6806296.3658545427</v>
      </c>
    </row>
    <row r="2702" spans="1:25" x14ac:dyDescent="0.25">
      <c r="A2702" s="1" t="s">
        <v>414</v>
      </c>
      <c r="B2702" s="1" t="s">
        <v>415</v>
      </c>
      <c r="C2702" s="91">
        <v>20</v>
      </c>
      <c r="D2702" s="92">
        <v>2030</v>
      </c>
      <c r="E2702" s="93">
        <v>154918408.41333374</v>
      </c>
      <c r="F2702" s="42">
        <v>0</v>
      </c>
      <c r="G2702" s="42">
        <v>0</v>
      </c>
      <c r="H2702" s="42">
        <v>0</v>
      </c>
      <c r="I2702" s="42">
        <v>0</v>
      </c>
      <c r="J2702" s="42">
        <v>0</v>
      </c>
      <c r="K2702" s="42">
        <v>0</v>
      </c>
      <c r="L2702" s="42">
        <v>0</v>
      </c>
      <c r="M2702" s="42">
        <v>0</v>
      </c>
      <c r="N2702" s="42">
        <v>5809440.3155000154</v>
      </c>
      <c r="O2702" s="42">
        <v>11183559.903358564</v>
      </c>
      <c r="P2702" s="42">
        <v>10343902.129758293</v>
      </c>
      <c r="Q2702" s="42">
        <v>9569310.0876916256</v>
      </c>
      <c r="R2702" s="42">
        <v>8850488.672653757</v>
      </c>
      <c r="S2702" s="42">
        <v>8187437.8846446881</v>
      </c>
      <c r="T2702" s="42">
        <v>7572411.8032437535</v>
      </c>
      <c r="U2702" s="42">
        <v>7005410.4284509523</v>
      </c>
      <c r="V2702" s="42">
        <v>6912459.383402952</v>
      </c>
      <c r="W2702" s="42">
        <v>6910910.1993188178</v>
      </c>
      <c r="X2702" s="42">
        <v>6912459.383402952</v>
      </c>
      <c r="Y2702" s="42">
        <v>6910910.1993188178</v>
      </c>
    </row>
    <row r="2703" spans="1:25" x14ac:dyDescent="0.25">
      <c r="A2703" s="1" t="s">
        <v>414</v>
      </c>
      <c r="B2703" s="1" t="s">
        <v>415</v>
      </c>
      <c r="C2703" s="91">
        <v>20</v>
      </c>
      <c r="D2703" s="92">
        <v>2031</v>
      </c>
      <c r="E2703" s="93">
        <v>161179760.0748072</v>
      </c>
      <c r="F2703" s="42">
        <v>0</v>
      </c>
      <c r="G2703" s="42">
        <v>0</v>
      </c>
      <c r="H2703" s="42">
        <v>0</v>
      </c>
      <c r="I2703" s="42">
        <v>0</v>
      </c>
      <c r="J2703" s="42">
        <v>0</v>
      </c>
      <c r="K2703" s="42">
        <v>0</v>
      </c>
      <c r="L2703" s="42">
        <v>0</v>
      </c>
      <c r="M2703" s="42">
        <v>0</v>
      </c>
      <c r="N2703" s="42">
        <v>0</v>
      </c>
      <c r="O2703" s="42">
        <v>6044241.0028052693</v>
      </c>
      <c r="P2703" s="42">
        <v>11635566.879800333</v>
      </c>
      <c r="Q2703" s="42">
        <v>10761972.580194876</v>
      </c>
      <c r="R2703" s="42">
        <v>9956073.7798208408</v>
      </c>
      <c r="S2703" s="42">
        <v>9208199.6930737346</v>
      </c>
      <c r="T2703" s="42">
        <v>8518350.3199535608</v>
      </c>
      <c r="U2703" s="42">
        <v>7878466.6724565756</v>
      </c>
      <c r="V2703" s="42">
        <v>7288548.7505827816</v>
      </c>
      <c r="W2703" s="42">
        <v>7191840.8945378968</v>
      </c>
      <c r="X2703" s="42">
        <v>7190229.0969371488</v>
      </c>
      <c r="Y2703" s="42">
        <v>7191840.8945378968</v>
      </c>
    </row>
    <row r="2704" spans="1:25" x14ac:dyDescent="0.25">
      <c r="A2704" s="1" t="s">
        <v>414</v>
      </c>
      <c r="B2704" s="1" t="s">
        <v>415</v>
      </c>
      <c r="C2704" s="91">
        <v>20</v>
      </c>
      <c r="D2704" s="92">
        <v>2032</v>
      </c>
      <c r="E2704" s="93">
        <v>165929402.48978832</v>
      </c>
      <c r="F2704" s="42">
        <v>0</v>
      </c>
      <c r="G2704" s="42">
        <v>0</v>
      </c>
      <c r="H2704" s="42">
        <v>0</v>
      </c>
      <c r="I2704" s="42">
        <v>0</v>
      </c>
      <c r="J2704" s="42">
        <v>0</v>
      </c>
      <c r="K2704" s="42">
        <v>0</v>
      </c>
      <c r="L2704" s="42">
        <v>0</v>
      </c>
      <c r="M2704" s="42">
        <v>0</v>
      </c>
      <c r="N2704" s="42">
        <v>0</v>
      </c>
      <c r="O2704" s="42">
        <v>0</v>
      </c>
      <c r="P2704" s="42">
        <v>6222352.5933670616</v>
      </c>
      <c r="Q2704" s="42">
        <v>11978443.565737819</v>
      </c>
      <c r="R2704" s="42">
        <v>11079106.204243166</v>
      </c>
      <c r="S2704" s="42">
        <v>10249459.191794224</v>
      </c>
      <c r="T2704" s="42">
        <v>9479546.7642416079</v>
      </c>
      <c r="U2704" s="42">
        <v>8769368.921585314</v>
      </c>
      <c r="V2704" s="42">
        <v>8110629.1937008528</v>
      </c>
      <c r="W2704" s="42">
        <v>7503327.5805882281</v>
      </c>
      <c r="X2704" s="42">
        <v>7403769.9390943553</v>
      </c>
      <c r="Y2704" s="42">
        <v>7402110.6450694567</v>
      </c>
    </row>
    <row r="2705" spans="1:25" x14ac:dyDescent="0.25">
      <c r="A2705" s="1" t="s">
        <v>414</v>
      </c>
      <c r="B2705" s="1" t="s">
        <v>415</v>
      </c>
      <c r="C2705" s="91">
        <v>20</v>
      </c>
      <c r="D2705" s="92">
        <v>2033</v>
      </c>
      <c r="E2705" s="93">
        <v>168767272.62018695</v>
      </c>
      <c r="F2705" s="42">
        <v>0</v>
      </c>
      <c r="G2705" s="42">
        <v>0</v>
      </c>
      <c r="H2705" s="42">
        <v>0</v>
      </c>
      <c r="I2705" s="42">
        <v>0</v>
      </c>
      <c r="J2705" s="42">
        <v>0</v>
      </c>
      <c r="K2705" s="42">
        <v>0</v>
      </c>
      <c r="L2705" s="42">
        <v>0</v>
      </c>
      <c r="M2705" s="42">
        <v>0</v>
      </c>
      <c r="N2705" s="42">
        <v>0</v>
      </c>
      <c r="O2705" s="42">
        <v>0</v>
      </c>
      <c r="P2705" s="42">
        <v>0</v>
      </c>
      <c r="Q2705" s="42">
        <v>6328772.7232570108</v>
      </c>
      <c r="R2705" s="42">
        <v>12183309.410451297</v>
      </c>
      <c r="S2705" s="42">
        <v>11268590.792849882</v>
      </c>
      <c r="T2705" s="42">
        <v>10424754.429748949</v>
      </c>
      <c r="U2705" s="42">
        <v>9641674.2847912814</v>
      </c>
      <c r="V2705" s="42">
        <v>8919350.3579768799</v>
      </c>
      <c r="W2705" s="42">
        <v>8249344.2856747387</v>
      </c>
      <c r="X2705" s="42">
        <v>7631656.067884855</v>
      </c>
      <c r="Y2705" s="42">
        <v>7530395.7043127418</v>
      </c>
    </row>
    <row r="2706" spans="1:25" x14ac:dyDescent="0.25">
      <c r="A2706" s="1" t="s">
        <v>414</v>
      </c>
      <c r="B2706" s="1" t="s">
        <v>415</v>
      </c>
      <c r="C2706" s="91">
        <v>20</v>
      </c>
      <c r="D2706" s="92">
        <v>2034</v>
      </c>
      <c r="E2706" s="93">
        <v>174670016.82288316</v>
      </c>
      <c r="F2706" s="42">
        <v>0</v>
      </c>
      <c r="G2706" s="42">
        <v>0</v>
      </c>
      <c r="H2706" s="42">
        <v>0</v>
      </c>
      <c r="I2706" s="42">
        <v>0</v>
      </c>
      <c r="J2706" s="42">
        <v>0</v>
      </c>
      <c r="K2706" s="42">
        <v>0</v>
      </c>
      <c r="L2706" s="42">
        <v>0</v>
      </c>
      <c r="M2706" s="42">
        <v>0</v>
      </c>
      <c r="N2706" s="42">
        <v>0</v>
      </c>
      <c r="O2706" s="42">
        <v>0</v>
      </c>
      <c r="P2706" s="42">
        <v>0</v>
      </c>
      <c r="Q2706" s="42">
        <v>0</v>
      </c>
      <c r="R2706" s="42">
        <v>6550125.6308581186</v>
      </c>
      <c r="S2706" s="42">
        <v>12609428.514443936</v>
      </c>
      <c r="T2706" s="42">
        <v>11662717.023263907</v>
      </c>
      <c r="U2706" s="42">
        <v>10789366.939149493</v>
      </c>
      <c r="V2706" s="42">
        <v>9978898.061091315</v>
      </c>
      <c r="W2706" s="42">
        <v>9231310.3890893757</v>
      </c>
      <c r="X2706" s="42">
        <v>8537870.4223025292</v>
      </c>
      <c r="Y2706" s="42">
        <v>7898578.1607307773</v>
      </c>
    </row>
    <row r="2707" spans="1:25" x14ac:dyDescent="0.25">
      <c r="A2707" s="1" t="s">
        <v>414</v>
      </c>
      <c r="B2707" s="1" t="s">
        <v>415</v>
      </c>
      <c r="C2707" s="91">
        <v>20</v>
      </c>
      <c r="D2707" s="92">
        <v>2035</v>
      </c>
      <c r="E2707" s="93">
        <v>179949338.80531743</v>
      </c>
      <c r="F2707" s="42">
        <v>0</v>
      </c>
      <c r="G2707" s="42">
        <v>0</v>
      </c>
      <c r="H2707" s="42">
        <v>0</v>
      </c>
      <c r="I2707" s="42">
        <v>0</v>
      </c>
      <c r="J2707" s="42">
        <v>0</v>
      </c>
      <c r="K2707" s="42">
        <v>0</v>
      </c>
      <c r="L2707" s="42">
        <v>0</v>
      </c>
      <c r="M2707" s="42">
        <v>0</v>
      </c>
      <c r="N2707" s="42">
        <v>0</v>
      </c>
      <c r="O2707" s="42">
        <v>0</v>
      </c>
      <c r="P2707" s="42">
        <v>0</v>
      </c>
      <c r="Q2707" s="42">
        <v>0</v>
      </c>
      <c r="R2707" s="42">
        <v>0</v>
      </c>
      <c r="S2707" s="42">
        <v>6748100.2051994037</v>
      </c>
      <c r="T2707" s="42">
        <v>12990542.768355867</v>
      </c>
      <c r="U2707" s="42">
        <v>12015217.352031045</v>
      </c>
      <c r="V2707" s="42">
        <v>11115470.658004457</v>
      </c>
      <c r="W2707" s="42">
        <v>10280505.725947784</v>
      </c>
      <c r="X2707" s="42">
        <v>9510322.555861026</v>
      </c>
      <c r="Y2707" s="42">
        <v>8795923.6808039155</v>
      </c>
    </row>
    <row r="2708" spans="1:25" x14ac:dyDescent="0.25">
      <c r="A2708" s="1" t="s">
        <v>414</v>
      </c>
      <c r="B2708" s="1" t="s">
        <v>415</v>
      </c>
      <c r="C2708" s="91">
        <v>20</v>
      </c>
      <c r="D2708" s="92">
        <v>2036</v>
      </c>
      <c r="E2708" s="93">
        <v>181216126.17296979</v>
      </c>
      <c r="F2708" s="42">
        <v>0</v>
      </c>
      <c r="G2708" s="42">
        <v>0</v>
      </c>
      <c r="H2708" s="42">
        <v>0</v>
      </c>
      <c r="I2708" s="42">
        <v>0</v>
      </c>
      <c r="J2708" s="42">
        <v>0</v>
      </c>
      <c r="K2708" s="42">
        <v>0</v>
      </c>
      <c r="L2708" s="42">
        <v>0</v>
      </c>
      <c r="M2708" s="42">
        <v>0</v>
      </c>
      <c r="N2708" s="42">
        <v>0</v>
      </c>
      <c r="O2708" s="42">
        <v>0</v>
      </c>
      <c r="P2708" s="42">
        <v>0</v>
      </c>
      <c r="Q2708" s="42">
        <v>0</v>
      </c>
      <c r="R2708" s="42">
        <v>0</v>
      </c>
      <c r="S2708" s="42">
        <v>0</v>
      </c>
      <c r="T2708" s="42">
        <v>6795604.7314863671</v>
      </c>
      <c r="U2708" s="42">
        <v>13081992.148426689</v>
      </c>
      <c r="V2708" s="42">
        <v>12099800.744569192</v>
      </c>
      <c r="W2708" s="42">
        <v>11193720.113704344</v>
      </c>
      <c r="X2708" s="42">
        <v>10352877.288261764</v>
      </c>
      <c r="Y2708" s="42">
        <v>9577272.2682414539</v>
      </c>
    </row>
    <row r="2709" spans="1:25" x14ac:dyDescent="0.25">
      <c r="A2709" s="1" t="s">
        <v>414</v>
      </c>
      <c r="B2709" s="1" t="s">
        <v>415</v>
      </c>
      <c r="C2709" s="91">
        <v>20</v>
      </c>
      <c r="D2709" s="92">
        <v>2037</v>
      </c>
      <c r="E2709" s="93">
        <v>185995638.84561619</v>
      </c>
      <c r="F2709" s="42">
        <v>0</v>
      </c>
      <c r="G2709" s="42">
        <v>0</v>
      </c>
      <c r="H2709" s="42">
        <v>0</v>
      </c>
      <c r="I2709" s="42">
        <v>0</v>
      </c>
      <c r="J2709" s="42">
        <v>0</v>
      </c>
      <c r="K2709" s="42">
        <v>0</v>
      </c>
      <c r="L2709" s="42">
        <v>0</v>
      </c>
      <c r="M2709" s="42">
        <v>0</v>
      </c>
      <c r="N2709" s="42">
        <v>0</v>
      </c>
      <c r="O2709" s="42">
        <v>0</v>
      </c>
      <c r="P2709" s="42">
        <v>0</v>
      </c>
      <c r="Q2709" s="42">
        <v>0</v>
      </c>
      <c r="R2709" s="42">
        <v>0</v>
      </c>
      <c r="S2709" s="42">
        <v>0</v>
      </c>
      <c r="T2709" s="42">
        <v>0</v>
      </c>
      <c r="U2709" s="42">
        <v>6974836.4567106068</v>
      </c>
      <c r="V2709" s="42">
        <v>13427025.168265034</v>
      </c>
      <c r="W2709" s="42">
        <v>12418928.805721791</v>
      </c>
      <c r="X2709" s="42">
        <v>11488950.611493712</v>
      </c>
      <c r="Y2709" s="42">
        <v>10625930.847250054</v>
      </c>
    </row>
    <row r="2710" spans="1:25" x14ac:dyDescent="0.25">
      <c r="A2710" s="1" t="s">
        <v>414</v>
      </c>
      <c r="B2710" s="1" t="s">
        <v>415</v>
      </c>
      <c r="C2710" s="91">
        <v>20</v>
      </c>
      <c r="D2710" s="92">
        <v>2038</v>
      </c>
      <c r="E2710" s="93">
        <v>192862207.64741027</v>
      </c>
      <c r="F2710" s="42">
        <v>0</v>
      </c>
      <c r="G2710" s="42">
        <v>0</v>
      </c>
      <c r="H2710" s="42">
        <v>0</v>
      </c>
      <c r="I2710" s="42">
        <v>0</v>
      </c>
      <c r="J2710" s="42">
        <v>0</v>
      </c>
      <c r="K2710" s="42">
        <v>0</v>
      </c>
      <c r="L2710" s="42">
        <v>0</v>
      </c>
      <c r="M2710" s="42">
        <v>0</v>
      </c>
      <c r="N2710" s="42">
        <v>0</v>
      </c>
      <c r="O2710" s="42">
        <v>0</v>
      </c>
      <c r="P2710" s="42">
        <v>0</v>
      </c>
      <c r="Q2710" s="42">
        <v>0</v>
      </c>
      <c r="R2710" s="42">
        <v>0</v>
      </c>
      <c r="S2710" s="42">
        <v>0</v>
      </c>
      <c r="T2710" s="42">
        <v>0</v>
      </c>
      <c r="U2710" s="42">
        <v>0</v>
      </c>
      <c r="V2710" s="42">
        <v>7232332.7867778847</v>
      </c>
      <c r="W2710" s="42">
        <v>13922722.770066548</v>
      </c>
      <c r="X2710" s="42">
        <v>12877409.604617583</v>
      </c>
      <c r="Y2710" s="42">
        <v>11913098.566380532</v>
      </c>
    </row>
    <row r="2711" spans="1:25" x14ac:dyDescent="0.25">
      <c r="A2711" s="1" t="s">
        <v>414</v>
      </c>
      <c r="B2711" s="1" t="s">
        <v>415</v>
      </c>
      <c r="C2711" s="91">
        <v>20</v>
      </c>
      <c r="D2711" s="92">
        <v>2039</v>
      </c>
      <c r="E2711" s="93">
        <v>194207688.62498882</v>
      </c>
      <c r="F2711" s="42">
        <v>0</v>
      </c>
      <c r="G2711" s="42">
        <v>0</v>
      </c>
      <c r="H2711" s="42">
        <v>0</v>
      </c>
      <c r="I2711" s="42">
        <v>0</v>
      </c>
      <c r="J2711" s="42">
        <v>0</v>
      </c>
      <c r="K2711" s="42">
        <v>0</v>
      </c>
      <c r="L2711" s="42">
        <v>0</v>
      </c>
      <c r="M2711" s="42">
        <v>0</v>
      </c>
      <c r="N2711" s="42">
        <v>0</v>
      </c>
      <c r="O2711" s="42">
        <v>0</v>
      </c>
      <c r="P2711" s="42">
        <v>0</v>
      </c>
      <c r="Q2711" s="42">
        <v>0</v>
      </c>
      <c r="R2711" s="42">
        <v>0</v>
      </c>
      <c r="S2711" s="42">
        <v>0</v>
      </c>
      <c r="T2711" s="42">
        <v>0</v>
      </c>
      <c r="U2711" s="42">
        <v>0</v>
      </c>
      <c r="V2711" s="42">
        <v>0</v>
      </c>
      <c r="W2711" s="42">
        <v>7282788.3234370807</v>
      </c>
      <c r="X2711" s="42">
        <v>14019853.041837944</v>
      </c>
      <c r="Y2711" s="42">
        <v>12967247.369490502</v>
      </c>
    </row>
    <row r="2712" spans="1:25" x14ac:dyDescent="0.25">
      <c r="A2712" s="1" t="s">
        <v>414</v>
      </c>
      <c r="B2712" s="1" t="s">
        <v>415</v>
      </c>
      <c r="C2712" s="91">
        <v>20</v>
      </c>
      <c r="D2712" s="92">
        <v>2040</v>
      </c>
      <c r="E2712" s="93">
        <v>199231967.10196704</v>
      </c>
      <c r="F2712" s="42">
        <v>0</v>
      </c>
      <c r="G2712" s="42">
        <v>0</v>
      </c>
      <c r="H2712" s="42">
        <v>0</v>
      </c>
      <c r="I2712" s="42">
        <v>0</v>
      </c>
      <c r="J2712" s="42">
        <v>0</v>
      </c>
      <c r="K2712" s="42">
        <v>0</v>
      </c>
      <c r="L2712" s="42">
        <v>0</v>
      </c>
      <c r="M2712" s="42">
        <v>0</v>
      </c>
      <c r="N2712" s="42">
        <v>0</v>
      </c>
      <c r="O2712" s="42">
        <v>0</v>
      </c>
      <c r="P2712" s="42">
        <v>0</v>
      </c>
      <c r="Q2712" s="42">
        <v>0</v>
      </c>
      <c r="R2712" s="42">
        <v>0</v>
      </c>
      <c r="S2712" s="42">
        <v>0</v>
      </c>
      <c r="T2712" s="42">
        <v>0</v>
      </c>
      <c r="U2712" s="42">
        <v>0</v>
      </c>
      <c r="V2712" s="42">
        <v>0</v>
      </c>
      <c r="W2712" s="42">
        <v>0</v>
      </c>
      <c r="X2712" s="42">
        <v>7471198.7663237639</v>
      </c>
      <c r="Y2712" s="42">
        <v>14382555.705091001</v>
      </c>
    </row>
    <row r="2713" spans="1:25" x14ac:dyDescent="0.25">
      <c r="A2713" s="1" t="s">
        <v>414</v>
      </c>
      <c r="B2713" s="1" t="s">
        <v>415</v>
      </c>
      <c r="C2713" s="91">
        <v>20</v>
      </c>
      <c r="D2713" s="92">
        <v>2041</v>
      </c>
      <c r="E2713" s="93">
        <v>206454474.72770718</v>
      </c>
      <c r="F2713" s="42">
        <v>0</v>
      </c>
      <c r="G2713" s="42">
        <v>0</v>
      </c>
      <c r="H2713" s="42">
        <v>0</v>
      </c>
      <c r="I2713" s="42">
        <v>0</v>
      </c>
      <c r="J2713" s="42">
        <v>0</v>
      </c>
      <c r="K2713" s="42">
        <v>0</v>
      </c>
      <c r="L2713" s="42">
        <v>0</v>
      </c>
      <c r="M2713" s="42">
        <v>0</v>
      </c>
      <c r="N2713" s="42">
        <v>0</v>
      </c>
      <c r="O2713" s="42">
        <v>0</v>
      </c>
      <c r="P2713" s="42">
        <v>0</v>
      </c>
      <c r="Q2713" s="42">
        <v>0</v>
      </c>
      <c r="R2713" s="42">
        <v>0</v>
      </c>
      <c r="S2713" s="42">
        <v>0</v>
      </c>
      <c r="T2713" s="42">
        <v>0</v>
      </c>
      <c r="U2713" s="42">
        <v>0</v>
      </c>
      <c r="V2713" s="42">
        <v>0</v>
      </c>
      <c r="W2713" s="42">
        <v>0</v>
      </c>
      <c r="X2713" s="42">
        <v>0</v>
      </c>
      <c r="Y2713" s="42">
        <v>7742042.8022890184</v>
      </c>
    </row>
    <row r="2714" spans="1:25" x14ac:dyDescent="0.25">
      <c r="A2714" s="1" t="s">
        <v>414</v>
      </c>
      <c r="B2714" s="1" t="s">
        <v>415</v>
      </c>
      <c r="C2714" s="91">
        <v>20</v>
      </c>
      <c r="D2714" s="92">
        <v>2042</v>
      </c>
      <c r="E2714" s="93">
        <v>210471841.29190189</v>
      </c>
      <c r="F2714" s="42">
        <v>0</v>
      </c>
      <c r="G2714" s="42">
        <v>0</v>
      </c>
      <c r="H2714" s="42">
        <v>0</v>
      </c>
      <c r="I2714" s="42">
        <v>0</v>
      </c>
      <c r="J2714" s="42">
        <v>0</v>
      </c>
      <c r="K2714" s="42">
        <v>0</v>
      </c>
      <c r="L2714" s="42">
        <v>0</v>
      </c>
      <c r="M2714" s="42">
        <v>0</v>
      </c>
      <c r="N2714" s="42">
        <v>0</v>
      </c>
      <c r="O2714" s="42">
        <v>0</v>
      </c>
      <c r="P2714" s="42">
        <v>0</v>
      </c>
      <c r="Q2714" s="42">
        <v>0</v>
      </c>
      <c r="R2714" s="42">
        <v>0</v>
      </c>
      <c r="S2714" s="42">
        <v>0</v>
      </c>
      <c r="T2714" s="42">
        <v>0</v>
      </c>
      <c r="U2714" s="42">
        <v>0</v>
      </c>
      <c r="V2714" s="42">
        <v>0</v>
      </c>
      <c r="W2714" s="42">
        <v>0</v>
      </c>
      <c r="X2714" s="42">
        <v>0</v>
      </c>
      <c r="Y2714" s="42">
        <v>0</v>
      </c>
    </row>
    <row r="2715" spans="1:25" x14ac:dyDescent="0.25">
      <c r="A2715" s="1" t="s">
        <v>414</v>
      </c>
      <c r="B2715" s="1" t="s">
        <v>415</v>
      </c>
      <c r="C2715" s="91">
        <v>20</v>
      </c>
      <c r="D2715" s="92">
        <v>2043</v>
      </c>
      <c r="E2715" s="93">
        <v>218367653.40464592</v>
      </c>
      <c r="F2715" s="42">
        <v>0</v>
      </c>
      <c r="G2715" s="42">
        <v>0</v>
      </c>
      <c r="H2715" s="42">
        <v>0</v>
      </c>
      <c r="I2715" s="42">
        <v>0</v>
      </c>
      <c r="J2715" s="42">
        <v>0</v>
      </c>
      <c r="K2715" s="42">
        <v>0</v>
      </c>
      <c r="L2715" s="42">
        <v>0</v>
      </c>
      <c r="M2715" s="42">
        <v>0</v>
      </c>
      <c r="N2715" s="42">
        <v>0</v>
      </c>
      <c r="O2715" s="42">
        <v>0</v>
      </c>
      <c r="P2715" s="42">
        <v>0</v>
      </c>
      <c r="Q2715" s="42">
        <v>0</v>
      </c>
      <c r="R2715" s="42">
        <v>0</v>
      </c>
      <c r="S2715" s="42">
        <v>0</v>
      </c>
      <c r="T2715" s="42">
        <v>0</v>
      </c>
      <c r="U2715" s="42">
        <v>0</v>
      </c>
      <c r="V2715" s="42">
        <v>0</v>
      </c>
      <c r="W2715" s="42">
        <v>0</v>
      </c>
      <c r="X2715" s="42">
        <v>0</v>
      </c>
      <c r="Y2715" s="42">
        <v>0</v>
      </c>
    </row>
    <row r="2716" spans="1:25" x14ac:dyDescent="0.25">
      <c r="A2716" s="1" t="s">
        <v>414</v>
      </c>
      <c r="B2716" s="1" t="s">
        <v>415</v>
      </c>
      <c r="C2716" s="91">
        <v>20</v>
      </c>
      <c r="D2716" s="92">
        <v>2044</v>
      </c>
      <c r="E2716" s="93">
        <v>220764491.66139385</v>
      </c>
      <c r="F2716" s="42">
        <v>0</v>
      </c>
      <c r="G2716" s="42">
        <v>0</v>
      </c>
      <c r="H2716" s="42">
        <v>0</v>
      </c>
      <c r="I2716" s="42">
        <v>0</v>
      </c>
      <c r="J2716" s="42">
        <v>0</v>
      </c>
      <c r="K2716" s="42">
        <v>0</v>
      </c>
      <c r="L2716" s="42">
        <v>0</v>
      </c>
      <c r="M2716" s="42">
        <v>0</v>
      </c>
      <c r="N2716" s="42">
        <v>0</v>
      </c>
      <c r="O2716" s="42">
        <v>0</v>
      </c>
      <c r="P2716" s="42">
        <v>0</v>
      </c>
      <c r="Q2716" s="42">
        <v>0</v>
      </c>
      <c r="R2716" s="42">
        <v>0</v>
      </c>
      <c r="S2716" s="42">
        <v>0</v>
      </c>
      <c r="T2716" s="42">
        <v>0</v>
      </c>
      <c r="U2716" s="42">
        <v>0</v>
      </c>
      <c r="V2716" s="42">
        <v>0</v>
      </c>
      <c r="W2716" s="42">
        <v>0</v>
      </c>
      <c r="X2716" s="42">
        <v>0</v>
      </c>
      <c r="Y2716" s="42">
        <v>0</v>
      </c>
    </row>
    <row r="2717" spans="1:25" x14ac:dyDescent="0.25">
      <c r="A2717" s="1" t="s">
        <v>414</v>
      </c>
      <c r="B2717" s="1" t="s">
        <v>415</v>
      </c>
      <c r="C2717" s="91">
        <v>20</v>
      </c>
      <c r="D2717" s="92">
        <v>2045</v>
      </c>
      <c r="E2717" s="93">
        <v>226863002.10411072</v>
      </c>
      <c r="F2717" s="42">
        <v>0</v>
      </c>
      <c r="G2717" s="42">
        <v>0</v>
      </c>
      <c r="H2717" s="42">
        <v>0</v>
      </c>
      <c r="I2717" s="42">
        <v>0</v>
      </c>
      <c r="J2717" s="42">
        <v>0</v>
      </c>
      <c r="K2717" s="42">
        <v>0</v>
      </c>
      <c r="L2717" s="42">
        <v>0</v>
      </c>
      <c r="M2717" s="42">
        <v>0</v>
      </c>
      <c r="N2717" s="42">
        <v>0</v>
      </c>
      <c r="O2717" s="42">
        <v>0</v>
      </c>
      <c r="P2717" s="42">
        <v>0</v>
      </c>
      <c r="Q2717" s="42">
        <v>0</v>
      </c>
      <c r="R2717" s="42">
        <v>0</v>
      </c>
      <c r="S2717" s="42">
        <v>0</v>
      </c>
      <c r="T2717" s="42">
        <v>0</v>
      </c>
      <c r="U2717" s="42">
        <v>0</v>
      </c>
      <c r="V2717" s="42">
        <v>0</v>
      </c>
      <c r="W2717" s="42">
        <v>0</v>
      </c>
      <c r="X2717" s="42">
        <v>0</v>
      </c>
      <c r="Y2717" s="42">
        <v>0</v>
      </c>
    </row>
    <row r="2718" spans="1:25" x14ac:dyDescent="0.25">
      <c r="A2718" s="1" t="s">
        <v>414</v>
      </c>
      <c r="B2718" s="1" t="s">
        <v>415</v>
      </c>
      <c r="C2718" s="91">
        <v>20</v>
      </c>
      <c r="D2718" s="92">
        <v>2046</v>
      </c>
      <c r="E2718" s="93">
        <v>235183407.68704435</v>
      </c>
      <c r="F2718" s="42">
        <v>0</v>
      </c>
      <c r="G2718" s="42">
        <v>0</v>
      </c>
      <c r="H2718" s="42">
        <v>0</v>
      </c>
      <c r="I2718" s="42">
        <v>0</v>
      </c>
      <c r="J2718" s="42">
        <v>0</v>
      </c>
      <c r="K2718" s="42">
        <v>0</v>
      </c>
      <c r="L2718" s="42">
        <v>0</v>
      </c>
      <c r="M2718" s="42">
        <v>0</v>
      </c>
      <c r="N2718" s="42">
        <v>0</v>
      </c>
      <c r="O2718" s="42">
        <v>0</v>
      </c>
      <c r="P2718" s="42">
        <v>0</v>
      </c>
      <c r="Q2718" s="42">
        <v>0</v>
      </c>
      <c r="R2718" s="42">
        <v>0</v>
      </c>
      <c r="S2718" s="42">
        <v>0</v>
      </c>
      <c r="T2718" s="42">
        <v>0</v>
      </c>
      <c r="U2718" s="42">
        <v>0</v>
      </c>
      <c r="V2718" s="42">
        <v>0</v>
      </c>
      <c r="W2718" s="42">
        <v>0</v>
      </c>
      <c r="X2718" s="42">
        <v>0</v>
      </c>
      <c r="Y2718" s="42">
        <v>0</v>
      </c>
    </row>
    <row r="2719" spans="1:25" x14ac:dyDescent="0.25">
      <c r="A2719" s="1" t="s">
        <v>414</v>
      </c>
      <c r="B2719" s="1" t="s">
        <v>415</v>
      </c>
      <c r="C2719" s="91">
        <v>20</v>
      </c>
      <c r="D2719" s="92">
        <v>2047</v>
      </c>
      <c r="E2719" s="93">
        <v>239700826.30583736</v>
      </c>
      <c r="F2719" s="42">
        <v>0</v>
      </c>
      <c r="G2719" s="42">
        <v>0</v>
      </c>
      <c r="H2719" s="42">
        <v>0</v>
      </c>
      <c r="I2719" s="42">
        <v>0</v>
      </c>
      <c r="J2719" s="42">
        <v>0</v>
      </c>
      <c r="K2719" s="42">
        <v>0</v>
      </c>
      <c r="L2719" s="42">
        <v>0</v>
      </c>
      <c r="M2719" s="42">
        <v>0</v>
      </c>
      <c r="N2719" s="42">
        <v>0</v>
      </c>
      <c r="O2719" s="42">
        <v>0</v>
      </c>
      <c r="P2719" s="42">
        <v>0</v>
      </c>
      <c r="Q2719" s="42">
        <v>0</v>
      </c>
      <c r="R2719" s="42">
        <v>0</v>
      </c>
      <c r="S2719" s="42">
        <v>0</v>
      </c>
      <c r="T2719" s="42">
        <v>0</v>
      </c>
      <c r="U2719" s="42">
        <v>0</v>
      </c>
      <c r="V2719" s="42">
        <v>0</v>
      </c>
      <c r="W2719" s="42">
        <v>0</v>
      </c>
      <c r="X2719" s="42">
        <v>0</v>
      </c>
      <c r="Y2719" s="42">
        <v>0</v>
      </c>
    </row>
    <row r="2720" spans="1:25" x14ac:dyDescent="0.25">
      <c r="A2720" s="1" t="s">
        <v>414</v>
      </c>
      <c r="B2720" s="1" t="s">
        <v>415</v>
      </c>
      <c r="C2720" s="91">
        <v>20</v>
      </c>
      <c r="D2720" s="92">
        <v>2048</v>
      </c>
      <c r="E2720" s="93">
        <v>248433198.69748759</v>
      </c>
      <c r="F2720" s="42">
        <v>0</v>
      </c>
      <c r="G2720" s="42">
        <v>0</v>
      </c>
      <c r="H2720" s="42">
        <v>0</v>
      </c>
      <c r="I2720" s="42">
        <v>0</v>
      </c>
      <c r="J2720" s="42">
        <v>0</v>
      </c>
      <c r="K2720" s="42">
        <v>0</v>
      </c>
      <c r="L2720" s="42">
        <v>0</v>
      </c>
      <c r="M2720" s="42">
        <v>0</v>
      </c>
      <c r="N2720" s="42">
        <v>0</v>
      </c>
      <c r="O2720" s="42">
        <v>0</v>
      </c>
      <c r="P2720" s="42">
        <v>0</v>
      </c>
      <c r="Q2720" s="42">
        <v>0</v>
      </c>
      <c r="R2720" s="42">
        <v>0</v>
      </c>
      <c r="S2720" s="42">
        <v>0</v>
      </c>
      <c r="T2720" s="42">
        <v>0</v>
      </c>
      <c r="U2720" s="42">
        <v>0</v>
      </c>
      <c r="V2720" s="42">
        <v>0</v>
      </c>
      <c r="W2720" s="42">
        <v>0</v>
      </c>
      <c r="X2720" s="42">
        <v>0</v>
      </c>
      <c r="Y2720" s="42">
        <v>0</v>
      </c>
    </row>
    <row r="2721" spans="1:25" x14ac:dyDescent="0.25">
      <c r="A2721" s="1" t="s">
        <v>414</v>
      </c>
      <c r="B2721" s="1" t="s">
        <v>415</v>
      </c>
      <c r="C2721" s="91">
        <v>20</v>
      </c>
      <c r="D2721" s="92">
        <v>2049</v>
      </c>
      <c r="E2721" s="93">
        <v>251692823.83068904</v>
      </c>
      <c r="F2721" s="42">
        <v>0</v>
      </c>
      <c r="G2721" s="42">
        <v>0</v>
      </c>
      <c r="H2721" s="42">
        <v>0</v>
      </c>
      <c r="I2721" s="42">
        <v>0</v>
      </c>
      <c r="J2721" s="42">
        <v>0</v>
      </c>
      <c r="K2721" s="42">
        <v>0</v>
      </c>
      <c r="L2721" s="42">
        <v>0</v>
      </c>
      <c r="M2721" s="42">
        <v>0</v>
      </c>
      <c r="N2721" s="42">
        <v>0</v>
      </c>
      <c r="O2721" s="42">
        <v>0</v>
      </c>
      <c r="P2721" s="42">
        <v>0</v>
      </c>
      <c r="Q2721" s="42">
        <v>0</v>
      </c>
      <c r="R2721" s="42">
        <v>0</v>
      </c>
      <c r="S2721" s="42">
        <v>0</v>
      </c>
      <c r="T2721" s="42">
        <v>0</v>
      </c>
      <c r="U2721" s="42">
        <v>0</v>
      </c>
      <c r="V2721" s="42">
        <v>0</v>
      </c>
      <c r="W2721" s="42">
        <v>0</v>
      </c>
      <c r="X2721" s="42">
        <v>0</v>
      </c>
      <c r="Y2721" s="42">
        <v>0</v>
      </c>
    </row>
    <row r="2722" spans="1:25" x14ac:dyDescent="0.25">
      <c r="A2722" s="1" t="s">
        <v>414</v>
      </c>
      <c r="B2722" s="1" t="s">
        <v>415</v>
      </c>
      <c r="C2722" s="91">
        <v>20</v>
      </c>
      <c r="D2722" s="92">
        <v>2050</v>
      </c>
      <c r="E2722" s="93">
        <v>258681272.59799758</v>
      </c>
      <c r="F2722" s="42">
        <v>0</v>
      </c>
      <c r="G2722" s="42">
        <v>0</v>
      </c>
      <c r="H2722" s="42">
        <v>0</v>
      </c>
      <c r="I2722" s="42">
        <v>0</v>
      </c>
      <c r="J2722" s="42">
        <v>0</v>
      </c>
      <c r="K2722" s="42">
        <v>0</v>
      </c>
      <c r="L2722" s="42">
        <v>0</v>
      </c>
      <c r="M2722" s="42">
        <v>0</v>
      </c>
      <c r="N2722" s="42">
        <v>0</v>
      </c>
      <c r="O2722" s="42">
        <v>0</v>
      </c>
      <c r="P2722" s="42">
        <v>0</v>
      </c>
      <c r="Q2722" s="42">
        <v>0</v>
      </c>
      <c r="R2722" s="42">
        <v>0</v>
      </c>
      <c r="S2722" s="42">
        <v>0</v>
      </c>
      <c r="T2722" s="42">
        <v>0</v>
      </c>
      <c r="U2722" s="42">
        <v>0</v>
      </c>
      <c r="V2722" s="42">
        <v>0</v>
      </c>
      <c r="W2722" s="42">
        <v>0</v>
      </c>
      <c r="X2722" s="42">
        <v>0</v>
      </c>
      <c r="Y2722" s="42">
        <v>0</v>
      </c>
    </row>
    <row r="2723" spans="1:25" x14ac:dyDescent="0.25">
      <c r="A2723" s="1" t="s">
        <v>414</v>
      </c>
      <c r="B2723" s="1" t="s">
        <v>415</v>
      </c>
      <c r="C2723" s="91">
        <v>20</v>
      </c>
      <c r="D2723" s="92">
        <v>2051</v>
      </c>
      <c r="E2723" s="93">
        <v>267919725.51839018</v>
      </c>
      <c r="F2723" s="42">
        <v>0</v>
      </c>
      <c r="G2723" s="42">
        <v>0</v>
      </c>
      <c r="H2723" s="42">
        <v>0</v>
      </c>
      <c r="I2723" s="42">
        <v>0</v>
      </c>
      <c r="J2723" s="42">
        <v>0</v>
      </c>
      <c r="K2723" s="42">
        <v>0</v>
      </c>
      <c r="L2723" s="42">
        <v>0</v>
      </c>
      <c r="M2723" s="42">
        <v>0</v>
      </c>
      <c r="N2723" s="42">
        <v>0</v>
      </c>
      <c r="O2723" s="42">
        <v>0</v>
      </c>
      <c r="P2723" s="42">
        <v>0</v>
      </c>
      <c r="Q2723" s="42">
        <v>0</v>
      </c>
      <c r="R2723" s="42">
        <v>0</v>
      </c>
      <c r="S2723" s="42">
        <v>0</v>
      </c>
      <c r="T2723" s="42">
        <v>0</v>
      </c>
      <c r="U2723" s="42">
        <v>0</v>
      </c>
      <c r="V2723" s="42">
        <v>0</v>
      </c>
      <c r="W2723" s="42">
        <v>0</v>
      </c>
      <c r="X2723" s="42">
        <v>0</v>
      </c>
      <c r="Y2723" s="42">
        <v>0</v>
      </c>
    </row>
    <row r="2724" spans="1:25" x14ac:dyDescent="0.25">
      <c r="A2724" s="1" t="s">
        <v>414</v>
      </c>
      <c r="B2724" s="1" t="s">
        <v>415</v>
      </c>
      <c r="D2724" s="94" t="s">
        <v>392</v>
      </c>
      <c r="F2724" s="95">
        <v>6810781.9128893204</v>
      </c>
      <c r="G2724" s="95">
        <v>21346946.522834569</v>
      </c>
      <c r="H2724" s="95">
        <v>35644703.584112175</v>
      </c>
      <c r="I2724" s="95">
        <v>43161598.425109237</v>
      </c>
      <c r="J2724" s="95">
        <v>44349499.664626904</v>
      </c>
      <c r="K2724" s="95">
        <v>48358382.569386646</v>
      </c>
      <c r="L2724" s="95">
        <v>55785975.989500619</v>
      </c>
      <c r="M2724" s="95">
        <v>62942916.173335895</v>
      </c>
      <c r="N2724" s="95">
        <v>70259486.003796831</v>
      </c>
      <c r="O2724" s="95">
        <v>78063418.91910696</v>
      </c>
      <c r="P2724" s="95">
        <v>86388348.591863498</v>
      </c>
      <c r="Q2724" s="95">
        <v>94672897.158233434</v>
      </c>
      <c r="R2724" s="95">
        <v>102845755.72954641</v>
      </c>
      <c r="S2724" s="95">
        <v>111255268.28486302</v>
      </c>
      <c r="T2724" s="95">
        <v>119779805.25109774</v>
      </c>
      <c r="U2724" s="95">
        <v>128399141.06899682</v>
      </c>
      <c r="V2724" s="95">
        <v>137327343.64060828</v>
      </c>
      <c r="W2724" s="95">
        <v>146428206.9534815</v>
      </c>
      <c r="X2724" s="95">
        <v>155639425.31425455</v>
      </c>
      <c r="Y2724" s="95">
        <v>165180714.70891103</v>
      </c>
    </row>
    <row r="2725" spans="1:25" x14ac:dyDescent="0.25">
      <c r="A2725" s="1" t="s">
        <v>414</v>
      </c>
      <c r="B2725" s="1" t="s">
        <v>415</v>
      </c>
      <c r="C2725" s="91"/>
      <c r="D2725" s="92"/>
      <c r="E2725" s="93"/>
      <c r="F2725" s="42"/>
      <c r="G2725" s="42"/>
      <c r="H2725" s="42"/>
      <c r="I2725" s="42"/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</row>
    <row r="2726" spans="1:25" x14ac:dyDescent="0.25">
      <c r="A2726" s="1" t="s">
        <v>414</v>
      </c>
      <c r="B2726" s="1" t="s">
        <v>415</v>
      </c>
      <c r="C2726" s="91"/>
      <c r="D2726" s="92"/>
      <c r="E2726" s="93"/>
      <c r="F2726" s="42"/>
      <c r="G2726" s="42"/>
      <c r="H2726" s="42"/>
      <c r="I2726" s="42"/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</row>
    <row r="2727" spans="1:25" x14ac:dyDescent="0.25">
      <c r="A2727" s="1" t="s">
        <v>414</v>
      </c>
      <c r="B2727" s="1" t="s">
        <v>415</v>
      </c>
      <c r="D2727" s="15" t="s">
        <v>397</v>
      </c>
      <c r="E2727" t="s">
        <v>211</v>
      </c>
      <c r="F2727" s="17">
        <v>2022</v>
      </c>
      <c r="G2727" s="17">
        <v>2023</v>
      </c>
      <c r="H2727" s="17">
        <v>2024</v>
      </c>
      <c r="I2727" s="17">
        <v>2025</v>
      </c>
      <c r="J2727" s="17">
        <v>2026</v>
      </c>
      <c r="K2727" s="17">
        <v>2027</v>
      </c>
      <c r="L2727" s="17">
        <v>2028</v>
      </c>
      <c r="M2727" s="17">
        <v>2029</v>
      </c>
      <c r="N2727" s="17">
        <v>2030</v>
      </c>
      <c r="O2727" s="17">
        <v>2031</v>
      </c>
      <c r="P2727" s="17">
        <v>2032</v>
      </c>
      <c r="Q2727" s="17">
        <v>2033</v>
      </c>
      <c r="R2727" s="17">
        <v>2034</v>
      </c>
      <c r="S2727" s="17">
        <v>2035</v>
      </c>
      <c r="T2727" s="17">
        <v>2036</v>
      </c>
      <c r="U2727" s="17">
        <v>2037</v>
      </c>
      <c r="V2727" s="17">
        <v>2038</v>
      </c>
      <c r="W2727" s="17">
        <v>2039</v>
      </c>
      <c r="X2727" s="17">
        <v>2040</v>
      </c>
      <c r="Y2727" s="17">
        <v>2041</v>
      </c>
    </row>
    <row r="2728" spans="1:25" x14ac:dyDescent="0.25">
      <c r="A2728" s="1" t="s">
        <v>414</v>
      </c>
      <c r="B2728" s="1" t="s">
        <v>415</v>
      </c>
      <c r="D2728" t="s">
        <v>381</v>
      </c>
      <c r="E2728" t="s">
        <v>382</v>
      </c>
      <c r="F2728" s="39">
        <v>0</v>
      </c>
      <c r="G2728" s="39">
        <v>0</v>
      </c>
      <c r="H2728" s="39">
        <v>0</v>
      </c>
      <c r="I2728" s="39">
        <v>0</v>
      </c>
      <c r="J2728" s="39">
        <v>0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>
        <v>0</v>
      </c>
      <c r="R2728" s="39">
        <v>0</v>
      </c>
      <c r="S2728" s="39">
        <v>0</v>
      </c>
      <c r="T2728" s="39">
        <v>0</v>
      </c>
      <c r="U2728" s="39">
        <v>0</v>
      </c>
      <c r="V2728" s="39">
        <v>0</v>
      </c>
      <c r="W2728" s="39">
        <v>0</v>
      </c>
      <c r="X2728" s="39">
        <v>0</v>
      </c>
      <c r="Y2728" s="39">
        <v>0</v>
      </c>
    </row>
    <row r="2729" spans="1:25" x14ac:dyDescent="0.25">
      <c r="A2729" s="1" t="s">
        <v>414</v>
      </c>
      <c r="B2729" s="1" t="s">
        <v>415</v>
      </c>
      <c r="F2729" s="19"/>
      <c r="G2729" s="19"/>
      <c r="H2729" s="19"/>
      <c r="I2729" s="19"/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</row>
    <row r="2730" spans="1:25" x14ac:dyDescent="0.25">
      <c r="A2730" s="1" t="s">
        <v>414</v>
      </c>
      <c r="B2730" s="1" t="s">
        <v>415</v>
      </c>
      <c r="D2730" t="s">
        <v>383</v>
      </c>
      <c r="E2730" t="s">
        <v>384</v>
      </c>
      <c r="F2730" s="89">
        <v>40</v>
      </c>
      <c r="G2730" s="19"/>
      <c r="H2730" s="19"/>
      <c r="I2730" s="19"/>
      <c r="J2730" s="1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</row>
    <row r="2731" spans="1:25" x14ac:dyDescent="0.25">
      <c r="A2731" s="1" t="s">
        <v>414</v>
      </c>
      <c r="B2731" s="1" t="s">
        <v>415</v>
      </c>
      <c r="D2731" s="17" t="s">
        <v>385</v>
      </c>
      <c r="E2731" t="s">
        <v>386</v>
      </c>
      <c r="F2731" s="23"/>
      <c r="G2731" s="19"/>
      <c r="H2731" s="19"/>
      <c r="I2731" s="19"/>
      <c r="J2731" s="19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</row>
    <row r="2732" spans="1:25" x14ac:dyDescent="0.25">
      <c r="A2732" s="1" t="s">
        <v>414</v>
      </c>
      <c r="B2732" s="1" t="s">
        <v>415</v>
      </c>
      <c r="F2732" s="19"/>
      <c r="G2732" s="19"/>
      <c r="H2732" s="19"/>
      <c r="I2732" s="19"/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</row>
    <row r="2733" spans="1:25" x14ac:dyDescent="0.25">
      <c r="A2733" s="1" t="s">
        <v>414</v>
      </c>
      <c r="B2733" s="1" t="s">
        <v>415</v>
      </c>
      <c r="E2733" s="90" t="s">
        <v>387</v>
      </c>
      <c r="F2733" s="17">
        <v>2022</v>
      </c>
      <c r="G2733" s="17">
        <v>2023</v>
      </c>
      <c r="H2733" s="17">
        <v>2024</v>
      </c>
      <c r="I2733" s="17">
        <v>2025</v>
      </c>
      <c r="J2733" s="17">
        <v>2026</v>
      </c>
      <c r="K2733" s="17">
        <v>2027</v>
      </c>
      <c r="L2733" s="17">
        <v>2028</v>
      </c>
      <c r="M2733" s="17">
        <v>2029</v>
      </c>
      <c r="N2733" s="17">
        <v>2030</v>
      </c>
      <c r="O2733" s="17">
        <v>2031</v>
      </c>
      <c r="P2733" s="17">
        <v>2032</v>
      </c>
      <c r="Q2733" s="17">
        <v>2033</v>
      </c>
      <c r="R2733" s="17">
        <v>2034</v>
      </c>
      <c r="S2733" s="17">
        <v>2035</v>
      </c>
      <c r="T2733" s="17">
        <v>2036</v>
      </c>
      <c r="U2733" s="17">
        <v>2037</v>
      </c>
      <c r="V2733" s="17">
        <v>2038</v>
      </c>
      <c r="W2733" s="17">
        <v>2039</v>
      </c>
      <c r="X2733" s="17">
        <v>2040</v>
      </c>
      <c r="Y2733" s="17">
        <v>2041</v>
      </c>
    </row>
    <row r="2734" spans="1:25" x14ac:dyDescent="0.25">
      <c r="A2734" s="1" t="s">
        <v>414</v>
      </c>
      <c r="B2734" s="1" t="s">
        <v>415</v>
      </c>
      <c r="C2734" s="91">
        <v>40</v>
      </c>
      <c r="D2734" s="92">
        <v>2022</v>
      </c>
      <c r="E2734" s="93">
        <v>0</v>
      </c>
      <c r="F2734" s="42">
        <v>0</v>
      </c>
      <c r="G2734" s="39">
        <v>0</v>
      </c>
      <c r="H2734" s="39">
        <v>0</v>
      </c>
      <c r="I2734" s="39">
        <v>0</v>
      </c>
      <c r="J2734" s="39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>
        <v>0</v>
      </c>
      <c r="R2734" s="39">
        <v>0</v>
      </c>
      <c r="S2734" s="39">
        <v>0</v>
      </c>
      <c r="T2734" s="39">
        <v>0</v>
      </c>
      <c r="U2734" s="39">
        <v>0</v>
      </c>
      <c r="V2734" s="39">
        <v>0</v>
      </c>
      <c r="W2734" s="39">
        <v>0</v>
      </c>
      <c r="X2734" s="39">
        <v>0</v>
      </c>
      <c r="Y2734" s="39">
        <v>0</v>
      </c>
    </row>
    <row r="2735" spans="1:25" x14ac:dyDescent="0.25">
      <c r="A2735" s="1" t="s">
        <v>414</v>
      </c>
      <c r="B2735" s="1" t="s">
        <v>415</v>
      </c>
      <c r="C2735" s="91">
        <v>40</v>
      </c>
      <c r="D2735" s="92">
        <v>2023</v>
      </c>
      <c r="E2735" s="93">
        <v>0</v>
      </c>
      <c r="F2735" s="42">
        <v>0</v>
      </c>
      <c r="G2735" s="39">
        <v>0</v>
      </c>
      <c r="H2735" s="39">
        <v>0</v>
      </c>
      <c r="I2735" s="39">
        <v>0</v>
      </c>
      <c r="J2735" s="39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>
        <v>0</v>
      </c>
      <c r="R2735" s="39">
        <v>0</v>
      </c>
      <c r="S2735" s="39">
        <v>0</v>
      </c>
      <c r="T2735" s="39">
        <v>0</v>
      </c>
      <c r="U2735" s="39">
        <v>0</v>
      </c>
      <c r="V2735" s="39">
        <v>0</v>
      </c>
      <c r="W2735" s="39">
        <v>0</v>
      </c>
      <c r="X2735" s="39">
        <v>0</v>
      </c>
      <c r="Y2735" s="39">
        <v>0</v>
      </c>
    </row>
    <row r="2736" spans="1:25" x14ac:dyDescent="0.25">
      <c r="A2736" s="1" t="s">
        <v>414</v>
      </c>
      <c r="B2736" s="1" t="s">
        <v>415</v>
      </c>
      <c r="C2736" s="91">
        <v>40</v>
      </c>
      <c r="D2736" s="92">
        <v>2024</v>
      </c>
      <c r="E2736" s="93">
        <v>0</v>
      </c>
      <c r="F2736" s="42">
        <v>0</v>
      </c>
      <c r="G2736" s="39">
        <v>0</v>
      </c>
      <c r="H2736" s="39">
        <v>0</v>
      </c>
      <c r="I2736" s="39">
        <v>0</v>
      </c>
      <c r="J2736" s="39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>
        <v>0</v>
      </c>
      <c r="R2736" s="39">
        <v>0</v>
      </c>
      <c r="S2736" s="39">
        <v>0</v>
      </c>
      <c r="T2736" s="39">
        <v>0</v>
      </c>
      <c r="U2736" s="39">
        <v>0</v>
      </c>
      <c r="V2736" s="39">
        <v>0</v>
      </c>
      <c r="W2736" s="39">
        <v>0</v>
      </c>
      <c r="X2736" s="39">
        <v>0</v>
      </c>
      <c r="Y2736" s="39">
        <v>0</v>
      </c>
    </row>
    <row r="2737" spans="1:25" x14ac:dyDescent="0.25">
      <c r="A2737" s="1" t="s">
        <v>414</v>
      </c>
      <c r="B2737" s="1" t="s">
        <v>415</v>
      </c>
      <c r="C2737" s="91">
        <v>40</v>
      </c>
      <c r="D2737" s="92">
        <v>2025</v>
      </c>
      <c r="E2737" s="93">
        <v>0</v>
      </c>
      <c r="F2737" s="42">
        <v>0</v>
      </c>
      <c r="G2737" s="39">
        <v>0</v>
      </c>
      <c r="H2737" s="39">
        <v>0</v>
      </c>
      <c r="I2737" s="39">
        <v>0</v>
      </c>
      <c r="J2737" s="39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>
        <v>0</v>
      </c>
      <c r="R2737" s="39">
        <v>0</v>
      </c>
      <c r="S2737" s="39">
        <v>0</v>
      </c>
      <c r="T2737" s="39">
        <v>0</v>
      </c>
      <c r="U2737" s="39">
        <v>0</v>
      </c>
      <c r="V2737" s="39">
        <v>0</v>
      </c>
      <c r="W2737" s="39">
        <v>0</v>
      </c>
      <c r="X2737" s="39">
        <v>0</v>
      </c>
      <c r="Y2737" s="39">
        <v>0</v>
      </c>
    </row>
    <row r="2738" spans="1:25" x14ac:dyDescent="0.25">
      <c r="A2738" s="1" t="s">
        <v>414</v>
      </c>
      <c r="B2738" s="1" t="s">
        <v>415</v>
      </c>
      <c r="C2738" s="91">
        <v>40</v>
      </c>
      <c r="D2738" s="92">
        <v>2026</v>
      </c>
      <c r="E2738" s="93">
        <v>0</v>
      </c>
      <c r="F2738" s="42">
        <v>0</v>
      </c>
      <c r="G2738" s="39">
        <v>0</v>
      </c>
      <c r="H2738" s="39">
        <v>0</v>
      </c>
      <c r="I2738" s="39">
        <v>0</v>
      </c>
      <c r="J2738" s="39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>
        <v>0</v>
      </c>
      <c r="R2738" s="39">
        <v>0</v>
      </c>
      <c r="S2738" s="39">
        <v>0</v>
      </c>
      <c r="T2738" s="39">
        <v>0</v>
      </c>
      <c r="U2738" s="39">
        <v>0</v>
      </c>
      <c r="V2738" s="39">
        <v>0</v>
      </c>
      <c r="W2738" s="39">
        <v>0</v>
      </c>
      <c r="X2738" s="39">
        <v>0</v>
      </c>
      <c r="Y2738" s="39">
        <v>0</v>
      </c>
    </row>
    <row r="2739" spans="1:25" x14ac:dyDescent="0.25">
      <c r="A2739" s="1" t="s">
        <v>414</v>
      </c>
      <c r="B2739" s="1" t="s">
        <v>415</v>
      </c>
      <c r="C2739" s="91">
        <v>40</v>
      </c>
      <c r="D2739" s="92">
        <v>2027</v>
      </c>
      <c r="E2739" s="93">
        <v>0</v>
      </c>
      <c r="F2739" s="42">
        <v>0</v>
      </c>
      <c r="G2739" s="39">
        <v>0</v>
      </c>
      <c r="H2739" s="39">
        <v>0</v>
      </c>
      <c r="I2739" s="39">
        <v>0</v>
      </c>
      <c r="J2739" s="39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>
        <v>0</v>
      </c>
      <c r="R2739" s="39">
        <v>0</v>
      </c>
      <c r="S2739" s="39">
        <v>0</v>
      </c>
      <c r="T2739" s="39">
        <v>0</v>
      </c>
      <c r="U2739" s="39">
        <v>0</v>
      </c>
      <c r="V2739" s="39">
        <v>0</v>
      </c>
      <c r="W2739" s="39">
        <v>0</v>
      </c>
      <c r="X2739" s="39">
        <v>0</v>
      </c>
      <c r="Y2739" s="39">
        <v>0</v>
      </c>
    </row>
    <row r="2740" spans="1:25" x14ac:dyDescent="0.25">
      <c r="A2740" s="1" t="s">
        <v>414</v>
      </c>
      <c r="B2740" s="1" t="s">
        <v>415</v>
      </c>
      <c r="C2740" s="91">
        <v>40</v>
      </c>
      <c r="D2740" s="92">
        <v>2028</v>
      </c>
      <c r="E2740" s="93">
        <v>0</v>
      </c>
      <c r="F2740" s="42">
        <v>0</v>
      </c>
      <c r="G2740" s="39">
        <v>0</v>
      </c>
      <c r="H2740" s="39">
        <v>0</v>
      </c>
      <c r="I2740" s="39">
        <v>0</v>
      </c>
      <c r="J2740" s="39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>
        <v>0</v>
      </c>
      <c r="R2740" s="39">
        <v>0</v>
      </c>
      <c r="S2740" s="39">
        <v>0</v>
      </c>
      <c r="T2740" s="39">
        <v>0</v>
      </c>
      <c r="U2740" s="39">
        <v>0</v>
      </c>
      <c r="V2740" s="39">
        <v>0</v>
      </c>
      <c r="W2740" s="39">
        <v>0</v>
      </c>
      <c r="X2740" s="39">
        <v>0</v>
      </c>
      <c r="Y2740" s="39">
        <v>0</v>
      </c>
    </row>
    <row r="2741" spans="1:25" x14ac:dyDescent="0.25">
      <c r="A2741" s="1" t="s">
        <v>414</v>
      </c>
      <c r="B2741" s="1" t="s">
        <v>415</v>
      </c>
      <c r="C2741" s="91">
        <v>40</v>
      </c>
      <c r="D2741" s="92">
        <v>2029</v>
      </c>
      <c r="E2741" s="93">
        <v>0</v>
      </c>
      <c r="F2741" s="42">
        <v>0</v>
      </c>
      <c r="G2741" s="39">
        <v>0</v>
      </c>
      <c r="H2741" s="39">
        <v>0</v>
      </c>
      <c r="I2741" s="39">
        <v>0</v>
      </c>
      <c r="J2741" s="39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>
        <v>0</v>
      </c>
      <c r="R2741" s="39">
        <v>0</v>
      </c>
      <c r="S2741" s="39">
        <v>0</v>
      </c>
      <c r="T2741" s="39">
        <v>0</v>
      </c>
      <c r="U2741" s="39">
        <v>0</v>
      </c>
      <c r="V2741" s="39">
        <v>0</v>
      </c>
      <c r="W2741" s="39">
        <v>0</v>
      </c>
      <c r="X2741" s="39">
        <v>0</v>
      </c>
      <c r="Y2741" s="39">
        <v>0</v>
      </c>
    </row>
    <row r="2742" spans="1:25" x14ac:dyDescent="0.25">
      <c r="A2742" s="1" t="s">
        <v>414</v>
      </c>
      <c r="B2742" s="1" t="s">
        <v>415</v>
      </c>
      <c r="C2742" s="91">
        <v>40</v>
      </c>
      <c r="D2742" s="92">
        <v>2030</v>
      </c>
      <c r="E2742" s="93">
        <v>0</v>
      </c>
      <c r="F2742" s="42">
        <v>0</v>
      </c>
      <c r="G2742" s="39">
        <v>0</v>
      </c>
      <c r="H2742" s="39">
        <v>0</v>
      </c>
      <c r="I2742" s="39">
        <v>0</v>
      </c>
      <c r="J2742" s="39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>
        <v>0</v>
      </c>
      <c r="R2742" s="39">
        <v>0</v>
      </c>
      <c r="S2742" s="39">
        <v>0</v>
      </c>
      <c r="T2742" s="39">
        <v>0</v>
      </c>
      <c r="U2742" s="39">
        <v>0</v>
      </c>
      <c r="V2742" s="39">
        <v>0</v>
      </c>
      <c r="W2742" s="39">
        <v>0</v>
      </c>
      <c r="X2742" s="39">
        <v>0</v>
      </c>
      <c r="Y2742" s="39">
        <v>0</v>
      </c>
    </row>
    <row r="2743" spans="1:25" x14ac:dyDescent="0.25">
      <c r="A2743" s="1" t="s">
        <v>414</v>
      </c>
      <c r="B2743" s="1" t="s">
        <v>415</v>
      </c>
      <c r="C2743" s="91">
        <v>40</v>
      </c>
      <c r="D2743" s="92">
        <v>2031</v>
      </c>
      <c r="E2743" s="93">
        <v>0</v>
      </c>
      <c r="F2743" s="42">
        <v>0</v>
      </c>
      <c r="G2743" s="39">
        <v>0</v>
      </c>
      <c r="H2743" s="39">
        <v>0</v>
      </c>
      <c r="I2743" s="39">
        <v>0</v>
      </c>
      <c r="J2743" s="39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>
        <v>0</v>
      </c>
      <c r="R2743" s="39">
        <v>0</v>
      </c>
      <c r="S2743" s="39">
        <v>0</v>
      </c>
      <c r="T2743" s="39">
        <v>0</v>
      </c>
      <c r="U2743" s="39">
        <v>0</v>
      </c>
      <c r="V2743" s="39">
        <v>0</v>
      </c>
      <c r="W2743" s="39">
        <v>0</v>
      </c>
      <c r="X2743" s="39">
        <v>0</v>
      </c>
      <c r="Y2743" s="39">
        <v>0</v>
      </c>
    </row>
    <row r="2744" spans="1:25" x14ac:dyDescent="0.25">
      <c r="A2744" s="1" t="s">
        <v>414</v>
      </c>
      <c r="B2744" s="1" t="s">
        <v>415</v>
      </c>
      <c r="C2744" s="91">
        <v>40</v>
      </c>
      <c r="D2744" s="92">
        <v>2032</v>
      </c>
      <c r="E2744" s="93">
        <v>0</v>
      </c>
      <c r="F2744" s="42">
        <v>0</v>
      </c>
      <c r="G2744" s="39">
        <v>0</v>
      </c>
      <c r="H2744" s="39">
        <v>0</v>
      </c>
      <c r="I2744" s="39">
        <v>0</v>
      </c>
      <c r="J2744" s="39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>
        <v>0</v>
      </c>
      <c r="R2744" s="39">
        <v>0</v>
      </c>
      <c r="S2744" s="39">
        <v>0</v>
      </c>
      <c r="T2744" s="39">
        <v>0</v>
      </c>
      <c r="U2744" s="39">
        <v>0</v>
      </c>
      <c r="V2744" s="39">
        <v>0</v>
      </c>
      <c r="W2744" s="39">
        <v>0</v>
      </c>
      <c r="X2744" s="39">
        <v>0</v>
      </c>
      <c r="Y2744" s="39">
        <v>0</v>
      </c>
    </row>
    <row r="2745" spans="1:25" x14ac:dyDescent="0.25">
      <c r="A2745" s="1" t="s">
        <v>414</v>
      </c>
      <c r="B2745" s="1" t="s">
        <v>415</v>
      </c>
      <c r="C2745" s="91">
        <v>40</v>
      </c>
      <c r="D2745" s="92">
        <v>2033</v>
      </c>
      <c r="E2745" s="93">
        <v>0</v>
      </c>
      <c r="F2745" s="42">
        <v>0</v>
      </c>
      <c r="G2745" s="39">
        <v>0</v>
      </c>
      <c r="H2745" s="39">
        <v>0</v>
      </c>
      <c r="I2745" s="39">
        <v>0</v>
      </c>
      <c r="J2745" s="39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>
        <v>0</v>
      </c>
      <c r="R2745" s="39">
        <v>0</v>
      </c>
      <c r="S2745" s="39">
        <v>0</v>
      </c>
      <c r="T2745" s="39">
        <v>0</v>
      </c>
      <c r="U2745" s="39">
        <v>0</v>
      </c>
      <c r="V2745" s="39">
        <v>0</v>
      </c>
      <c r="W2745" s="39">
        <v>0</v>
      </c>
      <c r="X2745" s="39">
        <v>0</v>
      </c>
      <c r="Y2745" s="39">
        <v>0</v>
      </c>
    </row>
    <row r="2746" spans="1:25" x14ac:dyDescent="0.25">
      <c r="A2746" s="1" t="s">
        <v>414</v>
      </c>
      <c r="B2746" s="1" t="s">
        <v>415</v>
      </c>
      <c r="C2746" s="91">
        <v>40</v>
      </c>
      <c r="D2746" s="92">
        <v>2034</v>
      </c>
      <c r="E2746" s="93">
        <v>0</v>
      </c>
      <c r="F2746" s="42">
        <v>0</v>
      </c>
      <c r="G2746" s="39">
        <v>0</v>
      </c>
      <c r="H2746" s="39">
        <v>0</v>
      </c>
      <c r="I2746" s="39">
        <v>0</v>
      </c>
      <c r="J2746" s="39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>
        <v>0</v>
      </c>
      <c r="R2746" s="39">
        <v>0</v>
      </c>
      <c r="S2746" s="39">
        <v>0</v>
      </c>
      <c r="T2746" s="39">
        <v>0</v>
      </c>
      <c r="U2746" s="39">
        <v>0</v>
      </c>
      <c r="V2746" s="39">
        <v>0</v>
      </c>
      <c r="W2746" s="39">
        <v>0</v>
      </c>
      <c r="X2746" s="39">
        <v>0</v>
      </c>
      <c r="Y2746" s="39">
        <v>0</v>
      </c>
    </row>
    <row r="2747" spans="1:25" x14ac:dyDescent="0.25">
      <c r="A2747" s="1" t="s">
        <v>414</v>
      </c>
      <c r="B2747" s="1" t="s">
        <v>415</v>
      </c>
      <c r="C2747" s="91">
        <v>40</v>
      </c>
      <c r="D2747" s="92">
        <v>2035</v>
      </c>
      <c r="E2747" s="93">
        <v>0</v>
      </c>
      <c r="F2747" s="42">
        <v>0</v>
      </c>
      <c r="G2747" s="39">
        <v>0</v>
      </c>
      <c r="H2747" s="39">
        <v>0</v>
      </c>
      <c r="I2747" s="39">
        <v>0</v>
      </c>
      <c r="J2747" s="39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>
        <v>0</v>
      </c>
      <c r="R2747" s="39">
        <v>0</v>
      </c>
      <c r="S2747" s="39">
        <v>0</v>
      </c>
      <c r="T2747" s="39">
        <v>0</v>
      </c>
      <c r="U2747" s="39">
        <v>0</v>
      </c>
      <c r="V2747" s="39">
        <v>0</v>
      </c>
      <c r="W2747" s="39">
        <v>0</v>
      </c>
      <c r="X2747" s="39">
        <v>0</v>
      </c>
      <c r="Y2747" s="39">
        <v>0</v>
      </c>
    </row>
    <row r="2748" spans="1:25" x14ac:dyDescent="0.25">
      <c r="A2748" s="1" t="s">
        <v>414</v>
      </c>
      <c r="B2748" s="1" t="s">
        <v>415</v>
      </c>
      <c r="C2748" s="91">
        <v>40</v>
      </c>
      <c r="D2748" s="92">
        <v>2036</v>
      </c>
      <c r="E2748" s="93">
        <v>0</v>
      </c>
      <c r="F2748" s="42">
        <v>0</v>
      </c>
      <c r="G2748" s="39">
        <v>0</v>
      </c>
      <c r="H2748" s="39">
        <v>0</v>
      </c>
      <c r="I2748" s="39">
        <v>0</v>
      </c>
      <c r="J2748" s="39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>
        <v>0</v>
      </c>
      <c r="R2748" s="39">
        <v>0</v>
      </c>
      <c r="S2748" s="39">
        <v>0</v>
      </c>
      <c r="T2748" s="39">
        <v>0</v>
      </c>
      <c r="U2748" s="39">
        <v>0</v>
      </c>
      <c r="V2748" s="39">
        <v>0</v>
      </c>
      <c r="W2748" s="39">
        <v>0</v>
      </c>
      <c r="X2748" s="39">
        <v>0</v>
      </c>
      <c r="Y2748" s="39">
        <v>0</v>
      </c>
    </row>
    <row r="2749" spans="1:25" x14ac:dyDescent="0.25">
      <c r="A2749" s="1" t="s">
        <v>414</v>
      </c>
      <c r="B2749" s="1" t="s">
        <v>415</v>
      </c>
      <c r="C2749" s="91">
        <v>40</v>
      </c>
      <c r="D2749" s="92">
        <v>2037</v>
      </c>
      <c r="E2749" s="93">
        <v>0</v>
      </c>
      <c r="F2749" s="42">
        <v>0</v>
      </c>
      <c r="G2749" s="39">
        <v>0</v>
      </c>
      <c r="H2749" s="39">
        <v>0</v>
      </c>
      <c r="I2749" s="39">
        <v>0</v>
      </c>
      <c r="J2749" s="39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>
        <v>0</v>
      </c>
      <c r="R2749" s="39">
        <v>0</v>
      </c>
      <c r="S2749" s="39">
        <v>0</v>
      </c>
      <c r="T2749" s="39">
        <v>0</v>
      </c>
      <c r="U2749" s="39">
        <v>0</v>
      </c>
      <c r="V2749" s="39">
        <v>0</v>
      </c>
      <c r="W2749" s="39">
        <v>0</v>
      </c>
      <c r="X2749" s="39">
        <v>0</v>
      </c>
      <c r="Y2749" s="39">
        <v>0</v>
      </c>
    </row>
    <row r="2750" spans="1:25" x14ac:dyDescent="0.25">
      <c r="A2750" s="1" t="s">
        <v>414</v>
      </c>
      <c r="B2750" s="1" t="s">
        <v>415</v>
      </c>
      <c r="C2750" s="91">
        <v>40</v>
      </c>
      <c r="D2750" s="92">
        <v>2038</v>
      </c>
      <c r="E2750" s="93">
        <v>0</v>
      </c>
      <c r="F2750" s="42">
        <v>0</v>
      </c>
      <c r="G2750" s="39">
        <v>0</v>
      </c>
      <c r="H2750" s="39">
        <v>0</v>
      </c>
      <c r="I2750" s="39">
        <v>0</v>
      </c>
      <c r="J2750" s="39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>
        <v>0</v>
      </c>
      <c r="R2750" s="39">
        <v>0</v>
      </c>
      <c r="S2750" s="39">
        <v>0</v>
      </c>
      <c r="T2750" s="39">
        <v>0</v>
      </c>
      <c r="U2750" s="39">
        <v>0</v>
      </c>
      <c r="V2750" s="39">
        <v>0</v>
      </c>
      <c r="W2750" s="39">
        <v>0</v>
      </c>
      <c r="X2750" s="39">
        <v>0</v>
      </c>
      <c r="Y2750" s="39">
        <v>0</v>
      </c>
    </row>
    <row r="2751" spans="1:25" x14ac:dyDescent="0.25">
      <c r="A2751" s="1" t="s">
        <v>414</v>
      </c>
      <c r="B2751" s="1" t="s">
        <v>415</v>
      </c>
      <c r="C2751" s="91">
        <v>40</v>
      </c>
      <c r="D2751" s="92">
        <v>2039</v>
      </c>
      <c r="E2751" s="93">
        <v>0</v>
      </c>
      <c r="F2751" s="42">
        <v>0</v>
      </c>
      <c r="G2751" s="39">
        <v>0</v>
      </c>
      <c r="H2751" s="39">
        <v>0</v>
      </c>
      <c r="I2751" s="39">
        <v>0</v>
      </c>
      <c r="J2751" s="39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>
        <v>0</v>
      </c>
      <c r="R2751" s="39">
        <v>0</v>
      </c>
      <c r="S2751" s="39">
        <v>0</v>
      </c>
      <c r="T2751" s="39">
        <v>0</v>
      </c>
      <c r="U2751" s="39">
        <v>0</v>
      </c>
      <c r="V2751" s="39">
        <v>0</v>
      </c>
      <c r="W2751" s="39">
        <v>0</v>
      </c>
      <c r="X2751" s="39">
        <v>0</v>
      </c>
      <c r="Y2751" s="39">
        <v>0</v>
      </c>
    </row>
    <row r="2752" spans="1:25" x14ac:dyDescent="0.25">
      <c r="A2752" s="1" t="s">
        <v>414</v>
      </c>
      <c r="B2752" s="1" t="s">
        <v>415</v>
      </c>
      <c r="C2752" s="91">
        <v>40</v>
      </c>
      <c r="D2752" s="92">
        <v>2040</v>
      </c>
      <c r="E2752" s="93">
        <v>0</v>
      </c>
      <c r="F2752" s="42">
        <v>0</v>
      </c>
      <c r="G2752" s="39">
        <v>0</v>
      </c>
      <c r="H2752" s="39">
        <v>0</v>
      </c>
      <c r="I2752" s="39">
        <v>0</v>
      </c>
      <c r="J2752" s="39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>
        <v>0</v>
      </c>
      <c r="R2752" s="39">
        <v>0</v>
      </c>
      <c r="S2752" s="39">
        <v>0</v>
      </c>
      <c r="T2752" s="39">
        <v>0</v>
      </c>
      <c r="U2752" s="39">
        <v>0</v>
      </c>
      <c r="V2752" s="39">
        <v>0</v>
      </c>
      <c r="W2752" s="39">
        <v>0</v>
      </c>
      <c r="X2752" s="39">
        <v>0</v>
      </c>
      <c r="Y2752" s="39">
        <v>0</v>
      </c>
    </row>
    <row r="2753" spans="1:25" x14ac:dyDescent="0.25">
      <c r="A2753" s="1" t="s">
        <v>414</v>
      </c>
      <c r="B2753" s="1" t="s">
        <v>415</v>
      </c>
      <c r="C2753" s="91">
        <v>40</v>
      </c>
      <c r="D2753" s="92">
        <v>2041</v>
      </c>
      <c r="E2753" s="93">
        <v>0</v>
      </c>
      <c r="F2753" s="42">
        <v>0</v>
      </c>
      <c r="G2753" s="39">
        <v>0</v>
      </c>
      <c r="H2753" s="39">
        <v>0</v>
      </c>
      <c r="I2753" s="39">
        <v>0</v>
      </c>
      <c r="J2753" s="39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>
        <v>0</v>
      </c>
      <c r="R2753" s="39">
        <v>0</v>
      </c>
      <c r="S2753" s="39">
        <v>0</v>
      </c>
      <c r="T2753" s="39">
        <v>0</v>
      </c>
      <c r="U2753" s="39">
        <v>0</v>
      </c>
      <c r="V2753" s="39">
        <v>0</v>
      </c>
      <c r="W2753" s="39">
        <v>0</v>
      </c>
      <c r="X2753" s="39">
        <v>0</v>
      </c>
      <c r="Y2753" s="39">
        <v>0</v>
      </c>
    </row>
    <row r="2754" spans="1:25" x14ac:dyDescent="0.25">
      <c r="A2754" s="1" t="s">
        <v>414</v>
      </c>
      <c r="B2754" s="1" t="s">
        <v>415</v>
      </c>
      <c r="C2754" s="91">
        <v>40</v>
      </c>
      <c r="D2754" s="92">
        <v>2042</v>
      </c>
      <c r="E2754" s="93">
        <v>0</v>
      </c>
      <c r="F2754" s="42">
        <v>0</v>
      </c>
      <c r="G2754" s="39">
        <v>0</v>
      </c>
      <c r="H2754" s="39">
        <v>0</v>
      </c>
      <c r="I2754" s="39">
        <v>0</v>
      </c>
      <c r="J2754" s="39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>
        <v>0</v>
      </c>
      <c r="R2754" s="39">
        <v>0</v>
      </c>
      <c r="S2754" s="39">
        <v>0</v>
      </c>
      <c r="T2754" s="39">
        <v>0</v>
      </c>
      <c r="U2754" s="39">
        <v>0</v>
      </c>
      <c r="V2754" s="39">
        <v>0</v>
      </c>
      <c r="W2754" s="39">
        <v>0</v>
      </c>
      <c r="X2754" s="39">
        <v>0</v>
      </c>
      <c r="Y2754" s="39">
        <v>0</v>
      </c>
    </row>
    <row r="2755" spans="1:25" x14ac:dyDescent="0.25">
      <c r="A2755" s="1" t="s">
        <v>414</v>
      </c>
      <c r="B2755" s="1" t="s">
        <v>415</v>
      </c>
      <c r="C2755" s="91">
        <v>40</v>
      </c>
      <c r="D2755" s="92">
        <v>2043</v>
      </c>
      <c r="E2755" s="93">
        <v>0</v>
      </c>
      <c r="F2755" s="42">
        <v>0</v>
      </c>
      <c r="G2755" s="39">
        <v>0</v>
      </c>
      <c r="H2755" s="39">
        <v>0</v>
      </c>
      <c r="I2755" s="39">
        <v>0</v>
      </c>
      <c r="J2755" s="39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>
        <v>0</v>
      </c>
      <c r="R2755" s="39">
        <v>0</v>
      </c>
      <c r="S2755" s="39">
        <v>0</v>
      </c>
      <c r="T2755" s="39">
        <v>0</v>
      </c>
      <c r="U2755" s="39">
        <v>0</v>
      </c>
      <c r="V2755" s="39">
        <v>0</v>
      </c>
      <c r="W2755" s="39">
        <v>0</v>
      </c>
      <c r="X2755" s="39">
        <v>0</v>
      </c>
      <c r="Y2755" s="39">
        <v>0</v>
      </c>
    </row>
    <row r="2756" spans="1:25" x14ac:dyDescent="0.25">
      <c r="A2756" s="1" t="s">
        <v>414</v>
      </c>
      <c r="B2756" s="1" t="s">
        <v>415</v>
      </c>
      <c r="C2756" s="91">
        <v>40</v>
      </c>
      <c r="D2756" s="92">
        <v>2044</v>
      </c>
      <c r="E2756" s="93">
        <v>0</v>
      </c>
      <c r="F2756" s="42">
        <v>0</v>
      </c>
      <c r="G2756" s="39">
        <v>0</v>
      </c>
      <c r="H2756" s="39">
        <v>0</v>
      </c>
      <c r="I2756" s="39">
        <v>0</v>
      </c>
      <c r="J2756" s="39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>
        <v>0</v>
      </c>
      <c r="R2756" s="39">
        <v>0</v>
      </c>
      <c r="S2756" s="39">
        <v>0</v>
      </c>
      <c r="T2756" s="39">
        <v>0</v>
      </c>
      <c r="U2756" s="39">
        <v>0</v>
      </c>
      <c r="V2756" s="39">
        <v>0</v>
      </c>
      <c r="W2756" s="39">
        <v>0</v>
      </c>
      <c r="X2756" s="39">
        <v>0</v>
      </c>
      <c r="Y2756" s="39">
        <v>0</v>
      </c>
    </row>
    <row r="2757" spans="1:25" x14ac:dyDescent="0.25">
      <c r="A2757" s="1" t="s">
        <v>414</v>
      </c>
      <c r="B2757" s="1" t="s">
        <v>415</v>
      </c>
      <c r="C2757" s="91">
        <v>40</v>
      </c>
      <c r="D2757" s="92">
        <v>2045</v>
      </c>
      <c r="E2757" s="93">
        <v>0</v>
      </c>
      <c r="F2757" s="42">
        <v>0</v>
      </c>
      <c r="G2757" s="39">
        <v>0</v>
      </c>
      <c r="H2757" s="39">
        <v>0</v>
      </c>
      <c r="I2757" s="39">
        <v>0</v>
      </c>
      <c r="J2757" s="39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9">
        <v>0</v>
      </c>
      <c r="R2757" s="39">
        <v>0</v>
      </c>
      <c r="S2757" s="39">
        <v>0</v>
      </c>
      <c r="T2757" s="39">
        <v>0</v>
      </c>
      <c r="U2757" s="39">
        <v>0</v>
      </c>
      <c r="V2757" s="39">
        <v>0</v>
      </c>
      <c r="W2757" s="39">
        <v>0</v>
      </c>
      <c r="X2757" s="39">
        <v>0</v>
      </c>
      <c r="Y2757" s="39">
        <v>0</v>
      </c>
    </row>
    <row r="2758" spans="1:25" x14ac:dyDescent="0.25">
      <c r="A2758" s="1" t="s">
        <v>414</v>
      </c>
      <c r="B2758" s="1" t="s">
        <v>415</v>
      </c>
      <c r="C2758" s="91">
        <v>40</v>
      </c>
      <c r="D2758" s="92">
        <v>2046</v>
      </c>
      <c r="E2758" s="93">
        <v>0</v>
      </c>
      <c r="F2758" s="42">
        <v>0</v>
      </c>
      <c r="G2758" s="39">
        <v>0</v>
      </c>
      <c r="H2758" s="39">
        <v>0</v>
      </c>
      <c r="I2758" s="39">
        <v>0</v>
      </c>
      <c r="J2758" s="39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>
        <v>0</v>
      </c>
      <c r="R2758" s="39">
        <v>0</v>
      </c>
      <c r="S2758" s="39">
        <v>0</v>
      </c>
      <c r="T2758" s="39">
        <v>0</v>
      </c>
      <c r="U2758" s="39">
        <v>0</v>
      </c>
      <c r="V2758" s="39">
        <v>0</v>
      </c>
      <c r="W2758" s="39">
        <v>0</v>
      </c>
      <c r="X2758" s="39">
        <v>0</v>
      </c>
      <c r="Y2758" s="39">
        <v>0</v>
      </c>
    </row>
    <row r="2759" spans="1:25" x14ac:dyDescent="0.25">
      <c r="A2759" s="1" t="s">
        <v>414</v>
      </c>
      <c r="B2759" s="1" t="s">
        <v>415</v>
      </c>
      <c r="C2759" s="91">
        <v>40</v>
      </c>
      <c r="D2759" s="92">
        <v>2047</v>
      </c>
      <c r="E2759" s="93">
        <v>0</v>
      </c>
      <c r="F2759" s="42">
        <v>0</v>
      </c>
      <c r="G2759" s="39">
        <v>0</v>
      </c>
      <c r="H2759" s="39">
        <v>0</v>
      </c>
      <c r="I2759" s="39">
        <v>0</v>
      </c>
      <c r="J2759" s="39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>
        <v>0</v>
      </c>
      <c r="R2759" s="39">
        <v>0</v>
      </c>
      <c r="S2759" s="39">
        <v>0</v>
      </c>
      <c r="T2759" s="39">
        <v>0</v>
      </c>
      <c r="U2759" s="39">
        <v>0</v>
      </c>
      <c r="V2759" s="39">
        <v>0</v>
      </c>
      <c r="W2759" s="39">
        <v>0</v>
      </c>
      <c r="X2759" s="39">
        <v>0</v>
      </c>
      <c r="Y2759" s="39">
        <v>0</v>
      </c>
    </row>
    <row r="2760" spans="1:25" x14ac:dyDescent="0.25">
      <c r="A2760" s="1" t="s">
        <v>414</v>
      </c>
      <c r="B2760" s="1" t="s">
        <v>415</v>
      </c>
      <c r="C2760" s="91">
        <v>40</v>
      </c>
      <c r="D2760" s="92">
        <v>2048</v>
      </c>
      <c r="E2760" s="93">
        <v>0</v>
      </c>
      <c r="F2760" s="42">
        <v>0</v>
      </c>
      <c r="G2760" s="39">
        <v>0</v>
      </c>
      <c r="H2760" s="39">
        <v>0</v>
      </c>
      <c r="I2760" s="39">
        <v>0</v>
      </c>
      <c r="J2760" s="39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>
        <v>0</v>
      </c>
      <c r="R2760" s="39">
        <v>0</v>
      </c>
      <c r="S2760" s="39">
        <v>0</v>
      </c>
      <c r="T2760" s="39">
        <v>0</v>
      </c>
      <c r="U2760" s="39">
        <v>0</v>
      </c>
      <c r="V2760" s="39">
        <v>0</v>
      </c>
      <c r="W2760" s="39">
        <v>0</v>
      </c>
      <c r="X2760" s="39">
        <v>0</v>
      </c>
      <c r="Y2760" s="39">
        <v>0</v>
      </c>
    </row>
    <row r="2761" spans="1:25" x14ac:dyDescent="0.25">
      <c r="A2761" s="1" t="s">
        <v>414</v>
      </c>
      <c r="B2761" s="1" t="s">
        <v>415</v>
      </c>
      <c r="C2761" s="91">
        <v>40</v>
      </c>
      <c r="D2761" s="92">
        <v>2049</v>
      </c>
      <c r="E2761" s="93">
        <v>0</v>
      </c>
      <c r="F2761" s="42">
        <v>0</v>
      </c>
      <c r="G2761" s="39">
        <v>0</v>
      </c>
      <c r="H2761" s="39">
        <v>0</v>
      </c>
      <c r="I2761" s="39">
        <v>0</v>
      </c>
      <c r="J2761" s="39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>
        <v>0</v>
      </c>
      <c r="R2761" s="39">
        <v>0</v>
      </c>
      <c r="S2761" s="39">
        <v>0</v>
      </c>
      <c r="T2761" s="39">
        <v>0</v>
      </c>
      <c r="U2761" s="39">
        <v>0</v>
      </c>
      <c r="V2761" s="39">
        <v>0</v>
      </c>
      <c r="W2761" s="39">
        <v>0</v>
      </c>
      <c r="X2761" s="39">
        <v>0</v>
      </c>
      <c r="Y2761" s="39">
        <v>0</v>
      </c>
    </row>
    <row r="2762" spans="1:25" x14ac:dyDescent="0.25">
      <c r="A2762" s="1" t="s">
        <v>414</v>
      </c>
      <c r="B2762" s="1" t="s">
        <v>415</v>
      </c>
      <c r="C2762" s="91">
        <v>40</v>
      </c>
      <c r="D2762" s="92">
        <v>2050</v>
      </c>
      <c r="E2762" s="93">
        <v>0</v>
      </c>
      <c r="F2762" s="42">
        <v>0</v>
      </c>
      <c r="G2762" s="39">
        <v>0</v>
      </c>
      <c r="H2762" s="39">
        <v>0</v>
      </c>
      <c r="I2762" s="39">
        <v>0</v>
      </c>
      <c r="J2762" s="39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>
        <v>0</v>
      </c>
      <c r="R2762" s="39">
        <v>0</v>
      </c>
      <c r="S2762" s="39">
        <v>0</v>
      </c>
      <c r="T2762" s="39">
        <v>0</v>
      </c>
      <c r="U2762" s="39">
        <v>0</v>
      </c>
      <c r="V2762" s="39">
        <v>0</v>
      </c>
      <c r="W2762" s="39">
        <v>0</v>
      </c>
      <c r="X2762" s="39">
        <v>0</v>
      </c>
      <c r="Y2762" s="39">
        <v>0</v>
      </c>
    </row>
    <row r="2763" spans="1:25" x14ac:dyDescent="0.25">
      <c r="A2763" s="1" t="s">
        <v>414</v>
      </c>
      <c r="B2763" s="1" t="s">
        <v>415</v>
      </c>
      <c r="C2763" s="91">
        <v>40</v>
      </c>
      <c r="D2763" s="92">
        <v>2051</v>
      </c>
      <c r="E2763" s="93">
        <v>0</v>
      </c>
      <c r="F2763" s="42">
        <v>0</v>
      </c>
      <c r="G2763" s="39">
        <v>0</v>
      </c>
      <c r="H2763" s="39">
        <v>0</v>
      </c>
      <c r="I2763" s="39">
        <v>0</v>
      </c>
      <c r="J2763" s="39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>
        <v>0</v>
      </c>
      <c r="R2763" s="39">
        <v>0</v>
      </c>
      <c r="S2763" s="39">
        <v>0</v>
      </c>
      <c r="T2763" s="39">
        <v>0</v>
      </c>
      <c r="U2763" s="39">
        <v>0</v>
      </c>
      <c r="V2763" s="39">
        <v>0</v>
      </c>
      <c r="W2763" s="39">
        <v>0</v>
      </c>
      <c r="X2763" s="39">
        <v>0</v>
      </c>
      <c r="Y2763" s="39">
        <v>0</v>
      </c>
    </row>
    <row r="2764" spans="1:25" x14ac:dyDescent="0.25">
      <c r="A2764" s="1" t="s">
        <v>414</v>
      </c>
      <c r="B2764" s="1" t="s">
        <v>415</v>
      </c>
      <c r="D2764" s="94" t="s">
        <v>388</v>
      </c>
      <c r="F2764" s="95">
        <v>0</v>
      </c>
      <c r="G2764" s="95">
        <v>0</v>
      </c>
      <c r="H2764" s="95">
        <v>0</v>
      </c>
      <c r="I2764" s="95">
        <v>0</v>
      </c>
      <c r="J2764" s="95">
        <v>0</v>
      </c>
      <c r="K2764" s="95">
        <v>0</v>
      </c>
      <c r="L2764" s="95">
        <v>0</v>
      </c>
      <c r="M2764" s="95">
        <v>0</v>
      </c>
      <c r="N2764" s="95">
        <v>0</v>
      </c>
      <c r="O2764" s="95">
        <v>0</v>
      </c>
      <c r="P2764" s="95">
        <v>0</v>
      </c>
      <c r="Q2764" s="95">
        <v>0</v>
      </c>
      <c r="R2764" s="95">
        <v>0</v>
      </c>
      <c r="S2764" s="95">
        <v>0</v>
      </c>
      <c r="T2764" s="95">
        <v>0</v>
      </c>
      <c r="U2764" s="95">
        <v>0</v>
      </c>
      <c r="V2764" s="95">
        <v>0</v>
      </c>
      <c r="W2764" s="95">
        <v>0</v>
      </c>
      <c r="X2764" s="95">
        <v>0</v>
      </c>
      <c r="Y2764" s="95">
        <v>0</v>
      </c>
    </row>
    <row r="2765" spans="1:25" x14ac:dyDescent="0.25">
      <c r="A2765" s="1" t="s">
        <v>414</v>
      </c>
      <c r="B2765" s="1" t="s">
        <v>415</v>
      </c>
      <c r="D2765" s="94"/>
      <c r="F2765" s="96"/>
      <c r="G2765" s="96"/>
      <c r="H2765" s="96"/>
      <c r="I2765" s="96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</row>
    <row r="2766" spans="1:25" x14ac:dyDescent="0.25">
      <c r="A2766" s="1" t="s">
        <v>414</v>
      </c>
      <c r="B2766" s="1" t="s">
        <v>415</v>
      </c>
      <c r="F2766" s="17">
        <v>2022</v>
      </c>
      <c r="G2766" s="17">
        <v>2023</v>
      </c>
      <c r="H2766" s="17">
        <v>2024</v>
      </c>
      <c r="I2766" s="17">
        <v>2025</v>
      </c>
      <c r="J2766" s="17">
        <v>2026</v>
      </c>
      <c r="K2766" s="17">
        <v>2027</v>
      </c>
      <c r="L2766" s="17">
        <v>2028</v>
      </c>
      <c r="M2766" s="17">
        <v>2029</v>
      </c>
      <c r="N2766" s="17">
        <v>2030</v>
      </c>
      <c r="O2766" s="17">
        <v>2031</v>
      </c>
      <c r="P2766" s="17">
        <v>2032</v>
      </c>
      <c r="Q2766" s="17">
        <v>2033</v>
      </c>
      <c r="R2766" s="17">
        <v>2034</v>
      </c>
      <c r="S2766" s="17">
        <v>2035</v>
      </c>
      <c r="T2766" s="17">
        <v>2036</v>
      </c>
      <c r="U2766" s="17">
        <v>2037</v>
      </c>
      <c r="V2766" s="17">
        <v>2038</v>
      </c>
      <c r="W2766" s="17">
        <v>2039</v>
      </c>
      <c r="X2766" s="17">
        <v>2040</v>
      </c>
      <c r="Y2766" s="17">
        <v>2041</v>
      </c>
    </row>
    <row r="2767" spans="1:25" x14ac:dyDescent="0.25">
      <c r="A2767" s="1" t="s">
        <v>414</v>
      </c>
      <c r="B2767" s="1" t="s">
        <v>415</v>
      </c>
      <c r="D2767" s="15" t="s">
        <v>398</v>
      </c>
      <c r="E2767" t="s">
        <v>211</v>
      </c>
      <c r="F2767" s="19"/>
      <c r="G2767" s="19"/>
      <c r="H2767" s="19"/>
      <c r="I2767" s="19"/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</row>
    <row r="2768" spans="1:25" x14ac:dyDescent="0.25">
      <c r="A2768" s="1" t="s">
        <v>414</v>
      </c>
      <c r="B2768" s="1" t="s">
        <v>415</v>
      </c>
      <c r="D2768" s="97" t="s">
        <v>390</v>
      </c>
      <c r="E2768" t="s">
        <v>391</v>
      </c>
      <c r="F2768" s="89">
        <v>20</v>
      </c>
      <c r="G2768" s="19"/>
      <c r="H2768" s="19"/>
      <c r="I2768" s="19"/>
      <c r="J2768" s="1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</row>
    <row r="2769" spans="1:25" x14ac:dyDescent="0.25">
      <c r="A2769" s="1" t="s">
        <v>414</v>
      </c>
      <c r="B2769" s="1" t="s">
        <v>415</v>
      </c>
      <c r="F2769" s="19"/>
      <c r="G2769" s="19"/>
      <c r="H2769" s="19"/>
      <c r="I2769" s="19"/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</row>
    <row r="2770" spans="1:25" x14ac:dyDescent="0.25">
      <c r="A2770" s="1" t="s">
        <v>414</v>
      </c>
      <c r="B2770" s="1" t="s">
        <v>415</v>
      </c>
      <c r="F2770" s="19"/>
      <c r="G2770" s="19"/>
      <c r="H2770" s="19"/>
      <c r="I2770" s="19"/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</row>
    <row r="2771" spans="1:25" x14ac:dyDescent="0.25">
      <c r="A2771" s="1" t="s">
        <v>414</v>
      </c>
      <c r="B2771" s="1" t="s">
        <v>415</v>
      </c>
      <c r="E2771" s="90" t="s">
        <v>387</v>
      </c>
      <c r="F2771" s="17">
        <v>2022</v>
      </c>
      <c r="G2771" s="17">
        <v>2023</v>
      </c>
      <c r="H2771" s="17">
        <v>2024</v>
      </c>
      <c r="I2771" s="17">
        <v>2025</v>
      </c>
      <c r="J2771" s="17">
        <v>2026</v>
      </c>
      <c r="K2771" s="17">
        <v>2027</v>
      </c>
      <c r="L2771" s="17">
        <v>2028</v>
      </c>
      <c r="M2771" s="17">
        <v>2029</v>
      </c>
      <c r="N2771" s="17">
        <v>2030</v>
      </c>
      <c r="O2771" s="17">
        <v>2031</v>
      </c>
      <c r="P2771" s="17">
        <v>2032</v>
      </c>
      <c r="Q2771" s="17">
        <v>2033</v>
      </c>
      <c r="R2771" s="17">
        <v>2034</v>
      </c>
      <c r="S2771" s="17">
        <v>2035</v>
      </c>
      <c r="T2771" s="17">
        <v>2036</v>
      </c>
      <c r="U2771" s="17">
        <v>2037</v>
      </c>
      <c r="V2771" s="17">
        <v>2038</v>
      </c>
      <c r="W2771" s="17">
        <v>2039</v>
      </c>
      <c r="X2771" s="17">
        <v>2040</v>
      </c>
      <c r="Y2771" s="17">
        <v>2041</v>
      </c>
    </row>
    <row r="2772" spans="1:25" x14ac:dyDescent="0.25">
      <c r="A2772" s="1" t="s">
        <v>414</v>
      </c>
      <c r="B2772" s="1" t="s">
        <v>415</v>
      </c>
      <c r="C2772" s="91">
        <v>20</v>
      </c>
      <c r="D2772" s="92">
        <v>2022</v>
      </c>
      <c r="E2772" s="93">
        <v>0</v>
      </c>
      <c r="F2772" s="42">
        <v>0</v>
      </c>
      <c r="G2772" s="42">
        <v>0</v>
      </c>
      <c r="H2772" s="42">
        <v>0</v>
      </c>
      <c r="I2772" s="42">
        <v>0</v>
      </c>
      <c r="J2772" s="42">
        <v>0</v>
      </c>
      <c r="K2772" s="42">
        <v>0</v>
      </c>
      <c r="L2772" s="42">
        <v>0</v>
      </c>
      <c r="M2772" s="42">
        <v>0</v>
      </c>
      <c r="N2772" s="42">
        <v>0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0</v>
      </c>
      <c r="U2772" s="42">
        <v>0</v>
      </c>
      <c r="V2772" s="42">
        <v>0</v>
      </c>
      <c r="W2772" s="42">
        <v>0</v>
      </c>
      <c r="X2772" s="42">
        <v>0</v>
      </c>
      <c r="Y2772" s="42">
        <v>0</v>
      </c>
    </row>
    <row r="2773" spans="1:25" x14ac:dyDescent="0.25">
      <c r="A2773" s="1" t="s">
        <v>414</v>
      </c>
      <c r="B2773" s="1" t="s">
        <v>415</v>
      </c>
      <c r="C2773" s="91">
        <v>20</v>
      </c>
      <c r="D2773" s="92">
        <v>2023</v>
      </c>
      <c r="E2773" s="93">
        <v>0</v>
      </c>
      <c r="F2773" s="42">
        <v>0</v>
      </c>
      <c r="G2773" s="42">
        <v>0</v>
      </c>
      <c r="H2773" s="42">
        <v>0</v>
      </c>
      <c r="I2773" s="42">
        <v>0</v>
      </c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>
        <v>0</v>
      </c>
      <c r="X2773" s="42">
        <v>0</v>
      </c>
      <c r="Y2773" s="42">
        <v>0</v>
      </c>
    </row>
    <row r="2774" spans="1:25" x14ac:dyDescent="0.25">
      <c r="A2774" s="1" t="s">
        <v>414</v>
      </c>
      <c r="B2774" s="1" t="s">
        <v>415</v>
      </c>
      <c r="C2774" s="91">
        <v>20</v>
      </c>
      <c r="D2774" s="92">
        <v>2024</v>
      </c>
      <c r="E2774" s="93">
        <v>0</v>
      </c>
      <c r="F2774" s="42">
        <v>0</v>
      </c>
      <c r="G2774" s="42">
        <v>0</v>
      </c>
      <c r="H2774" s="42">
        <v>0</v>
      </c>
      <c r="I2774" s="42">
        <v>0</v>
      </c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>
        <v>0</v>
      </c>
      <c r="X2774" s="42">
        <v>0</v>
      </c>
      <c r="Y2774" s="42">
        <v>0</v>
      </c>
    </row>
    <row r="2775" spans="1:25" x14ac:dyDescent="0.25">
      <c r="A2775" s="1" t="s">
        <v>414</v>
      </c>
      <c r="B2775" s="1" t="s">
        <v>415</v>
      </c>
      <c r="C2775" s="91">
        <v>20</v>
      </c>
      <c r="D2775" s="92">
        <v>2025</v>
      </c>
      <c r="E2775" s="93">
        <v>0</v>
      </c>
      <c r="F2775" s="42">
        <v>0</v>
      </c>
      <c r="G2775" s="42">
        <v>0</v>
      </c>
      <c r="H2775" s="42">
        <v>0</v>
      </c>
      <c r="I2775" s="42">
        <v>0</v>
      </c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0</v>
      </c>
      <c r="U2775" s="42">
        <v>0</v>
      </c>
      <c r="V2775" s="42">
        <v>0</v>
      </c>
      <c r="W2775" s="42">
        <v>0</v>
      </c>
      <c r="X2775" s="42">
        <v>0</v>
      </c>
      <c r="Y2775" s="42">
        <v>0</v>
      </c>
    </row>
    <row r="2776" spans="1:25" x14ac:dyDescent="0.25">
      <c r="A2776" s="1" t="s">
        <v>414</v>
      </c>
      <c r="B2776" s="1" t="s">
        <v>415</v>
      </c>
      <c r="C2776" s="91">
        <v>20</v>
      </c>
      <c r="D2776" s="92">
        <v>2026</v>
      </c>
      <c r="E2776" s="93">
        <v>0</v>
      </c>
      <c r="F2776" s="42">
        <v>0</v>
      </c>
      <c r="G2776" s="42">
        <v>0</v>
      </c>
      <c r="H2776" s="42">
        <v>0</v>
      </c>
      <c r="I2776" s="42">
        <v>0</v>
      </c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>
        <v>0</v>
      </c>
      <c r="X2776" s="42">
        <v>0</v>
      </c>
      <c r="Y2776" s="42">
        <v>0</v>
      </c>
    </row>
    <row r="2777" spans="1:25" x14ac:dyDescent="0.25">
      <c r="A2777" s="1" t="s">
        <v>414</v>
      </c>
      <c r="B2777" s="1" t="s">
        <v>415</v>
      </c>
      <c r="C2777" s="91">
        <v>20</v>
      </c>
      <c r="D2777" s="92">
        <v>2027</v>
      </c>
      <c r="E2777" s="93">
        <v>0</v>
      </c>
      <c r="F2777" s="42">
        <v>0</v>
      </c>
      <c r="G2777" s="42">
        <v>0</v>
      </c>
      <c r="H2777" s="42">
        <v>0</v>
      </c>
      <c r="I2777" s="42">
        <v>0</v>
      </c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>
        <v>0</v>
      </c>
      <c r="X2777" s="42">
        <v>0</v>
      </c>
      <c r="Y2777" s="42">
        <v>0</v>
      </c>
    </row>
    <row r="2778" spans="1:25" x14ac:dyDescent="0.25">
      <c r="A2778" s="1" t="s">
        <v>414</v>
      </c>
      <c r="B2778" s="1" t="s">
        <v>415</v>
      </c>
      <c r="C2778" s="91">
        <v>20</v>
      </c>
      <c r="D2778" s="92">
        <v>2028</v>
      </c>
      <c r="E2778" s="93">
        <v>0</v>
      </c>
      <c r="F2778" s="42">
        <v>0</v>
      </c>
      <c r="G2778" s="42">
        <v>0</v>
      </c>
      <c r="H2778" s="42">
        <v>0</v>
      </c>
      <c r="I2778" s="42">
        <v>0</v>
      </c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>
        <v>0</v>
      </c>
      <c r="X2778" s="42">
        <v>0</v>
      </c>
      <c r="Y2778" s="42">
        <v>0</v>
      </c>
    </row>
    <row r="2779" spans="1:25" x14ac:dyDescent="0.25">
      <c r="A2779" s="1" t="s">
        <v>414</v>
      </c>
      <c r="B2779" s="1" t="s">
        <v>415</v>
      </c>
      <c r="C2779" s="91">
        <v>20</v>
      </c>
      <c r="D2779" s="92">
        <v>2029</v>
      </c>
      <c r="E2779" s="93">
        <v>0</v>
      </c>
      <c r="F2779" s="42">
        <v>0</v>
      </c>
      <c r="G2779" s="42">
        <v>0</v>
      </c>
      <c r="H2779" s="42">
        <v>0</v>
      </c>
      <c r="I2779" s="42">
        <v>0</v>
      </c>
      <c r="J2779" s="42">
        <v>0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>
        <v>0</v>
      </c>
      <c r="X2779" s="42">
        <v>0</v>
      </c>
      <c r="Y2779" s="42">
        <v>0</v>
      </c>
    </row>
    <row r="2780" spans="1:25" x14ac:dyDescent="0.25">
      <c r="A2780" s="1" t="s">
        <v>414</v>
      </c>
      <c r="B2780" s="1" t="s">
        <v>415</v>
      </c>
      <c r="C2780" s="91">
        <v>20</v>
      </c>
      <c r="D2780" s="92">
        <v>2030</v>
      </c>
      <c r="E2780" s="93">
        <v>0</v>
      </c>
      <c r="F2780" s="42">
        <v>0</v>
      </c>
      <c r="G2780" s="42">
        <v>0</v>
      </c>
      <c r="H2780" s="42">
        <v>0</v>
      </c>
      <c r="I2780" s="42">
        <v>0</v>
      </c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>
        <v>0</v>
      </c>
      <c r="X2780" s="42">
        <v>0</v>
      </c>
      <c r="Y2780" s="42">
        <v>0</v>
      </c>
    </row>
    <row r="2781" spans="1:25" x14ac:dyDescent="0.25">
      <c r="A2781" s="1" t="s">
        <v>414</v>
      </c>
      <c r="B2781" s="1" t="s">
        <v>415</v>
      </c>
      <c r="C2781" s="91">
        <v>20</v>
      </c>
      <c r="D2781" s="92">
        <v>2031</v>
      </c>
      <c r="E2781" s="93">
        <v>0</v>
      </c>
      <c r="F2781" s="42">
        <v>0</v>
      </c>
      <c r="G2781" s="42">
        <v>0</v>
      </c>
      <c r="H2781" s="42">
        <v>0</v>
      </c>
      <c r="I2781" s="42">
        <v>0</v>
      </c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0</v>
      </c>
      <c r="Q2781" s="42">
        <v>0</v>
      </c>
      <c r="R2781" s="42">
        <v>0</v>
      </c>
      <c r="S2781" s="42">
        <v>0</v>
      </c>
      <c r="T2781" s="42">
        <v>0</v>
      </c>
      <c r="U2781" s="42">
        <v>0</v>
      </c>
      <c r="V2781" s="42">
        <v>0</v>
      </c>
      <c r="W2781" s="42">
        <v>0</v>
      </c>
      <c r="X2781" s="42">
        <v>0</v>
      </c>
      <c r="Y2781" s="42">
        <v>0</v>
      </c>
    </row>
    <row r="2782" spans="1:25" x14ac:dyDescent="0.25">
      <c r="A2782" s="1" t="s">
        <v>414</v>
      </c>
      <c r="B2782" s="1" t="s">
        <v>415</v>
      </c>
      <c r="C2782" s="91">
        <v>20</v>
      </c>
      <c r="D2782" s="92">
        <v>2032</v>
      </c>
      <c r="E2782" s="93">
        <v>0</v>
      </c>
      <c r="F2782" s="42">
        <v>0</v>
      </c>
      <c r="G2782" s="42">
        <v>0</v>
      </c>
      <c r="H2782" s="42">
        <v>0</v>
      </c>
      <c r="I2782" s="42">
        <v>0</v>
      </c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>
        <v>0</v>
      </c>
      <c r="X2782" s="42">
        <v>0</v>
      </c>
      <c r="Y2782" s="42">
        <v>0</v>
      </c>
    </row>
    <row r="2783" spans="1:25" x14ac:dyDescent="0.25">
      <c r="A2783" s="1" t="s">
        <v>414</v>
      </c>
      <c r="B2783" s="1" t="s">
        <v>415</v>
      </c>
      <c r="C2783" s="91">
        <v>20</v>
      </c>
      <c r="D2783" s="92">
        <v>2033</v>
      </c>
      <c r="E2783" s="93">
        <v>0</v>
      </c>
      <c r="F2783" s="42">
        <v>0</v>
      </c>
      <c r="G2783" s="42">
        <v>0</v>
      </c>
      <c r="H2783" s="42">
        <v>0</v>
      </c>
      <c r="I2783" s="42">
        <v>0</v>
      </c>
      <c r="J2783" s="42">
        <v>0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>
        <v>0</v>
      </c>
      <c r="X2783" s="42">
        <v>0</v>
      </c>
      <c r="Y2783" s="42">
        <v>0</v>
      </c>
    </row>
    <row r="2784" spans="1:25" x14ac:dyDescent="0.25">
      <c r="A2784" s="1" t="s">
        <v>414</v>
      </c>
      <c r="B2784" s="1" t="s">
        <v>415</v>
      </c>
      <c r="C2784" s="91">
        <v>20</v>
      </c>
      <c r="D2784" s="92">
        <v>2034</v>
      </c>
      <c r="E2784" s="93">
        <v>0</v>
      </c>
      <c r="F2784" s="42">
        <v>0</v>
      </c>
      <c r="G2784" s="42">
        <v>0</v>
      </c>
      <c r="H2784" s="42">
        <v>0</v>
      </c>
      <c r="I2784" s="42">
        <v>0</v>
      </c>
      <c r="J2784" s="42">
        <v>0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0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>
        <v>0</v>
      </c>
      <c r="X2784" s="42">
        <v>0</v>
      </c>
      <c r="Y2784" s="42">
        <v>0</v>
      </c>
    </row>
    <row r="2785" spans="1:25" x14ac:dyDescent="0.25">
      <c r="A2785" s="1" t="s">
        <v>414</v>
      </c>
      <c r="B2785" s="1" t="s">
        <v>415</v>
      </c>
      <c r="C2785" s="91">
        <v>20</v>
      </c>
      <c r="D2785" s="92">
        <v>2035</v>
      </c>
      <c r="E2785" s="93">
        <v>0</v>
      </c>
      <c r="F2785" s="42">
        <v>0</v>
      </c>
      <c r="G2785" s="42">
        <v>0</v>
      </c>
      <c r="H2785" s="42">
        <v>0</v>
      </c>
      <c r="I2785" s="42">
        <v>0</v>
      </c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>
        <v>0</v>
      </c>
      <c r="X2785" s="42">
        <v>0</v>
      </c>
      <c r="Y2785" s="42">
        <v>0</v>
      </c>
    </row>
    <row r="2786" spans="1:25" x14ac:dyDescent="0.25">
      <c r="A2786" s="1" t="s">
        <v>414</v>
      </c>
      <c r="B2786" s="1" t="s">
        <v>415</v>
      </c>
      <c r="C2786" s="91">
        <v>20</v>
      </c>
      <c r="D2786" s="92">
        <v>2036</v>
      </c>
      <c r="E2786" s="93">
        <v>0</v>
      </c>
      <c r="F2786" s="42">
        <v>0</v>
      </c>
      <c r="G2786" s="42">
        <v>0</v>
      </c>
      <c r="H2786" s="42">
        <v>0</v>
      </c>
      <c r="I2786" s="42">
        <v>0</v>
      </c>
      <c r="J2786" s="42">
        <v>0</v>
      </c>
      <c r="K2786" s="42">
        <v>0</v>
      </c>
      <c r="L2786" s="42">
        <v>0</v>
      </c>
      <c r="M2786" s="42">
        <v>0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>
        <v>0</v>
      </c>
      <c r="X2786" s="42">
        <v>0</v>
      </c>
      <c r="Y2786" s="42">
        <v>0</v>
      </c>
    </row>
    <row r="2787" spans="1:25" x14ac:dyDescent="0.25">
      <c r="A2787" s="1" t="s">
        <v>414</v>
      </c>
      <c r="B2787" s="1" t="s">
        <v>415</v>
      </c>
      <c r="C2787" s="91">
        <v>20</v>
      </c>
      <c r="D2787" s="92">
        <v>2037</v>
      </c>
      <c r="E2787" s="93">
        <v>0</v>
      </c>
      <c r="F2787" s="42">
        <v>0</v>
      </c>
      <c r="G2787" s="42">
        <v>0</v>
      </c>
      <c r="H2787" s="42">
        <v>0</v>
      </c>
      <c r="I2787" s="42">
        <v>0</v>
      </c>
      <c r="J2787" s="42">
        <v>0</v>
      </c>
      <c r="K2787" s="42">
        <v>0</v>
      </c>
      <c r="L2787" s="42">
        <v>0</v>
      </c>
      <c r="M2787" s="42">
        <v>0</v>
      </c>
      <c r="N2787" s="42">
        <v>0</v>
      </c>
      <c r="O2787" s="42">
        <v>0</v>
      </c>
      <c r="P2787" s="42">
        <v>0</v>
      </c>
      <c r="Q2787" s="42">
        <v>0</v>
      </c>
      <c r="R2787" s="42">
        <v>0</v>
      </c>
      <c r="S2787" s="42">
        <v>0</v>
      </c>
      <c r="T2787" s="42">
        <v>0</v>
      </c>
      <c r="U2787" s="42">
        <v>0</v>
      </c>
      <c r="V2787" s="42">
        <v>0</v>
      </c>
      <c r="W2787" s="42">
        <v>0</v>
      </c>
      <c r="X2787" s="42">
        <v>0</v>
      </c>
      <c r="Y2787" s="42">
        <v>0</v>
      </c>
    </row>
    <row r="2788" spans="1:25" x14ac:dyDescent="0.25">
      <c r="A2788" s="1" t="s">
        <v>414</v>
      </c>
      <c r="B2788" s="1" t="s">
        <v>415</v>
      </c>
      <c r="C2788" s="91">
        <v>20</v>
      </c>
      <c r="D2788" s="92">
        <v>2038</v>
      </c>
      <c r="E2788" s="93">
        <v>0</v>
      </c>
      <c r="F2788" s="42">
        <v>0</v>
      </c>
      <c r="G2788" s="42">
        <v>0</v>
      </c>
      <c r="H2788" s="42">
        <v>0</v>
      </c>
      <c r="I2788" s="42">
        <v>0</v>
      </c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0</v>
      </c>
      <c r="V2788" s="42">
        <v>0</v>
      </c>
      <c r="W2788" s="42">
        <v>0</v>
      </c>
      <c r="X2788" s="42">
        <v>0</v>
      </c>
      <c r="Y2788" s="42">
        <v>0</v>
      </c>
    </row>
    <row r="2789" spans="1:25" x14ac:dyDescent="0.25">
      <c r="A2789" s="1" t="s">
        <v>414</v>
      </c>
      <c r="B2789" s="1" t="s">
        <v>415</v>
      </c>
      <c r="C2789" s="91">
        <v>20</v>
      </c>
      <c r="D2789" s="92">
        <v>2039</v>
      </c>
      <c r="E2789" s="93">
        <v>0</v>
      </c>
      <c r="F2789" s="42">
        <v>0</v>
      </c>
      <c r="G2789" s="42">
        <v>0</v>
      </c>
      <c r="H2789" s="42">
        <v>0</v>
      </c>
      <c r="I2789" s="42">
        <v>0</v>
      </c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>
        <v>0</v>
      </c>
      <c r="X2789" s="42">
        <v>0</v>
      </c>
      <c r="Y2789" s="42">
        <v>0</v>
      </c>
    </row>
    <row r="2790" spans="1:25" x14ac:dyDescent="0.25">
      <c r="A2790" s="1" t="s">
        <v>414</v>
      </c>
      <c r="B2790" s="1" t="s">
        <v>415</v>
      </c>
      <c r="C2790" s="91">
        <v>20</v>
      </c>
      <c r="D2790" s="92">
        <v>2040</v>
      </c>
      <c r="E2790" s="93">
        <v>0</v>
      </c>
      <c r="F2790" s="42">
        <v>0</v>
      </c>
      <c r="G2790" s="42">
        <v>0</v>
      </c>
      <c r="H2790" s="42">
        <v>0</v>
      </c>
      <c r="I2790" s="42">
        <v>0</v>
      </c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>
        <v>0</v>
      </c>
      <c r="X2790" s="42">
        <v>0</v>
      </c>
      <c r="Y2790" s="42">
        <v>0</v>
      </c>
    </row>
    <row r="2791" spans="1:25" x14ac:dyDescent="0.25">
      <c r="A2791" s="1" t="s">
        <v>414</v>
      </c>
      <c r="B2791" s="1" t="s">
        <v>415</v>
      </c>
      <c r="C2791" s="91">
        <v>20</v>
      </c>
      <c r="D2791" s="92">
        <v>2041</v>
      </c>
      <c r="E2791" s="93">
        <v>0</v>
      </c>
      <c r="F2791" s="42">
        <v>0</v>
      </c>
      <c r="G2791" s="42">
        <v>0</v>
      </c>
      <c r="H2791" s="42">
        <v>0</v>
      </c>
      <c r="I2791" s="42">
        <v>0</v>
      </c>
      <c r="J2791" s="42">
        <v>0</v>
      </c>
      <c r="K2791" s="42">
        <v>0</v>
      </c>
      <c r="L2791" s="42">
        <v>0</v>
      </c>
      <c r="M2791" s="42">
        <v>0</v>
      </c>
      <c r="N2791" s="42">
        <v>0</v>
      </c>
      <c r="O2791" s="42">
        <v>0</v>
      </c>
      <c r="P2791" s="42">
        <v>0</v>
      </c>
      <c r="Q2791" s="42">
        <v>0</v>
      </c>
      <c r="R2791" s="42">
        <v>0</v>
      </c>
      <c r="S2791" s="42">
        <v>0</v>
      </c>
      <c r="T2791" s="42">
        <v>0</v>
      </c>
      <c r="U2791" s="42">
        <v>0</v>
      </c>
      <c r="V2791" s="42">
        <v>0</v>
      </c>
      <c r="W2791" s="42">
        <v>0</v>
      </c>
      <c r="X2791" s="42">
        <v>0</v>
      </c>
      <c r="Y2791" s="42">
        <v>0</v>
      </c>
    </row>
    <row r="2792" spans="1:25" x14ac:dyDescent="0.25">
      <c r="A2792" s="1" t="s">
        <v>414</v>
      </c>
      <c r="B2792" s="1" t="s">
        <v>415</v>
      </c>
      <c r="C2792" s="91">
        <v>20</v>
      </c>
      <c r="D2792" s="92">
        <v>2042</v>
      </c>
      <c r="E2792" s="93">
        <v>0</v>
      </c>
      <c r="F2792" s="42">
        <v>0</v>
      </c>
      <c r="G2792" s="42">
        <v>0</v>
      </c>
      <c r="H2792" s="42">
        <v>0</v>
      </c>
      <c r="I2792" s="42">
        <v>0</v>
      </c>
      <c r="J2792" s="42">
        <v>0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0</v>
      </c>
      <c r="U2792" s="42">
        <v>0</v>
      </c>
      <c r="V2792" s="42">
        <v>0</v>
      </c>
      <c r="W2792" s="42">
        <v>0</v>
      </c>
      <c r="X2792" s="42">
        <v>0</v>
      </c>
      <c r="Y2792" s="42">
        <v>0</v>
      </c>
    </row>
    <row r="2793" spans="1:25" x14ac:dyDescent="0.25">
      <c r="A2793" s="1" t="s">
        <v>414</v>
      </c>
      <c r="B2793" s="1" t="s">
        <v>415</v>
      </c>
      <c r="C2793" s="91">
        <v>20</v>
      </c>
      <c r="D2793" s="92">
        <v>2043</v>
      </c>
      <c r="E2793" s="93">
        <v>0</v>
      </c>
      <c r="F2793" s="42">
        <v>0</v>
      </c>
      <c r="G2793" s="42">
        <v>0</v>
      </c>
      <c r="H2793" s="42">
        <v>0</v>
      </c>
      <c r="I2793" s="42">
        <v>0</v>
      </c>
      <c r="J2793" s="42">
        <v>0</v>
      </c>
      <c r="K2793" s="42">
        <v>0</v>
      </c>
      <c r="L2793" s="42">
        <v>0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>
        <v>0</v>
      </c>
      <c r="X2793" s="42">
        <v>0</v>
      </c>
      <c r="Y2793" s="42">
        <v>0</v>
      </c>
    </row>
    <row r="2794" spans="1:25" x14ac:dyDescent="0.25">
      <c r="A2794" s="1" t="s">
        <v>414</v>
      </c>
      <c r="B2794" s="1" t="s">
        <v>415</v>
      </c>
      <c r="C2794" s="91">
        <v>20</v>
      </c>
      <c r="D2794" s="92">
        <v>2044</v>
      </c>
      <c r="E2794" s="93">
        <v>0</v>
      </c>
      <c r="F2794" s="42">
        <v>0</v>
      </c>
      <c r="G2794" s="42">
        <v>0</v>
      </c>
      <c r="H2794" s="42">
        <v>0</v>
      </c>
      <c r="I2794" s="42">
        <v>0</v>
      </c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>
        <v>0</v>
      </c>
      <c r="X2794" s="42">
        <v>0</v>
      </c>
      <c r="Y2794" s="42">
        <v>0</v>
      </c>
    </row>
    <row r="2795" spans="1:25" x14ac:dyDescent="0.25">
      <c r="A2795" s="1" t="s">
        <v>414</v>
      </c>
      <c r="B2795" s="1" t="s">
        <v>415</v>
      </c>
      <c r="C2795" s="91">
        <v>20</v>
      </c>
      <c r="D2795" s="92">
        <v>2045</v>
      </c>
      <c r="E2795" s="93">
        <v>0</v>
      </c>
      <c r="F2795" s="42">
        <v>0</v>
      </c>
      <c r="G2795" s="42">
        <v>0</v>
      </c>
      <c r="H2795" s="42">
        <v>0</v>
      </c>
      <c r="I2795" s="42">
        <v>0</v>
      </c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0</v>
      </c>
      <c r="P2795" s="42">
        <v>0</v>
      </c>
      <c r="Q2795" s="42">
        <v>0</v>
      </c>
      <c r="R2795" s="42">
        <v>0</v>
      </c>
      <c r="S2795" s="42">
        <v>0</v>
      </c>
      <c r="T2795" s="42">
        <v>0</v>
      </c>
      <c r="U2795" s="42">
        <v>0</v>
      </c>
      <c r="V2795" s="42">
        <v>0</v>
      </c>
      <c r="W2795" s="42">
        <v>0</v>
      </c>
      <c r="X2795" s="42">
        <v>0</v>
      </c>
      <c r="Y2795" s="42">
        <v>0</v>
      </c>
    </row>
    <row r="2796" spans="1:25" x14ac:dyDescent="0.25">
      <c r="A2796" s="1" t="s">
        <v>414</v>
      </c>
      <c r="B2796" s="1" t="s">
        <v>415</v>
      </c>
      <c r="C2796" s="91">
        <v>20</v>
      </c>
      <c r="D2796" s="92">
        <v>2046</v>
      </c>
      <c r="E2796" s="93">
        <v>0</v>
      </c>
      <c r="F2796" s="42">
        <v>0</v>
      </c>
      <c r="G2796" s="42">
        <v>0</v>
      </c>
      <c r="H2796" s="42">
        <v>0</v>
      </c>
      <c r="I2796" s="42">
        <v>0</v>
      </c>
      <c r="J2796" s="42">
        <v>0</v>
      </c>
      <c r="K2796" s="42">
        <v>0</v>
      </c>
      <c r="L2796" s="42">
        <v>0</v>
      </c>
      <c r="M2796" s="42">
        <v>0</v>
      </c>
      <c r="N2796" s="42">
        <v>0</v>
      </c>
      <c r="O2796" s="42">
        <v>0</v>
      </c>
      <c r="P2796" s="42">
        <v>0</v>
      </c>
      <c r="Q2796" s="42">
        <v>0</v>
      </c>
      <c r="R2796" s="42">
        <v>0</v>
      </c>
      <c r="S2796" s="42">
        <v>0</v>
      </c>
      <c r="T2796" s="42">
        <v>0</v>
      </c>
      <c r="U2796" s="42">
        <v>0</v>
      </c>
      <c r="V2796" s="42">
        <v>0</v>
      </c>
      <c r="W2796" s="42">
        <v>0</v>
      </c>
      <c r="X2796" s="42">
        <v>0</v>
      </c>
      <c r="Y2796" s="42">
        <v>0</v>
      </c>
    </row>
    <row r="2797" spans="1:25" x14ac:dyDescent="0.25">
      <c r="A2797" s="1" t="s">
        <v>414</v>
      </c>
      <c r="B2797" s="1" t="s">
        <v>415</v>
      </c>
      <c r="C2797" s="91">
        <v>20</v>
      </c>
      <c r="D2797" s="92">
        <v>2047</v>
      </c>
      <c r="E2797" s="93">
        <v>0</v>
      </c>
      <c r="F2797" s="42">
        <v>0</v>
      </c>
      <c r="G2797" s="42">
        <v>0</v>
      </c>
      <c r="H2797" s="42">
        <v>0</v>
      </c>
      <c r="I2797" s="42">
        <v>0</v>
      </c>
      <c r="J2797" s="42">
        <v>0</v>
      </c>
      <c r="K2797" s="42">
        <v>0</v>
      </c>
      <c r="L2797" s="42">
        <v>0</v>
      </c>
      <c r="M2797" s="42">
        <v>0</v>
      </c>
      <c r="N2797" s="42">
        <v>0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>
        <v>0</v>
      </c>
      <c r="X2797" s="42">
        <v>0</v>
      </c>
      <c r="Y2797" s="42">
        <v>0</v>
      </c>
    </row>
    <row r="2798" spans="1:25" x14ac:dyDescent="0.25">
      <c r="A2798" s="1" t="s">
        <v>414</v>
      </c>
      <c r="B2798" s="1" t="s">
        <v>415</v>
      </c>
      <c r="C2798" s="91">
        <v>20</v>
      </c>
      <c r="D2798" s="92">
        <v>2048</v>
      </c>
      <c r="E2798" s="93">
        <v>0</v>
      </c>
      <c r="F2798" s="42">
        <v>0</v>
      </c>
      <c r="G2798" s="42">
        <v>0</v>
      </c>
      <c r="H2798" s="42">
        <v>0</v>
      </c>
      <c r="I2798" s="42">
        <v>0</v>
      </c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>
        <v>0</v>
      </c>
      <c r="X2798" s="42">
        <v>0</v>
      </c>
      <c r="Y2798" s="42">
        <v>0</v>
      </c>
    </row>
    <row r="2799" spans="1:25" x14ac:dyDescent="0.25">
      <c r="A2799" s="1" t="s">
        <v>414</v>
      </c>
      <c r="B2799" s="1" t="s">
        <v>415</v>
      </c>
      <c r="C2799" s="91">
        <v>20</v>
      </c>
      <c r="D2799" s="92">
        <v>2049</v>
      </c>
      <c r="E2799" s="93">
        <v>0</v>
      </c>
      <c r="F2799" s="42">
        <v>0</v>
      </c>
      <c r="G2799" s="42">
        <v>0</v>
      </c>
      <c r="H2799" s="42">
        <v>0</v>
      </c>
      <c r="I2799" s="42">
        <v>0</v>
      </c>
      <c r="J2799" s="42">
        <v>0</v>
      </c>
      <c r="K2799" s="42">
        <v>0</v>
      </c>
      <c r="L2799" s="42">
        <v>0</v>
      </c>
      <c r="M2799" s="42">
        <v>0</v>
      </c>
      <c r="N2799" s="42">
        <v>0</v>
      </c>
      <c r="O2799" s="42">
        <v>0</v>
      </c>
      <c r="P2799" s="42">
        <v>0</v>
      </c>
      <c r="Q2799" s="42">
        <v>0</v>
      </c>
      <c r="R2799" s="42">
        <v>0</v>
      </c>
      <c r="S2799" s="42">
        <v>0</v>
      </c>
      <c r="T2799" s="42">
        <v>0</v>
      </c>
      <c r="U2799" s="42">
        <v>0</v>
      </c>
      <c r="V2799" s="42">
        <v>0</v>
      </c>
      <c r="W2799" s="42">
        <v>0</v>
      </c>
      <c r="X2799" s="42">
        <v>0</v>
      </c>
      <c r="Y2799" s="42">
        <v>0</v>
      </c>
    </row>
    <row r="2800" spans="1:25" x14ac:dyDescent="0.25">
      <c r="A2800" s="1" t="s">
        <v>414</v>
      </c>
      <c r="B2800" s="1" t="s">
        <v>415</v>
      </c>
      <c r="C2800" s="91">
        <v>20</v>
      </c>
      <c r="D2800" s="92">
        <v>2050</v>
      </c>
      <c r="E2800" s="93">
        <v>0</v>
      </c>
      <c r="F2800" s="42">
        <v>0</v>
      </c>
      <c r="G2800" s="42">
        <v>0</v>
      </c>
      <c r="H2800" s="42">
        <v>0</v>
      </c>
      <c r="I2800" s="42">
        <v>0</v>
      </c>
      <c r="J2800" s="42">
        <v>0</v>
      </c>
      <c r="K2800" s="42">
        <v>0</v>
      </c>
      <c r="L2800" s="42">
        <v>0</v>
      </c>
      <c r="M2800" s="42">
        <v>0</v>
      </c>
      <c r="N2800" s="42">
        <v>0</v>
      </c>
      <c r="O2800" s="42">
        <v>0</v>
      </c>
      <c r="P2800" s="42">
        <v>0</v>
      </c>
      <c r="Q2800" s="42">
        <v>0</v>
      </c>
      <c r="R2800" s="42">
        <v>0</v>
      </c>
      <c r="S2800" s="42">
        <v>0</v>
      </c>
      <c r="T2800" s="42">
        <v>0</v>
      </c>
      <c r="U2800" s="42">
        <v>0</v>
      </c>
      <c r="V2800" s="42">
        <v>0</v>
      </c>
      <c r="W2800" s="42">
        <v>0</v>
      </c>
      <c r="X2800" s="42">
        <v>0</v>
      </c>
      <c r="Y2800" s="42">
        <v>0</v>
      </c>
    </row>
    <row r="2801" spans="1:25" x14ac:dyDescent="0.25">
      <c r="A2801" s="1" t="s">
        <v>414</v>
      </c>
      <c r="B2801" s="1" t="s">
        <v>415</v>
      </c>
      <c r="C2801" s="91">
        <v>20</v>
      </c>
      <c r="D2801" s="92">
        <v>2051</v>
      </c>
      <c r="E2801" s="93">
        <v>0</v>
      </c>
      <c r="F2801" s="42">
        <v>0</v>
      </c>
      <c r="G2801" s="42">
        <v>0</v>
      </c>
      <c r="H2801" s="42">
        <v>0</v>
      </c>
      <c r="I2801" s="42">
        <v>0</v>
      </c>
      <c r="J2801" s="42">
        <v>0</v>
      </c>
      <c r="K2801" s="42">
        <v>0</v>
      </c>
      <c r="L2801" s="42">
        <v>0</v>
      </c>
      <c r="M2801" s="42">
        <v>0</v>
      </c>
      <c r="N2801" s="42">
        <v>0</v>
      </c>
      <c r="O2801" s="42">
        <v>0</v>
      </c>
      <c r="P2801" s="42">
        <v>0</v>
      </c>
      <c r="Q2801" s="42">
        <v>0</v>
      </c>
      <c r="R2801" s="42">
        <v>0</v>
      </c>
      <c r="S2801" s="42">
        <v>0</v>
      </c>
      <c r="T2801" s="42">
        <v>0</v>
      </c>
      <c r="U2801" s="42">
        <v>0</v>
      </c>
      <c r="V2801" s="42">
        <v>0</v>
      </c>
      <c r="W2801" s="42">
        <v>0</v>
      </c>
      <c r="X2801" s="42">
        <v>0</v>
      </c>
      <c r="Y2801" s="42">
        <v>0</v>
      </c>
    </row>
    <row r="2802" spans="1:25" x14ac:dyDescent="0.25">
      <c r="A2802" s="1" t="s">
        <v>414</v>
      </c>
      <c r="B2802" s="1" t="s">
        <v>415</v>
      </c>
      <c r="D2802" s="94" t="s">
        <v>392</v>
      </c>
      <c r="F2802" s="95">
        <v>0</v>
      </c>
      <c r="G2802" s="95">
        <v>0</v>
      </c>
      <c r="H2802" s="95">
        <v>0</v>
      </c>
      <c r="I2802" s="95">
        <v>0</v>
      </c>
      <c r="J2802" s="95">
        <v>0</v>
      </c>
      <c r="K2802" s="95">
        <v>0</v>
      </c>
      <c r="L2802" s="95">
        <v>0</v>
      </c>
      <c r="M2802" s="95">
        <v>0</v>
      </c>
      <c r="N2802" s="95">
        <v>0</v>
      </c>
      <c r="O2802" s="95">
        <v>0</v>
      </c>
      <c r="P2802" s="95">
        <v>0</v>
      </c>
      <c r="Q2802" s="95">
        <v>0</v>
      </c>
      <c r="R2802" s="95">
        <v>0</v>
      </c>
      <c r="S2802" s="95">
        <v>0</v>
      </c>
      <c r="T2802" s="95">
        <v>0</v>
      </c>
      <c r="U2802" s="95">
        <v>0</v>
      </c>
      <c r="V2802" s="95">
        <v>0</v>
      </c>
      <c r="W2802" s="95">
        <v>0</v>
      </c>
      <c r="X2802" s="95">
        <v>0</v>
      </c>
      <c r="Y2802" s="95">
        <v>0</v>
      </c>
    </row>
    <row r="2803" spans="1:25" x14ac:dyDescent="0.25">
      <c r="A2803" s="1" t="s">
        <v>414</v>
      </c>
      <c r="B2803" s="1" t="s">
        <v>415</v>
      </c>
      <c r="C2803" s="91"/>
      <c r="D2803" s="92"/>
      <c r="E2803" s="93"/>
      <c r="F2803" s="42"/>
      <c r="G2803" s="42"/>
      <c r="H2803" s="42"/>
      <c r="I2803" s="42"/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</row>
    <row r="2804" spans="1:25" x14ac:dyDescent="0.25">
      <c r="A2804" s="1" t="s">
        <v>414</v>
      </c>
      <c r="B2804" s="1" t="s">
        <v>415</v>
      </c>
      <c r="C2804" s="91"/>
      <c r="D2804" s="92"/>
      <c r="E2804" s="93"/>
      <c r="F2804" s="42"/>
      <c r="G2804" s="42"/>
      <c r="H2804" s="42"/>
      <c r="I2804" s="42"/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</row>
    <row r="2805" spans="1:25" x14ac:dyDescent="0.25">
      <c r="A2805" s="1" t="s">
        <v>414</v>
      </c>
      <c r="B2805" s="1" t="s">
        <v>415</v>
      </c>
      <c r="D2805" s="15" t="s">
        <v>399</v>
      </c>
      <c r="E2805" t="s">
        <v>400</v>
      </c>
      <c r="F2805" s="17">
        <v>2022</v>
      </c>
      <c r="G2805" s="17">
        <v>2023</v>
      </c>
      <c r="H2805" s="17">
        <v>2024</v>
      </c>
      <c r="I2805" s="17">
        <v>2025</v>
      </c>
      <c r="J2805" s="17">
        <v>2026</v>
      </c>
      <c r="K2805" s="17">
        <v>2027</v>
      </c>
      <c r="L2805" s="17">
        <v>2028</v>
      </c>
      <c r="M2805" s="17">
        <v>2029</v>
      </c>
      <c r="N2805" s="17">
        <v>2030</v>
      </c>
      <c r="O2805" s="17">
        <v>2031</v>
      </c>
      <c r="P2805" s="17">
        <v>2032</v>
      </c>
      <c r="Q2805" s="17">
        <v>2033</v>
      </c>
      <c r="R2805" s="17">
        <v>2034</v>
      </c>
      <c r="S2805" s="17">
        <v>2035</v>
      </c>
      <c r="T2805" s="17">
        <v>2036</v>
      </c>
      <c r="U2805" s="17">
        <v>2037</v>
      </c>
      <c r="V2805" s="17">
        <v>2038</v>
      </c>
      <c r="W2805" s="17">
        <v>2039</v>
      </c>
      <c r="X2805" s="17">
        <v>2040</v>
      </c>
      <c r="Y2805" s="17">
        <v>2041</v>
      </c>
    </row>
    <row r="2806" spans="1:25" x14ac:dyDescent="0.25">
      <c r="A2806" s="1" t="s">
        <v>414</v>
      </c>
      <c r="B2806" s="1" t="s">
        <v>415</v>
      </c>
      <c r="D2806" t="s">
        <v>381</v>
      </c>
      <c r="E2806" t="s">
        <v>382</v>
      </c>
      <c r="F2806" s="39">
        <v>0</v>
      </c>
      <c r="G2806" s="39">
        <v>0</v>
      </c>
      <c r="H2806" s="39">
        <v>0</v>
      </c>
      <c r="I2806" s="39">
        <v>0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>
        <v>0</v>
      </c>
      <c r="R2806" s="39">
        <v>0</v>
      </c>
      <c r="S2806" s="39">
        <v>0</v>
      </c>
      <c r="T2806" s="39">
        <v>0</v>
      </c>
      <c r="U2806" s="39">
        <v>0</v>
      </c>
      <c r="V2806" s="39">
        <v>0</v>
      </c>
      <c r="W2806" s="39">
        <v>0</v>
      </c>
      <c r="X2806" s="39">
        <v>0</v>
      </c>
      <c r="Y2806" s="39">
        <v>0</v>
      </c>
    </row>
    <row r="2807" spans="1:25" x14ac:dyDescent="0.25">
      <c r="A2807" s="1" t="s">
        <v>414</v>
      </c>
      <c r="B2807" s="1" t="s">
        <v>415</v>
      </c>
      <c r="F2807" s="19"/>
      <c r="G2807" s="39"/>
      <c r="H2807" s="39"/>
      <c r="I2807" s="19"/>
      <c r="J2807" s="19"/>
      <c r="K2807" s="19"/>
      <c r="L2807" s="1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</row>
    <row r="2808" spans="1:25" x14ac:dyDescent="0.25">
      <c r="A2808" s="1" t="s">
        <v>414</v>
      </c>
      <c r="B2808" s="1" t="s">
        <v>415</v>
      </c>
      <c r="D2808" t="s">
        <v>383</v>
      </c>
      <c r="E2808" t="s">
        <v>384</v>
      </c>
      <c r="F2808" s="89">
        <v>30</v>
      </c>
      <c r="G2808" s="19"/>
      <c r="H2808" s="19"/>
      <c r="I2808" s="19"/>
      <c r="J2808" s="1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</row>
    <row r="2809" spans="1:25" x14ac:dyDescent="0.25">
      <c r="A2809" s="1" t="s">
        <v>414</v>
      </c>
      <c r="B2809" s="1" t="s">
        <v>415</v>
      </c>
      <c r="D2809" s="17" t="s">
        <v>385</v>
      </c>
      <c r="E2809" t="s">
        <v>386</v>
      </c>
      <c r="F2809" s="23"/>
      <c r="G2809" s="19"/>
      <c r="H2809" s="19"/>
      <c r="I2809" s="19"/>
      <c r="J2809" s="19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</row>
    <row r="2810" spans="1:25" x14ac:dyDescent="0.25">
      <c r="A2810" s="1" t="s">
        <v>414</v>
      </c>
      <c r="B2810" s="1" t="s">
        <v>415</v>
      </c>
      <c r="F2810" s="19"/>
      <c r="G2810" s="19"/>
      <c r="H2810" s="19"/>
      <c r="I2810" s="19"/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</row>
    <row r="2811" spans="1:25" x14ac:dyDescent="0.25">
      <c r="A2811" s="1" t="s">
        <v>414</v>
      </c>
      <c r="B2811" s="1" t="s">
        <v>415</v>
      </c>
      <c r="E2811" s="90" t="s">
        <v>387</v>
      </c>
      <c r="F2811" s="17">
        <v>2022</v>
      </c>
      <c r="G2811" s="17">
        <v>2023</v>
      </c>
      <c r="H2811" s="17">
        <v>2024</v>
      </c>
      <c r="I2811" s="17">
        <v>2025</v>
      </c>
      <c r="J2811" s="17">
        <v>2026</v>
      </c>
      <c r="K2811" s="17">
        <v>2027</v>
      </c>
      <c r="L2811" s="17">
        <v>2028</v>
      </c>
      <c r="M2811" s="17">
        <v>2029</v>
      </c>
      <c r="N2811" s="17">
        <v>2030</v>
      </c>
      <c r="O2811" s="17">
        <v>2031</v>
      </c>
      <c r="P2811" s="17">
        <v>2032</v>
      </c>
      <c r="Q2811" s="17">
        <v>2033</v>
      </c>
      <c r="R2811" s="17">
        <v>2034</v>
      </c>
      <c r="S2811" s="17">
        <v>2035</v>
      </c>
      <c r="T2811" s="17">
        <v>2036</v>
      </c>
      <c r="U2811" s="17">
        <v>2037</v>
      </c>
      <c r="V2811" s="17">
        <v>2038</v>
      </c>
      <c r="W2811" s="17">
        <v>2039</v>
      </c>
      <c r="X2811" s="17">
        <v>2040</v>
      </c>
      <c r="Y2811" s="17">
        <v>2041</v>
      </c>
    </row>
    <row r="2812" spans="1:25" x14ac:dyDescent="0.25">
      <c r="A2812" s="1" t="s">
        <v>414</v>
      </c>
      <c r="B2812" s="1" t="s">
        <v>415</v>
      </c>
      <c r="C2812" s="91">
        <v>30</v>
      </c>
      <c r="D2812" s="92">
        <v>2022</v>
      </c>
      <c r="E2812" s="93">
        <v>0</v>
      </c>
      <c r="F2812" s="42">
        <v>0</v>
      </c>
      <c r="G2812" s="39">
        <v>0</v>
      </c>
      <c r="H2812" s="39">
        <v>0</v>
      </c>
      <c r="I2812" s="39">
        <v>0</v>
      </c>
      <c r="J2812" s="39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>
        <v>0</v>
      </c>
      <c r="R2812" s="39">
        <v>0</v>
      </c>
      <c r="S2812" s="39">
        <v>0</v>
      </c>
      <c r="T2812" s="39">
        <v>0</v>
      </c>
      <c r="U2812" s="39">
        <v>0</v>
      </c>
      <c r="V2812" s="39">
        <v>0</v>
      </c>
      <c r="W2812" s="39">
        <v>0</v>
      </c>
      <c r="X2812" s="39">
        <v>0</v>
      </c>
      <c r="Y2812" s="39">
        <v>0</v>
      </c>
    </row>
    <row r="2813" spans="1:25" x14ac:dyDescent="0.25">
      <c r="A2813" s="1" t="s">
        <v>414</v>
      </c>
      <c r="B2813" s="1" t="s">
        <v>415</v>
      </c>
      <c r="C2813" s="91">
        <v>30</v>
      </c>
      <c r="D2813" s="92">
        <v>2023</v>
      </c>
      <c r="E2813" s="93">
        <v>0</v>
      </c>
      <c r="F2813" s="42">
        <v>0</v>
      </c>
      <c r="G2813" s="39">
        <v>0</v>
      </c>
      <c r="H2813" s="39">
        <v>0</v>
      </c>
      <c r="I2813" s="39">
        <v>0</v>
      </c>
      <c r="J2813" s="39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>
        <v>0</v>
      </c>
      <c r="R2813" s="39">
        <v>0</v>
      </c>
      <c r="S2813" s="39">
        <v>0</v>
      </c>
      <c r="T2813" s="39">
        <v>0</v>
      </c>
      <c r="U2813" s="39">
        <v>0</v>
      </c>
      <c r="V2813" s="39">
        <v>0</v>
      </c>
      <c r="W2813" s="39">
        <v>0</v>
      </c>
      <c r="X2813" s="39">
        <v>0</v>
      </c>
      <c r="Y2813" s="39">
        <v>0</v>
      </c>
    </row>
    <row r="2814" spans="1:25" x14ac:dyDescent="0.25">
      <c r="A2814" s="1" t="s">
        <v>414</v>
      </c>
      <c r="B2814" s="1" t="s">
        <v>415</v>
      </c>
      <c r="C2814" s="91">
        <v>30</v>
      </c>
      <c r="D2814" s="92">
        <v>2024</v>
      </c>
      <c r="E2814" s="93">
        <v>0</v>
      </c>
      <c r="F2814" s="42">
        <v>0</v>
      </c>
      <c r="G2814" s="39">
        <v>0</v>
      </c>
      <c r="H2814" s="39">
        <v>0</v>
      </c>
      <c r="I2814" s="39">
        <v>0</v>
      </c>
      <c r="J2814" s="39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>
        <v>0</v>
      </c>
      <c r="R2814" s="39">
        <v>0</v>
      </c>
      <c r="S2814" s="39">
        <v>0</v>
      </c>
      <c r="T2814" s="39">
        <v>0</v>
      </c>
      <c r="U2814" s="39">
        <v>0</v>
      </c>
      <c r="V2814" s="39">
        <v>0</v>
      </c>
      <c r="W2814" s="39">
        <v>0</v>
      </c>
      <c r="X2814" s="39">
        <v>0</v>
      </c>
      <c r="Y2814" s="39">
        <v>0</v>
      </c>
    </row>
    <row r="2815" spans="1:25" x14ac:dyDescent="0.25">
      <c r="A2815" s="1" t="s">
        <v>414</v>
      </c>
      <c r="B2815" s="1" t="s">
        <v>415</v>
      </c>
      <c r="C2815" s="91">
        <v>30</v>
      </c>
      <c r="D2815" s="92">
        <v>2025</v>
      </c>
      <c r="E2815" s="93">
        <v>0</v>
      </c>
      <c r="F2815" s="42">
        <v>0</v>
      </c>
      <c r="G2815" s="39">
        <v>0</v>
      </c>
      <c r="H2815" s="39">
        <v>0</v>
      </c>
      <c r="I2815" s="39">
        <v>0</v>
      </c>
      <c r="J2815" s="39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>
        <v>0</v>
      </c>
      <c r="R2815" s="39">
        <v>0</v>
      </c>
      <c r="S2815" s="39">
        <v>0</v>
      </c>
      <c r="T2815" s="39">
        <v>0</v>
      </c>
      <c r="U2815" s="39">
        <v>0</v>
      </c>
      <c r="V2815" s="39">
        <v>0</v>
      </c>
      <c r="W2815" s="39">
        <v>0</v>
      </c>
      <c r="X2815" s="39">
        <v>0</v>
      </c>
      <c r="Y2815" s="39">
        <v>0</v>
      </c>
    </row>
    <row r="2816" spans="1:25" x14ac:dyDescent="0.25">
      <c r="A2816" s="1" t="s">
        <v>414</v>
      </c>
      <c r="B2816" s="1" t="s">
        <v>415</v>
      </c>
      <c r="C2816" s="91">
        <v>30</v>
      </c>
      <c r="D2816" s="92">
        <v>2026</v>
      </c>
      <c r="E2816" s="93">
        <v>0</v>
      </c>
      <c r="F2816" s="42">
        <v>0</v>
      </c>
      <c r="G2816" s="39">
        <v>0</v>
      </c>
      <c r="H2816" s="39">
        <v>0</v>
      </c>
      <c r="I2816" s="39">
        <v>0</v>
      </c>
      <c r="J2816" s="39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>
        <v>0</v>
      </c>
      <c r="R2816" s="39">
        <v>0</v>
      </c>
      <c r="S2816" s="39">
        <v>0</v>
      </c>
      <c r="T2816" s="39">
        <v>0</v>
      </c>
      <c r="U2816" s="39">
        <v>0</v>
      </c>
      <c r="V2816" s="39">
        <v>0</v>
      </c>
      <c r="W2816" s="39">
        <v>0</v>
      </c>
      <c r="X2816" s="39">
        <v>0</v>
      </c>
      <c r="Y2816" s="39">
        <v>0</v>
      </c>
    </row>
    <row r="2817" spans="1:25" x14ac:dyDescent="0.25">
      <c r="A2817" s="1" t="s">
        <v>414</v>
      </c>
      <c r="B2817" s="1" t="s">
        <v>415</v>
      </c>
      <c r="C2817" s="91">
        <v>30</v>
      </c>
      <c r="D2817" s="92">
        <v>2027</v>
      </c>
      <c r="E2817" s="93">
        <v>0</v>
      </c>
      <c r="F2817" s="42">
        <v>0</v>
      </c>
      <c r="G2817" s="39">
        <v>0</v>
      </c>
      <c r="H2817" s="39">
        <v>0</v>
      </c>
      <c r="I2817" s="39">
        <v>0</v>
      </c>
      <c r="J2817" s="39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>
        <v>0</v>
      </c>
      <c r="R2817" s="39">
        <v>0</v>
      </c>
      <c r="S2817" s="39">
        <v>0</v>
      </c>
      <c r="T2817" s="39">
        <v>0</v>
      </c>
      <c r="U2817" s="39">
        <v>0</v>
      </c>
      <c r="V2817" s="39">
        <v>0</v>
      </c>
      <c r="W2817" s="39">
        <v>0</v>
      </c>
      <c r="X2817" s="39">
        <v>0</v>
      </c>
      <c r="Y2817" s="39">
        <v>0</v>
      </c>
    </row>
    <row r="2818" spans="1:25" x14ac:dyDescent="0.25">
      <c r="A2818" s="1" t="s">
        <v>414</v>
      </c>
      <c r="B2818" s="1" t="s">
        <v>415</v>
      </c>
      <c r="C2818" s="91">
        <v>30</v>
      </c>
      <c r="D2818" s="92">
        <v>2028</v>
      </c>
      <c r="E2818" s="93">
        <v>0</v>
      </c>
      <c r="F2818" s="42">
        <v>0</v>
      </c>
      <c r="G2818" s="39">
        <v>0</v>
      </c>
      <c r="H2818" s="39">
        <v>0</v>
      </c>
      <c r="I2818" s="39">
        <v>0</v>
      </c>
      <c r="J2818" s="39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>
        <v>0</v>
      </c>
      <c r="R2818" s="39">
        <v>0</v>
      </c>
      <c r="S2818" s="39">
        <v>0</v>
      </c>
      <c r="T2818" s="39">
        <v>0</v>
      </c>
      <c r="U2818" s="39">
        <v>0</v>
      </c>
      <c r="V2818" s="39">
        <v>0</v>
      </c>
      <c r="W2818" s="39">
        <v>0</v>
      </c>
      <c r="X2818" s="39">
        <v>0</v>
      </c>
      <c r="Y2818" s="39">
        <v>0</v>
      </c>
    </row>
    <row r="2819" spans="1:25" x14ac:dyDescent="0.25">
      <c r="A2819" s="1" t="s">
        <v>414</v>
      </c>
      <c r="B2819" s="1" t="s">
        <v>415</v>
      </c>
      <c r="C2819" s="91">
        <v>30</v>
      </c>
      <c r="D2819" s="92">
        <v>2029</v>
      </c>
      <c r="E2819" s="93">
        <v>0</v>
      </c>
      <c r="F2819" s="42">
        <v>0</v>
      </c>
      <c r="G2819" s="39">
        <v>0</v>
      </c>
      <c r="H2819" s="39">
        <v>0</v>
      </c>
      <c r="I2819" s="39">
        <v>0</v>
      </c>
      <c r="J2819" s="39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>
        <v>0</v>
      </c>
      <c r="R2819" s="39">
        <v>0</v>
      </c>
      <c r="S2819" s="39">
        <v>0</v>
      </c>
      <c r="T2819" s="39">
        <v>0</v>
      </c>
      <c r="U2819" s="39">
        <v>0</v>
      </c>
      <c r="V2819" s="39">
        <v>0</v>
      </c>
      <c r="W2819" s="39">
        <v>0</v>
      </c>
      <c r="X2819" s="39">
        <v>0</v>
      </c>
      <c r="Y2819" s="39">
        <v>0</v>
      </c>
    </row>
    <row r="2820" spans="1:25" x14ac:dyDescent="0.25">
      <c r="A2820" s="1" t="s">
        <v>414</v>
      </c>
      <c r="B2820" s="1" t="s">
        <v>415</v>
      </c>
      <c r="C2820" s="91">
        <v>30</v>
      </c>
      <c r="D2820" s="92">
        <v>2030</v>
      </c>
      <c r="E2820" s="93">
        <v>0</v>
      </c>
      <c r="F2820" s="42">
        <v>0</v>
      </c>
      <c r="G2820" s="39">
        <v>0</v>
      </c>
      <c r="H2820" s="39">
        <v>0</v>
      </c>
      <c r="I2820" s="39">
        <v>0</v>
      </c>
      <c r="J2820" s="39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>
        <v>0</v>
      </c>
      <c r="R2820" s="39">
        <v>0</v>
      </c>
      <c r="S2820" s="39">
        <v>0</v>
      </c>
      <c r="T2820" s="39">
        <v>0</v>
      </c>
      <c r="U2820" s="39">
        <v>0</v>
      </c>
      <c r="V2820" s="39">
        <v>0</v>
      </c>
      <c r="W2820" s="39">
        <v>0</v>
      </c>
      <c r="X2820" s="39">
        <v>0</v>
      </c>
      <c r="Y2820" s="39">
        <v>0</v>
      </c>
    </row>
    <row r="2821" spans="1:25" x14ac:dyDescent="0.25">
      <c r="A2821" s="1" t="s">
        <v>414</v>
      </c>
      <c r="B2821" s="1" t="s">
        <v>415</v>
      </c>
      <c r="C2821" s="91">
        <v>30</v>
      </c>
      <c r="D2821" s="92">
        <v>2031</v>
      </c>
      <c r="E2821" s="93">
        <v>0</v>
      </c>
      <c r="F2821" s="42">
        <v>0</v>
      </c>
      <c r="G2821" s="39">
        <v>0</v>
      </c>
      <c r="H2821" s="39">
        <v>0</v>
      </c>
      <c r="I2821" s="39">
        <v>0</v>
      </c>
      <c r="J2821" s="39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>
        <v>0</v>
      </c>
      <c r="R2821" s="39">
        <v>0</v>
      </c>
      <c r="S2821" s="39">
        <v>0</v>
      </c>
      <c r="T2821" s="39">
        <v>0</v>
      </c>
      <c r="U2821" s="39">
        <v>0</v>
      </c>
      <c r="V2821" s="39">
        <v>0</v>
      </c>
      <c r="W2821" s="39">
        <v>0</v>
      </c>
      <c r="X2821" s="39">
        <v>0</v>
      </c>
      <c r="Y2821" s="39">
        <v>0</v>
      </c>
    </row>
    <row r="2822" spans="1:25" x14ac:dyDescent="0.25">
      <c r="A2822" s="1" t="s">
        <v>414</v>
      </c>
      <c r="B2822" s="1" t="s">
        <v>415</v>
      </c>
      <c r="C2822" s="91">
        <v>30</v>
      </c>
      <c r="D2822" s="92">
        <v>2032</v>
      </c>
      <c r="E2822" s="93">
        <v>0</v>
      </c>
      <c r="F2822" s="42">
        <v>0</v>
      </c>
      <c r="G2822" s="39">
        <v>0</v>
      </c>
      <c r="H2822" s="39">
        <v>0</v>
      </c>
      <c r="I2822" s="39">
        <v>0</v>
      </c>
      <c r="J2822" s="39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>
        <v>0</v>
      </c>
      <c r="R2822" s="39">
        <v>0</v>
      </c>
      <c r="S2822" s="39">
        <v>0</v>
      </c>
      <c r="T2822" s="39">
        <v>0</v>
      </c>
      <c r="U2822" s="39">
        <v>0</v>
      </c>
      <c r="V2822" s="39">
        <v>0</v>
      </c>
      <c r="W2822" s="39">
        <v>0</v>
      </c>
      <c r="X2822" s="39">
        <v>0</v>
      </c>
      <c r="Y2822" s="39">
        <v>0</v>
      </c>
    </row>
    <row r="2823" spans="1:25" x14ac:dyDescent="0.25">
      <c r="A2823" s="1" t="s">
        <v>414</v>
      </c>
      <c r="B2823" s="1" t="s">
        <v>415</v>
      </c>
      <c r="C2823" s="91">
        <v>30</v>
      </c>
      <c r="D2823" s="92">
        <v>2033</v>
      </c>
      <c r="E2823" s="93">
        <v>0</v>
      </c>
      <c r="F2823" s="42">
        <v>0</v>
      </c>
      <c r="G2823" s="39">
        <v>0</v>
      </c>
      <c r="H2823" s="39">
        <v>0</v>
      </c>
      <c r="I2823" s="39">
        <v>0</v>
      </c>
      <c r="J2823" s="39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>
        <v>0</v>
      </c>
      <c r="R2823" s="39">
        <v>0</v>
      </c>
      <c r="S2823" s="39">
        <v>0</v>
      </c>
      <c r="T2823" s="39">
        <v>0</v>
      </c>
      <c r="U2823" s="39">
        <v>0</v>
      </c>
      <c r="V2823" s="39">
        <v>0</v>
      </c>
      <c r="W2823" s="39">
        <v>0</v>
      </c>
      <c r="X2823" s="39">
        <v>0</v>
      </c>
      <c r="Y2823" s="39">
        <v>0</v>
      </c>
    </row>
    <row r="2824" spans="1:25" x14ac:dyDescent="0.25">
      <c r="A2824" s="1" t="s">
        <v>414</v>
      </c>
      <c r="B2824" s="1" t="s">
        <v>415</v>
      </c>
      <c r="C2824" s="91">
        <v>30</v>
      </c>
      <c r="D2824" s="92">
        <v>2034</v>
      </c>
      <c r="E2824" s="93">
        <v>0</v>
      </c>
      <c r="F2824" s="42">
        <v>0</v>
      </c>
      <c r="G2824" s="39">
        <v>0</v>
      </c>
      <c r="H2824" s="39">
        <v>0</v>
      </c>
      <c r="I2824" s="39">
        <v>0</v>
      </c>
      <c r="J2824" s="39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>
        <v>0</v>
      </c>
      <c r="R2824" s="39">
        <v>0</v>
      </c>
      <c r="S2824" s="39">
        <v>0</v>
      </c>
      <c r="T2824" s="39">
        <v>0</v>
      </c>
      <c r="U2824" s="39">
        <v>0</v>
      </c>
      <c r="V2824" s="39">
        <v>0</v>
      </c>
      <c r="W2824" s="39">
        <v>0</v>
      </c>
      <c r="X2824" s="39">
        <v>0</v>
      </c>
      <c r="Y2824" s="39">
        <v>0</v>
      </c>
    </row>
    <row r="2825" spans="1:25" x14ac:dyDescent="0.25">
      <c r="A2825" s="1" t="s">
        <v>414</v>
      </c>
      <c r="B2825" s="1" t="s">
        <v>415</v>
      </c>
      <c r="C2825" s="91">
        <v>30</v>
      </c>
      <c r="D2825" s="92">
        <v>2035</v>
      </c>
      <c r="E2825" s="93">
        <v>0</v>
      </c>
      <c r="F2825" s="42">
        <v>0</v>
      </c>
      <c r="G2825" s="39">
        <v>0</v>
      </c>
      <c r="H2825" s="39">
        <v>0</v>
      </c>
      <c r="I2825" s="39">
        <v>0</v>
      </c>
      <c r="J2825" s="39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>
        <v>0</v>
      </c>
      <c r="R2825" s="39">
        <v>0</v>
      </c>
      <c r="S2825" s="39">
        <v>0</v>
      </c>
      <c r="T2825" s="39">
        <v>0</v>
      </c>
      <c r="U2825" s="39">
        <v>0</v>
      </c>
      <c r="V2825" s="39">
        <v>0</v>
      </c>
      <c r="W2825" s="39">
        <v>0</v>
      </c>
      <c r="X2825" s="39">
        <v>0</v>
      </c>
      <c r="Y2825" s="39">
        <v>0</v>
      </c>
    </row>
    <row r="2826" spans="1:25" x14ac:dyDescent="0.25">
      <c r="A2826" s="1" t="s">
        <v>414</v>
      </c>
      <c r="B2826" s="1" t="s">
        <v>415</v>
      </c>
      <c r="C2826" s="91">
        <v>30</v>
      </c>
      <c r="D2826" s="92">
        <v>2036</v>
      </c>
      <c r="E2826" s="93">
        <v>0</v>
      </c>
      <c r="F2826" s="42">
        <v>0</v>
      </c>
      <c r="G2826" s="39">
        <v>0</v>
      </c>
      <c r="H2826" s="39">
        <v>0</v>
      </c>
      <c r="I2826" s="39">
        <v>0</v>
      </c>
      <c r="J2826" s="39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>
        <v>0</v>
      </c>
      <c r="R2826" s="39">
        <v>0</v>
      </c>
      <c r="S2826" s="39">
        <v>0</v>
      </c>
      <c r="T2826" s="39">
        <v>0</v>
      </c>
      <c r="U2826" s="39">
        <v>0</v>
      </c>
      <c r="V2826" s="39">
        <v>0</v>
      </c>
      <c r="W2826" s="39">
        <v>0</v>
      </c>
      <c r="X2826" s="39">
        <v>0</v>
      </c>
      <c r="Y2826" s="39">
        <v>0</v>
      </c>
    </row>
    <row r="2827" spans="1:25" x14ac:dyDescent="0.25">
      <c r="A2827" s="1" t="s">
        <v>414</v>
      </c>
      <c r="B2827" s="1" t="s">
        <v>415</v>
      </c>
      <c r="C2827" s="91">
        <v>30</v>
      </c>
      <c r="D2827" s="92">
        <v>2037</v>
      </c>
      <c r="E2827" s="93">
        <v>0</v>
      </c>
      <c r="F2827" s="42">
        <v>0</v>
      </c>
      <c r="G2827" s="39">
        <v>0</v>
      </c>
      <c r="H2827" s="39">
        <v>0</v>
      </c>
      <c r="I2827" s="39">
        <v>0</v>
      </c>
      <c r="J2827" s="39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>
        <v>0</v>
      </c>
      <c r="R2827" s="39">
        <v>0</v>
      </c>
      <c r="S2827" s="39">
        <v>0</v>
      </c>
      <c r="T2827" s="39">
        <v>0</v>
      </c>
      <c r="U2827" s="39">
        <v>0</v>
      </c>
      <c r="V2827" s="39">
        <v>0</v>
      </c>
      <c r="W2827" s="39">
        <v>0</v>
      </c>
      <c r="X2827" s="39">
        <v>0</v>
      </c>
      <c r="Y2827" s="39">
        <v>0</v>
      </c>
    </row>
    <row r="2828" spans="1:25" x14ac:dyDescent="0.25">
      <c r="A2828" s="1" t="s">
        <v>414</v>
      </c>
      <c r="B2828" s="1" t="s">
        <v>415</v>
      </c>
      <c r="C2828" s="91">
        <v>30</v>
      </c>
      <c r="D2828" s="92">
        <v>2038</v>
      </c>
      <c r="E2828" s="93">
        <v>0</v>
      </c>
      <c r="F2828" s="42">
        <v>0</v>
      </c>
      <c r="G2828" s="39">
        <v>0</v>
      </c>
      <c r="H2828" s="39">
        <v>0</v>
      </c>
      <c r="I2828" s="39">
        <v>0</v>
      </c>
      <c r="J2828" s="39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>
        <v>0</v>
      </c>
      <c r="R2828" s="39">
        <v>0</v>
      </c>
      <c r="S2828" s="39">
        <v>0</v>
      </c>
      <c r="T2828" s="39">
        <v>0</v>
      </c>
      <c r="U2828" s="39">
        <v>0</v>
      </c>
      <c r="V2828" s="39">
        <v>0</v>
      </c>
      <c r="W2828" s="39">
        <v>0</v>
      </c>
      <c r="X2828" s="39">
        <v>0</v>
      </c>
      <c r="Y2828" s="39">
        <v>0</v>
      </c>
    </row>
    <row r="2829" spans="1:25" x14ac:dyDescent="0.25">
      <c r="A2829" s="1" t="s">
        <v>414</v>
      </c>
      <c r="B2829" s="1" t="s">
        <v>415</v>
      </c>
      <c r="C2829" s="91">
        <v>30</v>
      </c>
      <c r="D2829" s="92">
        <v>2039</v>
      </c>
      <c r="E2829" s="93">
        <v>0</v>
      </c>
      <c r="F2829" s="42">
        <v>0</v>
      </c>
      <c r="G2829" s="39">
        <v>0</v>
      </c>
      <c r="H2829" s="39">
        <v>0</v>
      </c>
      <c r="I2829" s="39">
        <v>0</v>
      </c>
      <c r="J2829" s="39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>
        <v>0</v>
      </c>
      <c r="R2829" s="39">
        <v>0</v>
      </c>
      <c r="S2829" s="39">
        <v>0</v>
      </c>
      <c r="T2829" s="39">
        <v>0</v>
      </c>
      <c r="U2829" s="39">
        <v>0</v>
      </c>
      <c r="V2829" s="39">
        <v>0</v>
      </c>
      <c r="W2829" s="39">
        <v>0</v>
      </c>
      <c r="X2829" s="39">
        <v>0</v>
      </c>
      <c r="Y2829" s="39">
        <v>0</v>
      </c>
    </row>
    <row r="2830" spans="1:25" x14ac:dyDescent="0.25">
      <c r="A2830" s="1" t="s">
        <v>414</v>
      </c>
      <c r="B2830" s="1" t="s">
        <v>415</v>
      </c>
      <c r="C2830" s="91">
        <v>30</v>
      </c>
      <c r="D2830" s="92">
        <v>2040</v>
      </c>
      <c r="E2830" s="93">
        <v>0</v>
      </c>
      <c r="F2830" s="42">
        <v>0</v>
      </c>
      <c r="G2830" s="39">
        <v>0</v>
      </c>
      <c r="H2830" s="39">
        <v>0</v>
      </c>
      <c r="I2830" s="39">
        <v>0</v>
      </c>
      <c r="J2830" s="39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>
        <v>0</v>
      </c>
      <c r="R2830" s="39">
        <v>0</v>
      </c>
      <c r="S2830" s="39">
        <v>0</v>
      </c>
      <c r="T2830" s="39">
        <v>0</v>
      </c>
      <c r="U2830" s="39">
        <v>0</v>
      </c>
      <c r="V2830" s="39">
        <v>0</v>
      </c>
      <c r="W2830" s="39">
        <v>0</v>
      </c>
      <c r="X2830" s="39">
        <v>0</v>
      </c>
      <c r="Y2830" s="39">
        <v>0</v>
      </c>
    </row>
    <row r="2831" spans="1:25" x14ac:dyDescent="0.25">
      <c r="A2831" s="1" t="s">
        <v>414</v>
      </c>
      <c r="B2831" s="1" t="s">
        <v>415</v>
      </c>
      <c r="C2831" s="91">
        <v>30</v>
      </c>
      <c r="D2831" s="92">
        <v>2041</v>
      </c>
      <c r="E2831" s="93">
        <v>0</v>
      </c>
      <c r="F2831" s="42">
        <v>0</v>
      </c>
      <c r="G2831" s="39">
        <v>0</v>
      </c>
      <c r="H2831" s="39">
        <v>0</v>
      </c>
      <c r="I2831" s="39">
        <v>0</v>
      </c>
      <c r="J2831" s="39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>
        <v>0</v>
      </c>
      <c r="R2831" s="39">
        <v>0</v>
      </c>
      <c r="S2831" s="39">
        <v>0</v>
      </c>
      <c r="T2831" s="39">
        <v>0</v>
      </c>
      <c r="U2831" s="39">
        <v>0</v>
      </c>
      <c r="V2831" s="39">
        <v>0</v>
      </c>
      <c r="W2831" s="39">
        <v>0</v>
      </c>
      <c r="X2831" s="39">
        <v>0</v>
      </c>
      <c r="Y2831" s="39">
        <v>0</v>
      </c>
    </row>
    <row r="2832" spans="1:25" x14ac:dyDescent="0.25">
      <c r="A2832" s="1" t="s">
        <v>414</v>
      </c>
      <c r="B2832" s="1" t="s">
        <v>415</v>
      </c>
      <c r="C2832" s="91">
        <v>30</v>
      </c>
      <c r="D2832" s="92">
        <v>2042</v>
      </c>
      <c r="E2832" s="93">
        <v>0</v>
      </c>
      <c r="F2832" s="42">
        <v>0</v>
      </c>
      <c r="G2832" s="39">
        <v>0</v>
      </c>
      <c r="H2832" s="39">
        <v>0</v>
      </c>
      <c r="I2832" s="39">
        <v>0</v>
      </c>
      <c r="J2832" s="39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>
        <v>0</v>
      </c>
      <c r="R2832" s="39">
        <v>0</v>
      </c>
      <c r="S2832" s="39">
        <v>0</v>
      </c>
      <c r="T2832" s="39">
        <v>0</v>
      </c>
      <c r="U2832" s="39">
        <v>0</v>
      </c>
      <c r="V2832" s="39">
        <v>0</v>
      </c>
      <c r="W2832" s="39">
        <v>0</v>
      </c>
      <c r="X2832" s="39">
        <v>0</v>
      </c>
      <c r="Y2832" s="39">
        <v>0</v>
      </c>
    </row>
    <row r="2833" spans="1:25" x14ac:dyDescent="0.25">
      <c r="A2833" s="1" t="s">
        <v>414</v>
      </c>
      <c r="B2833" s="1" t="s">
        <v>415</v>
      </c>
      <c r="C2833" s="91">
        <v>30</v>
      </c>
      <c r="D2833" s="92">
        <v>2043</v>
      </c>
      <c r="E2833" s="93">
        <v>0</v>
      </c>
      <c r="F2833" s="42">
        <v>0</v>
      </c>
      <c r="G2833" s="39">
        <v>0</v>
      </c>
      <c r="H2833" s="39">
        <v>0</v>
      </c>
      <c r="I2833" s="39">
        <v>0</v>
      </c>
      <c r="J2833" s="39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>
        <v>0</v>
      </c>
      <c r="R2833" s="39">
        <v>0</v>
      </c>
      <c r="S2833" s="39">
        <v>0</v>
      </c>
      <c r="T2833" s="39">
        <v>0</v>
      </c>
      <c r="U2833" s="39">
        <v>0</v>
      </c>
      <c r="V2833" s="39">
        <v>0</v>
      </c>
      <c r="W2833" s="39">
        <v>0</v>
      </c>
      <c r="X2833" s="39">
        <v>0</v>
      </c>
      <c r="Y2833" s="39">
        <v>0</v>
      </c>
    </row>
    <row r="2834" spans="1:25" x14ac:dyDescent="0.25">
      <c r="A2834" s="1" t="s">
        <v>414</v>
      </c>
      <c r="B2834" s="1" t="s">
        <v>415</v>
      </c>
      <c r="C2834" s="91">
        <v>30</v>
      </c>
      <c r="D2834" s="92">
        <v>2044</v>
      </c>
      <c r="E2834" s="93">
        <v>0</v>
      </c>
      <c r="F2834" s="42">
        <v>0</v>
      </c>
      <c r="G2834" s="39">
        <v>0</v>
      </c>
      <c r="H2834" s="39">
        <v>0</v>
      </c>
      <c r="I2834" s="39">
        <v>0</v>
      </c>
      <c r="J2834" s="39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>
        <v>0</v>
      </c>
      <c r="R2834" s="39">
        <v>0</v>
      </c>
      <c r="S2834" s="39">
        <v>0</v>
      </c>
      <c r="T2834" s="39">
        <v>0</v>
      </c>
      <c r="U2834" s="39">
        <v>0</v>
      </c>
      <c r="V2834" s="39">
        <v>0</v>
      </c>
      <c r="W2834" s="39">
        <v>0</v>
      </c>
      <c r="X2834" s="39">
        <v>0</v>
      </c>
      <c r="Y2834" s="39">
        <v>0</v>
      </c>
    </row>
    <row r="2835" spans="1:25" x14ac:dyDescent="0.25">
      <c r="A2835" s="1" t="s">
        <v>414</v>
      </c>
      <c r="B2835" s="1" t="s">
        <v>415</v>
      </c>
      <c r="C2835" s="91">
        <v>30</v>
      </c>
      <c r="D2835" s="92">
        <v>2045</v>
      </c>
      <c r="E2835" s="93">
        <v>0</v>
      </c>
      <c r="F2835" s="42">
        <v>0</v>
      </c>
      <c r="G2835" s="39">
        <v>0</v>
      </c>
      <c r="H2835" s="39">
        <v>0</v>
      </c>
      <c r="I2835" s="39">
        <v>0</v>
      </c>
      <c r="J2835" s="39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>
        <v>0</v>
      </c>
      <c r="R2835" s="39">
        <v>0</v>
      </c>
      <c r="S2835" s="39">
        <v>0</v>
      </c>
      <c r="T2835" s="39">
        <v>0</v>
      </c>
      <c r="U2835" s="39">
        <v>0</v>
      </c>
      <c r="V2835" s="39">
        <v>0</v>
      </c>
      <c r="W2835" s="39">
        <v>0</v>
      </c>
      <c r="X2835" s="39">
        <v>0</v>
      </c>
      <c r="Y2835" s="39">
        <v>0</v>
      </c>
    </row>
    <row r="2836" spans="1:25" x14ac:dyDescent="0.25">
      <c r="A2836" s="1" t="s">
        <v>414</v>
      </c>
      <c r="B2836" s="1" t="s">
        <v>415</v>
      </c>
      <c r="C2836" s="91">
        <v>30</v>
      </c>
      <c r="D2836" s="92">
        <v>2046</v>
      </c>
      <c r="E2836" s="93">
        <v>0</v>
      </c>
      <c r="F2836" s="42">
        <v>0</v>
      </c>
      <c r="G2836" s="39">
        <v>0</v>
      </c>
      <c r="H2836" s="39">
        <v>0</v>
      </c>
      <c r="I2836" s="39">
        <v>0</v>
      </c>
      <c r="J2836" s="39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>
        <v>0</v>
      </c>
      <c r="R2836" s="39">
        <v>0</v>
      </c>
      <c r="S2836" s="39">
        <v>0</v>
      </c>
      <c r="T2836" s="39">
        <v>0</v>
      </c>
      <c r="U2836" s="39">
        <v>0</v>
      </c>
      <c r="V2836" s="39">
        <v>0</v>
      </c>
      <c r="W2836" s="39">
        <v>0</v>
      </c>
      <c r="X2836" s="39">
        <v>0</v>
      </c>
      <c r="Y2836" s="39">
        <v>0</v>
      </c>
    </row>
    <row r="2837" spans="1:25" x14ac:dyDescent="0.25">
      <c r="A2837" s="1" t="s">
        <v>414</v>
      </c>
      <c r="B2837" s="1" t="s">
        <v>415</v>
      </c>
      <c r="C2837" s="91">
        <v>30</v>
      </c>
      <c r="D2837" s="92">
        <v>2047</v>
      </c>
      <c r="E2837" s="93">
        <v>0</v>
      </c>
      <c r="F2837" s="42">
        <v>0</v>
      </c>
      <c r="G2837" s="39">
        <v>0</v>
      </c>
      <c r="H2837" s="39">
        <v>0</v>
      </c>
      <c r="I2837" s="39">
        <v>0</v>
      </c>
      <c r="J2837" s="39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>
        <v>0</v>
      </c>
      <c r="R2837" s="39">
        <v>0</v>
      </c>
      <c r="S2837" s="39">
        <v>0</v>
      </c>
      <c r="T2837" s="39">
        <v>0</v>
      </c>
      <c r="U2837" s="39">
        <v>0</v>
      </c>
      <c r="V2837" s="39">
        <v>0</v>
      </c>
      <c r="W2837" s="39">
        <v>0</v>
      </c>
      <c r="X2837" s="39">
        <v>0</v>
      </c>
      <c r="Y2837" s="39">
        <v>0</v>
      </c>
    </row>
    <row r="2838" spans="1:25" x14ac:dyDescent="0.25">
      <c r="A2838" s="1" t="s">
        <v>414</v>
      </c>
      <c r="B2838" s="1" t="s">
        <v>415</v>
      </c>
      <c r="C2838" s="91">
        <v>30</v>
      </c>
      <c r="D2838" s="92">
        <v>2048</v>
      </c>
      <c r="E2838" s="93">
        <v>0</v>
      </c>
      <c r="F2838" s="42">
        <v>0</v>
      </c>
      <c r="G2838" s="39">
        <v>0</v>
      </c>
      <c r="H2838" s="39">
        <v>0</v>
      </c>
      <c r="I2838" s="39">
        <v>0</v>
      </c>
      <c r="J2838" s="39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>
        <v>0</v>
      </c>
      <c r="R2838" s="39">
        <v>0</v>
      </c>
      <c r="S2838" s="39">
        <v>0</v>
      </c>
      <c r="T2838" s="39">
        <v>0</v>
      </c>
      <c r="U2838" s="39">
        <v>0</v>
      </c>
      <c r="V2838" s="39">
        <v>0</v>
      </c>
      <c r="W2838" s="39">
        <v>0</v>
      </c>
      <c r="X2838" s="39">
        <v>0</v>
      </c>
      <c r="Y2838" s="39">
        <v>0</v>
      </c>
    </row>
    <row r="2839" spans="1:25" x14ac:dyDescent="0.25">
      <c r="A2839" s="1" t="s">
        <v>414</v>
      </c>
      <c r="B2839" s="1" t="s">
        <v>415</v>
      </c>
      <c r="C2839" s="91">
        <v>30</v>
      </c>
      <c r="D2839" s="92">
        <v>2049</v>
      </c>
      <c r="E2839" s="93">
        <v>0</v>
      </c>
      <c r="F2839" s="42">
        <v>0</v>
      </c>
      <c r="G2839" s="39">
        <v>0</v>
      </c>
      <c r="H2839" s="39">
        <v>0</v>
      </c>
      <c r="I2839" s="39">
        <v>0</v>
      </c>
      <c r="J2839" s="39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>
        <v>0</v>
      </c>
      <c r="R2839" s="39">
        <v>0</v>
      </c>
      <c r="S2839" s="39">
        <v>0</v>
      </c>
      <c r="T2839" s="39">
        <v>0</v>
      </c>
      <c r="U2839" s="39">
        <v>0</v>
      </c>
      <c r="V2839" s="39">
        <v>0</v>
      </c>
      <c r="W2839" s="39">
        <v>0</v>
      </c>
      <c r="X2839" s="39">
        <v>0</v>
      </c>
      <c r="Y2839" s="39">
        <v>0</v>
      </c>
    </row>
    <row r="2840" spans="1:25" x14ac:dyDescent="0.25">
      <c r="A2840" s="1" t="s">
        <v>414</v>
      </c>
      <c r="B2840" s="1" t="s">
        <v>415</v>
      </c>
      <c r="C2840" s="91">
        <v>30</v>
      </c>
      <c r="D2840" s="92">
        <v>2050</v>
      </c>
      <c r="E2840" s="93">
        <v>0</v>
      </c>
      <c r="F2840" s="42">
        <v>0</v>
      </c>
      <c r="G2840" s="39">
        <v>0</v>
      </c>
      <c r="H2840" s="39">
        <v>0</v>
      </c>
      <c r="I2840" s="39">
        <v>0</v>
      </c>
      <c r="J2840" s="39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>
        <v>0</v>
      </c>
      <c r="R2840" s="39">
        <v>0</v>
      </c>
      <c r="S2840" s="39">
        <v>0</v>
      </c>
      <c r="T2840" s="39">
        <v>0</v>
      </c>
      <c r="U2840" s="39">
        <v>0</v>
      </c>
      <c r="V2840" s="39">
        <v>0</v>
      </c>
      <c r="W2840" s="39">
        <v>0</v>
      </c>
      <c r="X2840" s="39">
        <v>0</v>
      </c>
      <c r="Y2840" s="39">
        <v>0</v>
      </c>
    </row>
    <row r="2841" spans="1:25" x14ac:dyDescent="0.25">
      <c r="A2841" s="1" t="s">
        <v>414</v>
      </c>
      <c r="B2841" s="1" t="s">
        <v>415</v>
      </c>
      <c r="C2841" s="91">
        <v>30</v>
      </c>
      <c r="D2841" s="92">
        <v>2051</v>
      </c>
      <c r="E2841" s="93">
        <v>0</v>
      </c>
      <c r="F2841" s="42">
        <v>0</v>
      </c>
      <c r="G2841" s="39">
        <v>0</v>
      </c>
      <c r="H2841" s="39">
        <v>0</v>
      </c>
      <c r="I2841" s="39">
        <v>0</v>
      </c>
      <c r="J2841" s="39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>
        <v>0</v>
      </c>
      <c r="R2841" s="39">
        <v>0</v>
      </c>
      <c r="S2841" s="39">
        <v>0</v>
      </c>
      <c r="T2841" s="39">
        <v>0</v>
      </c>
      <c r="U2841" s="39">
        <v>0</v>
      </c>
      <c r="V2841" s="39">
        <v>0</v>
      </c>
      <c r="W2841" s="39">
        <v>0</v>
      </c>
      <c r="X2841" s="39">
        <v>0</v>
      </c>
      <c r="Y2841" s="39">
        <v>0</v>
      </c>
    </row>
    <row r="2842" spans="1:25" x14ac:dyDescent="0.25">
      <c r="A2842" s="1" t="s">
        <v>414</v>
      </c>
      <c r="B2842" s="1" t="s">
        <v>415</v>
      </c>
      <c r="D2842" s="94" t="s">
        <v>388</v>
      </c>
      <c r="F2842" s="95">
        <v>0</v>
      </c>
      <c r="G2842" s="95">
        <v>0</v>
      </c>
      <c r="H2842" s="95">
        <v>0</v>
      </c>
      <c r="I2842" s="95">
        <v>0</v>
      </c>
      <c r="J2842" s="95">
        <v>0</v>
      </c>
      <c r="K2842" s="95">
        <v>0</v>
      </c>
      <c r="L2842" s="95">
        <v>0</v>
      </c>
      <c r="M2842" s="95">
        <v>0</v>
      </c>
      <c r="N2842" s="95">
        <v>0</v>
      </c>
      <c r="O2842" s="95">
        <v>0</v>
      </c>
      <c r="P2842" s="95">
        <v>0</v>
      </c>
      <c r="Q2842" s="95">
        <v>0</v>
      </c>
      <c r="R2842" s="95">
        <v>0</v>
      </c>
      <c r="S2842" s="95">
        <v>0</v>
      </c>
      <c r="T2842" s="95">
        <v>0</v>
      </c>
      <c r="U2842" s="95">
        <v>0</v>
      </c>
      <c r="V2842" s="95">
        <v>0</v>
      </c>
      <c r="W2842" s="95">
        <v>0</v>
      </c>
      <c r="X2842" s="95">
        <v>0</v>
      </c>
      <c r="Y2842" s="95">
        <v>0</v>
      </c>
    </row>
    <row r="2843" spans="1:25" x14ac:dyDescent="0.25">
      <c r="A2843" s="1" t="s">
        <v>414</v>
      </c>
      <c r="B2843" s="1" t="s">
        <v>415</v>
      </c>
      <c r="D2843" s="94"/>
      <c r="F2843" s="96"/>
      <c r="G2843" s="96"/>
      <c r="H2843" s="96"/>
      <c r="I2843" s="96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</row>
    <row r="2844" spans="1:25" x14ac:dyDescent="0.25">
      <c r="A2844" s="1" t="s">
        <v>414</v>
      </c>
      <c r="B2844" s="1" t="s">
        <v>415</v>
      </c>
      <c r="F2844" s="17">
        <v>2022</v>
      </c>
      <c r="G2844" s="17">
        <v>2023</v>
      </c>
      <c r="H2844" s="17">
        <v>2024</v>
      </c>
      <c r="I2844" s="17">
        <v>2025</v>
      </c>
      <c r="J2844" s="17">
        <v>2026</v>
      </c>
      <c r="K2844" s="17">
        <v>2027</v>
      </c>
      <c r="L2844" s="17">
        <v>2028</v>
      </c>
      <c r="M2844" s="17">
        <v>2029</v>
      </c>
      <c r="N2844" s="17">
        <v>2030</v>
      </c>
      <c r="O2844" s="17">
        <v>2031</v>
      </c>
      <c r="P2844" s="17">
        <v>2032</v>
      </c>
      <c r="Q2844" s="17">
        <v>2033</v>
      </c>
      <c r="R2844" s="17">
        <v>2034</v>
      </c>
      <c r="S2844" s="17">
        <v>2035</v>
      </c>
      <c r="T2844" s="17">
        <v>2036</v>
      </c>
      <c r="U2844" s="17">
        <v>2037</v>
      </c>
      <c r="V2844" s="17">
        <v>2038</v>
      </c>
      <c r="W2844" s="17">
        <v>2039</v>
      </c>
      <c r="X2844" s="17">
        <v>2040</v>
      </c>
      <c r="Y2844" s="17">
        <v>2041</v>
      </c>
    </row>
    <row r="2845" spans="1:25" x14ac:dyDescent="0.25">
      <c r="A2845" s="1" t="s">
        <v>414</v>
      </c>
      <c r="B2845" s="1" t="s">
        <v>415</v>
      </c>
      <c r="D2845" s="15" t="s">
        <v>401</v>
      </c>
      <c r="E2845" t="s">
        <v>400</v>
      </c>
      <c r="F2845" s="19"/>
      <c r="G2845" s="19"/>
      <c r="H2845" s="19"/>
      <c r="I2845" s="19"/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</row>
    <row r="2846" spans="1:25" x14ac:dyDescent="0.25">
      <c r="A2846" s="1" t="s">
        <v>414</v>
      </c>
      <c r="B2846" s="1" t="s">
        <v>415</v>
      </c>
      <c r="D2846" s="97" t="s">
        <v>390</v>
      </c>
      <c r="E2846" t="s">
        <v>391</v>
      </c>
      <c r="F2846" s="89">
        <v>20</v>
      </c>
      <c r="G2846" s="19"/>
      <c r="H2846" s="19"/>
      <c r="I2846" s="19"/>
      <c r="J2846" s="1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</row>
    <row r="2847" spans="1:25" x14ac:dyDescent="0.25">
      <c r="A2847" s="1" t="s">
        <v>414</v>
      </c>
      <c r="B2847" s="1" t="s">
        <v>415</v>
      </c>
      <c r="F2847" s="19"/>
      <c r="G2847" s="19"/>
      <c r="H2847" s="19"/>
      <c r="I2847" s="19"/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</row>
    <row r="2848" spans="1:25" x14ac:dyDescent="0.25">
      <c r="A2848" s="1" t="s">
        <v>414</v>
      </c>
      <c r="B2848" s="1" t="s">
        <v>415</v>
      </c>
      <c r="F2848" s="19"/>
      <c r="G2848" s="19"/>
      <c r="H2848" s="19"/>
      <c r="I2848" s="19"/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</row>
    <row r="2849" spans="1:25" x14ac:dyDescent="0.25">
      <c r="A2849" s="1" t="s">
        <v>414</v>
      </c>
      <c r="B2849" s="1" t="s">
        <v>415</v>
      </c>
      <c r="E2849" s="90" t="s">
        <v>387</v>
      </c>
      <c r="F2849" s="17">
        <v>2022</v>
      </c>
      <c r="G2849" s="17">
        <v>2023</v>
      </c>
      <c r="H2849" s="17">
        <v>2024</v>
      </c>
      <c r="I2849" s="17">
        <v>2025</v>
      </c>
      <c r="J2849" s="17">
        <v>2026</v>
      </c>
      <c r="K2849" s="17">
        <v>2027</v>
      </c>
      <c r="L2849" s="17">
        <v>2028</v>
      </c>
      <c r="M2849" s="17">
        <v>2029</v>
      </c>
      <c r="N2849" s="17">
        <v>2030</v>
      </c>
      <c r="O2849" s="17">
        <v>2031</v>
      </c>
      <c r="P2849" s="17">
        <v>2032</v>
      </c>
      <c r="Q2849" s="17">
        <v>2033</v>
      </c>
      <c r="R2849" s="17">
        <v>2034</v>
      </c>
      <c r="S2849" s="17">
        <v>2035</v>
      </c>
      <c r="T2849" s="17">
        <v>2036</v>
      </c>
      <c r="U2849" s="17">
        <v>2037</v>
      </c>
      <c r="V2849" s="17">
        <v>2038</v>
      </c>
      <c r="W2849" s="17">
        <v>2039</v>
      </c>
      <c r="X2849" s="17">
        <v>2040</v>
      </c>
      <c r="Y2849" s="17">
        <v>2041</v>
      </c>
    </row>
    <row r="2850" spans="1:25" x14ac:dyDescent="0.25">
      <c r="A2850" s="1" t="s">
        <v>414</v>
      </c>
      <c r="B2850" s="1" t="s">
        <v>415</v>
      </c>
      <c r="C2850" s="91">
        <v>20</v>
      </c>
      <c r="D2850" s="92">
        <v>2022</v>
      </c>
      <c r="E2850" s="93">
        <v>0</v>
      </c>
      <c r="F2850" s="42">
        <v>0</v>
      </c>
      <c r="G2850" s="42">
        <v>0</v>
      </c>
      <c r="H2850" s="42">
        <v>0</v>
      </c>
      <c r="I2850" s="42">
        <v>0</v>
      </c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>
        <v>0</v>
      </c>
      <c r="X2850" s="42">
        <v>0</v>
      </c>
      <c r="Y2850" s="42">
        <v>0</v>
      </c>
    </row>
    <row r="2851" spans="1:25" x14ac:dyDescent="0.25">
      <c r="A2851" s="1" t="s">
        <v>414</v>
      </c>
      <c r="B2851" s="1" t="s">
        <v>415</v>
      </c>
      <c r="C2851" s="91">
        <v>20</v>
      </c>
      <c r="D2851" s="92">
        <v>2023</v>
      </c>
      <c r="E2851" s="93">
        <v>0</v>
      </c>
      <c r="F2851" s="42">
        <v>0</v>
      </c>
      <c r="G2851" s="42">
        <v>0</v>
      </c>
      <c r="H2851" s="42">
        <v>0</v>
      </c>
      <c r="I2851" s="42">
        <v>0</v>
      </c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>
        <v>0</v>
      </c>
      <c r="X2851" s="42">
        <v>0</v>
      </c>
      <c r="Y2851" s="42">
        <v>0</v>
      </c>
    </row>
    <row r="2852" spans="1:25" x14ac:dyDescent="0.25">
      <c r="A2852" s="1" t="s">
        <v>414</v>
      </c>
      <c r="B2852" s="1" t="s">
        <v>415</v>
      </c>
      <c r="C2852" s="91">
        <v>20</v>
      </c>
      <c r="D2852" s="92">
        <v>2024</v>
      </c>
      <c r="E2852" s="93">
        <v>0</v>
      </c>
      <c r="F2852" s="42">
        <v>0</v>
      </c>
      <c r="G2852" s="42">
        <v>0</v>
      </c>
      <c r="H2852" s="42">
        <v>0</v>
      </c>
      <c r="I2852" s="42">
        <v>0</v>
      </c>
      <c r="J2852" s="42">
        <v>0</v>
      </c>
      <c r="K2852" s="42">
        <v>0</v>
      </c>
      <c r="L2852" s="42">
        <v>0</v>
      </c>
      <c r="M2852" s="42">
        <v>0</v>
      </c>
      <c r="N2852" s="42">
        <v>0</v>
      </c>
      <c r="O2852" s="42">
        <v>0</v>
      </c>
      <c r="P2852" s="42">
        <v>0</v>
      </c>
      <c r="Q2852" s="42">
        <v>0</v>
      </c>
      <c r="R2852" s="42">
        <v>0</v>
      </c>
      <c r="S2852" s="42">
        <v>0</v>
      </c>
      <c r="T2852" s="42">
        <v>0</v>
      </c>
      <c r="U2852" s="42">
        <v>0</v>
      </c>
      <c r="V2852" s="42">
        <v>0</v>
      </c>
      <c r="W2852" s="42">
        <v>0</v>
      </c>
      <c r="X2852" s="42">
        <v>0</v>
      </c>
      <c r="Y2852" s="42">
        <v>0</v>
      </c>
    </row>
    <row r="2853" spans="1:25" x14ac:dyDescent="0.25">
      <c r="A2853" s="1" t="s">
        <v>414</v>
      </c>
      <c r="B2853" s="1" t="s">
        <v>415</v>
      </c>
      <c r="C2853" s="91">
        <v>20</v>
      </c>
      <c r="D2853" s="92">
        <v>2025</v>
      </c>
      <c r="E2853" s="93">
        <v>0</v>
      </c>
      <c r="F2853" s="42">
        <v>0</v>
      </c>
      <c r="G2853" s="42">
        <v>0</v>
      </c>
      <c r="H2853" s="42">
        <v>0</v>
      </c>
      <c r="I2853" s="42">
        <v>0</v>
      </c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>
        <v>0</v>
      </c>
      <c r="X2853" s="42">
        <v>0</v>
      </c>
      <c r="Y2853" s="42">
        <v>0</v>
      </c>
    </row>
    <row r="2854" spans="1:25" x14ac:dyDescent="0.25">
      <c r="A2854" s="1" t="s">
        <v>414</v>
      </c>
      <c r="B2854" s="1" t="s">
        <v>415</v>
      </c>
      <c r="C2854" s="91">
        <v>20</v>
      </c>
      <c r="D2854" s="92">
        <v>2026</v>
      </c>
      <c r="E2854" s="93">
        <v>0</v>
      </c>
      <c r="F2854" s="42">
        <v>0</v>
      </c>
      <c r="G2854" s="42">
        <v>0</v>
      </c>
      <c r="H2854" s="42">
        <v>0</v>
      </c>
      <c r="I2854" s="42">
        <v>0</v>
      </c>
      <c r="J2854" s="42">
        <v>0</v>
      </c>
      <c r="K2854" s="42">
        <v>0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0</v>
      </c>
      <c r="U2854" s="42">
        <v>0</v>
      </c>
      <c r="V2854" s="42">
        <v>0</v>
      </c>
      <c r="W2854" s="42">
        <v>0</v>
      </c>
      <c r="X2854" s="42">
        <v>0</v>
      </c>
      <c r="Y2854" s="42">
        <v>0</v>
      </c>
    </row>
    <row r="2855" spans="1:25" x14ac:dyDescent="0.25">
      <c r="A2855" s="1" t="s">
        <v>414</v>
      </c>
      <c r="B2855" s="1" t="s">
        <v>415</v>
      </c>
      <c r="C2855" s="91">
        <v>20</v>
      </c>
      <c r="D2855" s="92">
        <v>2027</v>
      </c>
      <c r="E2855" s="93">
        <v>0</v>
      </c>
      <c r="F2855" s="42">
        <v>0</v>
      </c>
      <c r="G2855" s="42">
        <v>0</v>
      </c>
      <c r="H2855" s="42">
        <v>0</v>
      </c>
      <c r="I2855" s="42">
        <v>0</v>
      </c>
      <c r="J2855" s="42">
        <v>0</v>
      </c>
      <c r="K2855" s="42">
        <v>0</v>
      </c>
      <c r="L2855" s="42">
        <v>0</v>
      </c>
      <c r="M2855" s="42">
        <v>0</v>
      </c>
      <c r="N2855" s="42">
        <v>0</v>
      </c>
      <c r="O2855" s="42">
        <v>0</v>
      </c>
      <c r="P2855" s="42">
        <v>0</v>
      </c>
      <c r="Q2855" s="42">
        <v>0</v>
      </c>
      <c r="R2855" s="42">
        <v>0</v>
      </c>
      <c r="S2855" s="42">
        <v>0</v>
      </c>
      <c r="T2855" s="42">
        <v>0</v>
      </c>
      <c r="U2855" s="42">
        <v>0</v>
      </c>
      <c r="V2855" s="42">
        <v>0</v>
      </c>
      <c r="W2855" s="42">
        <v>0</v>
      </c>
      <c r="X2855" s="42">
        <v>0</v>
      </c>
      <c r="Y2855" s="42">
        <v>0</v>
      </c>
    </row>
    <row r="2856" spans="1:25" x14ac:dyDescent="0.25">
      <c r="A2856" s="1" t="s">
        <v>414</v>
      </c>
      <c r="B2856" s="1" t="s">
        <v>415</v>
      </c>
      <c r="C2856" s="91">
        <v>20</v>
      </c>
      <c r="D2856" s="92">
        <v>2028</v>
      </c>
      <c r="E2856" s="93">
        <v>0</v>
      </c>
      <c r="F2856" s="42">
        <v>0</v>
      </c>
      <c r="G2856" s="42">
        <v>0</v>
      </c>
      <c r="H2856" s="42">
        <v>0</v>
      </c>
      <c r="I2856" s="42">
        <v>0</v>
      </c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>
        <v>0</v>
      </c>
      <c r="X2856" s="42">
        <v>0</v>
      </c>
      <c r="Y2856" s="42">
        <v>0</v>
      </c>
    </row>
    <row r="2857" spans="1:25" x14ac:dyDescent="0.25">
      <c r="A2857" s="1" t="s">
        <v>414</v>
      </c>
      <c r="B2857" s="1" t="s">
        <v>415</v>
      </c>
      <c r="C2857" s="91">
        <v>20</v>
      </c>
      <c r="D2857" s="92">
        <v>2029</v>
      </c>
      <c r="E2857" s="93">
        <v>0</v>
      </c>
      <c r="F2857" s="42">
        <v>0</v>
      </c>
      <c r="G2857" s="42">
        <v>0</v>
      </c>
      <c r="H2857" s="42">
        <v>0</v>
      </c>
      <c r="I2857" s="42">
        <v>0</v>
      </c>
      <c r="J2857" s="42">
        <v>0</v>
      </c>
      <c r="K2857" s="42">
        <v>0</v>
      </c>
      <c r="L2857" s="42">
        <v>0</v>
      </c>
      <c r="M2857" s="42">
        <v>0</v>
      </c>
      <c r="N2857" s="42">
        <v>0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>
        <v>0</v>
      </c>
      <c r="X2857" s="42">
        <v>0</v>
      </c>
      <c r="Y2857" s="42">
        <v>0</v>
      </c>
    </row>
    <row r="2858" spans="1:25" x14ac:dyDescent="0.25">
      <c r="A2858" s="1" t="s">
        <v>414</v>
      </c>
      <c r="B2858" s="1" t="s">
        <v>415</v>
      </c>
      <c r="C2858" s="91">
        <v>20</v>
      </c>
      <c r="D2858" s="92">
        <v>2030</v>
      </c>
      <c r="E2858" s="93">
        <v>0</v>
      </c>
      <c r="F2858" s="42">
        <v>0</v>
      </c>
      <c r="G2858" s="42">
        <v>0</v>
      </c>
      <c r="H2858" s="42">
        <v>0</v>
      </c>
      <c r="I2858" s="42">
        <v>0</v>
      </c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0</v>
      </c>
      <c r="S2858" s="42">
        <v>0</v>
      </c>
      <c r="T2858" s="42">
        <v>0</v>
      </c>
      <c r="U2858" s="42">
        <v>0</v>
      </c>
      <c r="V2858" s="42">
        <v>0</v>
      </c>
      <c r="W2858" s="42">
        <v>0</v>
      </c>
      <c r="X2858" s="42">
        <v>0</v>
      </c>
      <c r="Y2858" s="42">
        <v>0</v>
      </c>
    </row>
    <row r="2859" spans="1:25" x14ac:dyDescent="0.25">
      <c r="A2859" s="1" t="s">
        <v>414</v>
      </c>
      <c r="B2859" s="1" t="s">
        <v>415</v>
      </c>
      <c r="C2859" s="91">
        <v>20</v>
      </c>
      <c r="D2859" s="92">
        <v>2031</v>
      </c>
      <c r="E2859" s="93">
        <v>0</v>
      </c>
      <c r="F2859" s="42">
        <v>0</v>
      </c>
      <c r="G2859" s="42">
        <v>0</v>
      </c>
      <c r="H2859" s="42">
        <v>0</v>
      </c>
      <c r="I2859" s="42">
        <v>0</v>
      </c>
      <c r="J2859" s="42">
        <v>0</v>
      </c>
      <c r="K2859" s="42">
        <v>0</v>
      </c>
      <c r="L2859" s="42">
        <v>0</v>
      </c>
      <c r="M2859" s="42">
        <v>0</v>
      </c>
      <c r="N2859" s="42">
        <v>0</v>
      </c>
      <c r="O2859" s="42">
        <v>0</v>
      </c>
      <c r="P2859" s="42">
        <v>0</v>
      </c>
      <c r="Q2859" s="42">
        <v>0</v>
      </c>
      <c r="R2859" s="42">
        <v>0</v>
      </c>
      <c r="S2859" s="42">
        <v>0</v>
      </c>
      <c r="T2859" s="42">
        <v>0</v>
      </c>
      <c r="U2859" s="42">
        <v>0</v>
      </c>
      <c r="V2859" s="42">
        <v>0</v>
      </c>
      <c r="W2859" s="42">
        <v>0</v>
      </c>
      <c r="X2859" s="42">
        <v>0</v>
      </c>
      <c r="Y2859" s="42">
        <v>0</v>
      </c>
    </row>
    <row r="2860" spans="1:25" x14ac:dyDescent="0.25">
      <c r="A2860" s="1" t="s">
        <v>414</v>
      </c>
      <c r="B2860" s="1" t="s">
        <v>415</v>
      </c>
      <c r="C2860" s="91">
        <v>20</v>
      </c>
      <c r="D2860" s="92">
        <v>2032</v>
      </c>
      <c r="E2860" s="93">
        <v>0</v>
      </c>
      <c r="F2860" s="42">
        <v>0</v>
      </c>
      <c r="G2860" s="42">
        <v>0</v>
      </c>
      <c r="H2860" s="42">
        <v>0</v>
      </c>
      <c r="I2860" s="42">
        <v>0</v>
      </c>
      <c r="J2860" s="42">
        <v>0</v>
      </c>
      <c r="K2860" s="42">
        <v>0</v>
      </c>
      <c r="L2860" s="42">
        <v>0</v>
      </c>
      <c r="M2860" s="42">
        <v>0</v>
      </c>
      <c r="N2860" s="42">
        <v>0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0</v>
      </c>
      <c r="V2860" s="42">
        <v>0</v>
      </c>
      <c r="W2860" s="42">
        <v>0</v>
      </c>
      <c r="X2860" s="42">
        <v>0</v>
      </c>
      <c r="Y2860" s="42">
        <v>0</v>
      </c>
    </row>
    <row r="2861" spans="1:25" x14ac:dyDescent="0.25">
      <c r="A2861" s="1" t="s">
        <v>414</v>
      </c>
      <c r="B2861" s="1" t="s">
        <v>415</v>
      </c>
      <c r="C2861" s="91">
        <v>20</v>
      </c>
      <c r="D2861" s="92">
        <v>2033</v>
      </c>
      <c r="E2861" s="93">
        <v>0</v>
      </c>
      <c r="F2861" s="42">
        <v>0</v>
      </c>
      <c r="G2861" s="42">
        <v>0</v>
      </c>
      <c r="H2861" s="42">
        <v>0</v>
      </c>
      <c r="I2861" s="42">
        <v>0</v>
      </c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0</v>
      </c>
      <c r="S2861" s="42">
        <v>0</v>
      </c>
      <c r="T2861" s="42">
        <v>0</v>
      </c>
      <c r="U2861" s="42">
        <v>0</v>
      </c>
      <c r="V2861" s="42">
        <v>0</v>
      </c>
      <c r="W2861" s="42">
        <v>0</v>
      </c>
      <c r="X2861" s="42">
        <v>0</v>
      </c>
      <c r="Y2861" s="42">
        <v>0</v>
      </c>
    </row>
    <row r="2862" spans="1:25" x14ac:dyDescent="0.25">
      <c r="A2862" s="1" t="s">
        <v>414</v>
      </c>
      <c r="B2862" s="1" t="s">
        <v>415</v>
      </c>
      <c r="C2862" s="91">
        <v>20</v>
      </c>
      <c r="D2862" s="92">
        <v>2034</v>
      </c>
      <c r="E2862" s="93">
        <v>0</v>
      </c>
      <c r="F2862" s="42">
        <v>0</v>
      </c>
      <c r="G2862" s="42">
        <v>0</v>
      </c>
      <c r="H2862" s="42">
        <v>0</v>
      </c>
      <c r="I2862" s="42">
        <v>0</v>
      </c>
      <c r="J2862" s="42">
        <v>0</v>
      </c>
      <c r="K2862" s="42">
        <v>0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>
        <v>0</v>
      </c>
      <c r="X2862" s="42">
        <v>0</v>
      </c>
      <c r="Y2862" s="42">
        <v>0</v>
      </c>
    </row>
    <row r="2863" spans="1:25" x14ac:dyDescent="0.25">
      <c r="A2863" s="1" t="s">
        <v>414</v>
      </c>
      <c r="B2863" s="1" t="s">
        <v>415</v>
      </c>
      <c r="C2863" s="91">
        <v>20</v>
      </c>
      <c r="D2863" s="92">
        <v>2035</v>
      </c>
      <c r="E2863" s="93">
        <v>0</v>
      </c>
      <c r="F2863" s="42">
        <v>0</v>
      </c>
      <c r="G2863" s="42">
        <v>0</v>
      </c>
      <c r="H2863" s="42">
        <v>0</v>
      </c>
      <c r="I2863" s="42">
        <v>0</v>
      </c>
      <c r="J2863" s="42">
        <v>0</v>
      </c>
      <c r="K2863" s="42">
        <v>0</v>
      </c>
      <c r="L2863" s="42">
        <v>0</v>
      </c>
      <c r="M2863" s="42">
        <v>0</v>
      </c>
      <c r="N2863" s="42">
        <v>0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0</v>
      </c>
      <c r="W2863" s="42">
        <v>0</v>
      </c>
      <c r="X2863" s="42">
        <v>0</v>
      </c>
      <c r="Y2863" s="42">
        <v>0</v>
      </c>
    </row>
    <row r="2864" spans="1:25" x14ac:dyDescent="0.25">
      <c r="A2864" s="1" t="s">
        <v>414</v>
      </c>
      <c r="B2864" s="1" t="s">
        <v>415</v>
      </c>
      <c r="C2864" s="91">
        <v>20</v>
      </c>
      <c r="D2864" s="92">
        <v>2036</v>
      </c>
      <c r="E2864" s="93">
        <v>0</v>
      </c>
      <c r="F2864" s="42">
        <v>0</v>
      </c>
      <c r="G2864" s="42">
        <v>0</v>
      </c>
      <c r="H2864" s="42">
        <v>0</v>
      </c>
      <c r="I2864" s="42">
        <v>0</v>
      </c>
      <c r="J2864" s="42">
        <v>0</v>
      </c>
      <c r="K2864" s="42">
        <v>0</v>
      </c>
      <c r="L2864" s="42">
        <v>0</v>
      </c>
      <c r="M2864" s="42">
        <v>0</v>
      </c>
      <c r="N2864" s="42">
        <v>0</v>
      </c>
      <c r="O2864" s="42">
        <v>0</v>
      </c>
      <c r="P2864" s="42">
        <v>0</v>
      </c>
      <c r="Q2864" s="42">
        <v>0</v>
      </c>
      <c r="R2864" s="42">
        <v>0</v>
      </c>
      <c r="S2864" s="42">
        <v>0</v>
      </c>
      <c r="T2864" s="42">
        <v>0</v>
      </c>
      <c r="U2864" s="42">
        <v>0</v>
      </c>
      <c r="V2864" s="42">
        <v>0</v>
      </c>
      <c r="W2864" s="42">
        <v>0</v>
      </c>
      <c r="X2864" s="42">
        <v>0</v>
      </c>
      <c r="Y2864" s="42">
        <v>0</v>
      </c>
    </row>
    <row r="2865" spans="1:25" x14ac:dyDescent="0.25">
      <c r="A2865" s="1" t="s">
        <v>414</v>
      </c>
      <c r="B2865" s="1" t="s">
        <v>415</v>
      </c>
      <c r="C2865" s="91">
        <v>20</v>
      </c>
      <c r="D2865" s="92">
        <v>2037</v>
      </c>
      <c r="E2865" s="93">
        <v>0</v>
      </c>
      <c r="F2865" s="42">
        <v>0</v>
      </c>
      <c r="G2865" s="42">
        <v>0</v>
      </c>
      <c r="H2865" s="42">
        <v>0</v>
      </c>
      <c r="I2865" s="42">
        <v>0</v>
      </c>
      <c r="J2865" s="42">
        <v>0</v>
      </c>
      <c r="K2865" s="42">
        <v>0</v>
      </c>
      <c r="L2865" s="42">
        <v>0</v>
      </c>
      <c r="M2865" s="42">
        <v>0</v>
      </c>
      <c r="N2865" s="42">
        <v>0</v>
      </c>
      <c r="O2865" s="42">
        <v>0</v>
      </c>
      <c r="P2865" s="42">
        <v>0</v>
      </c>
      <c r="Q2865" s="42">
        <v>0</v>
      </c>
      <c r="R2865" s="42">
        <v>0</v>
      </c>
      <c r="S2865" s="42">
        <v>0</v>
      </c>
      <c r="T2865" s="42">
        <v>0</v>
      </c>
      <c r="U2865" s="42">
        <v>0</v>
      </c>
      <c r="V2865" s="42">
        <v>0</v>
      </c>
      <c r="W2865" s="42">
        <v>0</v>
      </c>
      <c r="X2865" s="42">
        <v>0</v>
      </c>
      <c r="Y2865" s="42">
        <v>0</v>
      </c>
    </row>
    <row r="2866" spans="1:25" x14ac:dyDescent="0.25">
      <c r="A2866" s="1" t="s">
        <v>414</v>
      </c>
      <c r="B2866" s="1" t="s">
        <v>415</v>
      </c>
      <c r="C2866" s="91">
        <v>20</v>
      </c>
      <c r="D2866" s="92">
        <v>2038</v>
      </c>
      <c r="E2866" s="93">
        <v>0</v>
      </c>
      <c r="F2866" s="42">
        <v>0</v>
      </c>
      <c r="G2866" s="42">
        <v>0</v>
      </c>
      <c r="H2866" s="42">
        <v>0</v>
      </c>
      <c r="I2866" s="42">
        <v>0</v>
      </c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0</v>
      </c>
      <c r="U2866" s="42">
        <v>0</v>
      </c>
      <c r="V2866" s="42">
        <v>0</v>
      </c>
      <c r="W2866" s="42">
        <v>0</v>
      </c>
      <c r="X2866" s="42">
        <v>0</v>
      </c>
      <c r="Y2866" s="42">
        <v>0</v>
      </c>
    </row>
    <row r="2867" spans="1:25" x14ac:dyDescent="0.25">
      <c r="A2867" s="1" t="s">
        <v>414</v>
      </c>
      <c r="B2867" s="1" t="s">
        <v>415</v>
      </c>
      <c r="C2867" s="91">
        <v>20</v>
      </c>
      <c r="D2867" s="92">
        <v>2039</v>
      </c>
      <c r="E2867" s="93">
        <v>0</v>
      </c>
      <c r="F2867" s="42">
        <v>0</v>
      </c>
      <c r="G2867" s="42">
        <v>0</v>
      </c>
      <c r="H2867" s="42">
        <v>0</v>
      </c>
      <c r="I2867" s="42">
        <v>0</v>
      </c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>
        <v>0</v>
      </c>
      <c r="X2867" s="42">
        <v>0</v>
      </c>
      <c r="Y2867" s="42">
        <v>0</v>
      </c>
    </row>
    <row r="2868" spans="1:25" x14ac:dyDescent="0.25">
      <c r="A2868" s="1" t="s">
        <v>414</v>
      </c>
      <c r="B2868" s="1" t="s">
        <v>415</v>
      </c>
      <c r="C2868" s="91">
        <v>20</v>
      </c>
      <c r="D2868" s="92">
        <v>2040</v>
      </c>
      <c r="E2868" s="93">
        <v>0</v>
      </c>
      <c r="F2868" s="42">
        <v>0</v>
      </c>
      <c r="G2868" s="42">
        <v>0</v>
      </c>
      <c r="H2868" s="42">
        <v>0</v>
      </c>
      <c r="I2868" s="42">
        <v>0</v>
      </c>
      <c r="J2868" s="42">
        <v>0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0</v>
      </c>
      <c r="S2868" s="42">
        <v>0</v>
      </c>
      <c r="T2868" s="42">
        <v>0</v>
      </c>
      <c r="U2868" s="42">
        <v>0</v>
      </c>
      <c r="V2868" s="42">
        <v>0</v>
      </c>
      <c r="W2868" s="42">
        <v>0</v>
      </c>
      <c r="X2868" s="42">
        <v>0</v>
      </c>
      <c r="Y2868" s="42">
        <v>0</v>
      </c>
    </row>
    <row r="2869" spans="1:25" x14ac:dyDescent="0.25">
      <c r="A2869" s="1" t="s">
        <v>414</v>
      </c>
      <c r="B2869" s="1" t="s">
        <v>415</v>
      </c>
      <c r="C2869" s="91">
        <v>20</v>
      </c>
      <c r="D2869" s="92">
        <v>2041</v>
      </c>
      <c r="E2869" s="93">
        <v>0</v>
      </c>
      <c r="F2869" s="42">
        <v>0</v>
      </c>
      <c r="G2869" s="42">
        <v>0</v>
      </c>
      <c r="H2869" s="42">
        <v>0</v>
      </c>
      <c r="I2869" s="42">
        <v>0</v>
      </c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>
        <v>0</v>
      </c>
      <c r="X2869" s="42">
        <v>0</v>
      </c>
      <c r="Y2869" s="42">
        <v>0</v>
      </c>
    </row>
    <row r="2870" spans="1:25" x14ac:dyDescent="0.25">
      <c r="A2870" s="1" t="s">
        <v>414</v>
      </c>
      <c r="B2870" s="1" t="s">
        <v>415</v>
      </c>
      <c r="C2870" s="91">
        <v>20</v>
      </c>
      <c r="D2870" s="92">
        <v>2042</v>
      </c>
      <c r="E2870" s="93">
        <v>0</v>
      </c>
      <c r="F2870" s="42">
        <v>0</v>
      </c>
      <c r="G2870" s="42">
        <v>0</v>
      </c>
      <c r="H2870" s="42">
        <v>0</v>
      </c>
      <c r="I2870" s="42">
        <v>0</v>
      </c>
      <c r="J2870" s="42">
        <v>0</v>
      </c>
      <c r="K2870" s="42">
        <v>0</v>
      </c>
      <c r="L2870" s="42">
        <v>0</v>
      </c>
      <c r="M2870" s="42">
        <v>0</v>
      </c>
      <c r="N2870" s="42">
        <v>0</v>
      </c>
      <c r="O2870" s="42">
        <v>0</v>
      </c>
      <c r="P2870" s="42">
        <v>0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>
        <v>0</v>
      </c>
      <c r="X2870" s="42">
        <v>0</v>
      </c>
      <c r="Y2870" s="42">
        <v>0</v>
      </c>
    </row>
    <row r="2871" spans="1:25" x14ac:dyDescent="0.25">
      <c r="A2871" s="1" t="s">
        <v>414</v>
      </c>
      <c r="B2871" s="1" t="s">
        <v>415</v>
      </c>
      <c r="C2871" s="91">
        <v>20</v>
      </c>
      <c r="D2871" s="92">
        <v>2043</v>
      </c>
      <c r="E2871" s="93">
        <v>0</v>
      </c>
      <c r="F2871" s="42">
        <v>0</v>
      </c>
      <c r="G2871" s="42">
        <v>0</v>
      </c>
      <c r="H2871" s="42">
        <v>0</v>
      </c>
      <c r="I2871" s="42">
        <v>0</v>
      </c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>
        <v>0</v>
      </c>
      <c r="X2871" s="42">
        <v>0</v>
      </c>
      <c r="Y2871" s="42">
        <v>0</v>
      </c>
    </row>
    <row r="2872" spans="1:25" x14ac:dyDescent="0.25">
      <c r="A2872" s="1" t="s">
        <v>414</v>
      </c>
      <c r="B2872" s="1" t="s">
        <v>415</v>
      </c>
      <c r="C2872" s="91">
        <v>20</v>
      </c>
      <c r="D2872" s="92">
        <v>2044</v>
      </c>
      <c r="E2872" s="93">
        <v>0</v>
      </c>
      <c r="F2872" s="42">
        <v>0</v>
      </c>
      <c r="G2872" s="42">
        <v>0</v>
      </c>
      <c r="H2872" s="42">
        <v>0</v>
      </c>
      <c r="I2872" s="42">
        <v>0</v>
      </c>
      <c r="J2872" s="42">
        <v>0</v>
      </c>
      <c r="K2872" s="42">
        <v>0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0</v>
      </c>
      <c r="S2872" s="42">
        <v>0</v>
      </c>
      <c r="T2872" s="42">
        <v>0</v>
      </c>
      <c r="U2872" s="42">
        <v>0</v>
      </c>
      <c r="V2872" s="42">
        <v>0</v>
      </c>
      <c r="W2872" s="42">
        <v>0</v>
      </c>
      <c r="X2872" s="42">
        <v>0</v>
      </c>
      <c r="Y2872" s="42">
        <v>0</v>
      </c>
    </row>
    <row r="2873" spans="1:25" x14ac:dyDescent="0.25">
      <c r="A2873" s="1" t="s">
        <v>414</v>
      </c>
      <c r="B2873" s="1" t="s">
        <v>415</v>
      </c>
      <c r="C2873" s="91">
        <v>20</v>
      </c>
      <c r="D2873" s="92">
        <v>2045</v>
      </c>
      <c r="E2873" s="93">
        <v>0</v>
      </c>
      <c r="F2873" s="42">
        <v>0</v>
      </c>
      <c r="G2873" s="42">
        <v>0</v>
      </c>
      <c r="H2873" s="42">
        <v>0</v>
      </c>
      <c r="I2873" s="42">
        <v>0</v>
      </c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>
        <v>0</v>
      </c>
      <c r="X2873" s="42">
        <v>0</v>
      </c>
      <c r="Y2873" s="42">
        <v>0</v>
      </c>
    </row>
    <row r="2874" spans="1:25" x14ac:dyDescent="0.25">
      <c r="A2874" s="1" t="s">
        <v>414</v>
      </c>
      <c r="B2874" s="1" t="s">
        <v>415</v>
      </c>
      <c r="C2874" s="91">
        <v>20</v>
      </c>
      <c r="D2874" s="92">
        <v>2046</v>
      </c>
      <c r="E2874" s="93">
        <v>0</v>
      </c>
      <c r="F2874" s="42">
        <v>0</v>
      </c>
      <c r="G2874" s="42">
        <v>0</v>
      </c>
      <c r="H2874" s="42">
        <v>0</v>
      </c>
      <c r="I2874" s="42">
        <v>0</v>
      </c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0</v>
      </c>
      <c r="V2874" s="42">
        <v>0</v>
      </c>
      <c r="W2874" s="42">
        <v>0</v>
      </c>
      <c r="X2874" s="42">
        <v>0</v>
      </c>
      <c r="Y2874" s="42">
        <v>0</v>
      </c>
    </row>
    <row r="2875" spans="1:25" x14ac:dyDescent="0.25">
      <c r="A2875" s="1" t="s">
        <v>414</v>
      </c>
      <c r="B2875" s="1" t="s">
        <v>415</v>
      </c>
      <c r="C2875" s="91">
        <v>20</v>
      </c>
      <c r="D2875" s="92">
        <v>2047</v>
      </c>
      <c r="E2875" s="93">
        <v>0</v>
      </c>
      <c r="F2875" s="42">
        <v>0</v>
      </c>
      <c r="G2875" s="42">
        <v>0</v>
      </c>
      <c r="H2875" s="42">
        <v>0</v>
      </c>
      <c r="I2875" s="42">
        <v>0</v>
      </c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>
        <v>0</v>
      </c>
      <c r="X2875" s="42">
        <v>0</v>
      </c>
      <c r="Y2875" s="42">
        <v>0</v>
      </c>
    </row>
    <row r="2876" spans="1:25" x14ac:dyDescent="0.25">
      <c r="A2876" s="1" t="s">
        <v>414</v>
      </c>
      <c r="B2876" s="1" t="s">
        <v>415</v>
      </c>
      <c r="C2876" s="91">
        <v>20</v>
      </c>
      <c r="D2876" s="92">
        <v>2048</v>
      </c>
      <c r="E2876" s="93">
        <v>0</v>
      </c>
      <c r="F2876" s="42">
        <v>0</v>
      </c>
      <c r="G2876" s="42">
        <v>0</v>
      </c>
      <c r="H2876" s="42">
        <v>0</v>
      </c>
      <c r="I2876" s="42">
        <v>0</v>
      </c>
      <c r="J2876" s="42">
        <v>0</v>
      </c>
      <c r="K2876" s="42">
        <v>0</v>
      </c>
      <c r="L2876" s="42">
        <v>0</v>
      </c>
      <c r="M2876" s="42">
        <v>0</v>
      </c>
      <c r="N2876" s="42">
        <v>0</v>
      </c>
      <c r="O2876" s="42">
        <v>0</v>
      </c>
      <c r="P2876" s="42">
        <v>0</v>
      </c>
      <c r="Q2876" s="42">
        <v>0</v>
      </c>
      <c r="R2876" s="42">
        <v>0</v>
      </c>
      <c r="S2876" s="42">
        <v>0</v>
      </c>
      <c r="T2876" s="42">
        <v>0</v>
      </c>
      <c r="U2876" s="42">
        <v>0</v>
      </c>
      <c r="V2876" s="42">
        <v>0</v>
      </c>
      <c r="W2876" s="42">
        <v>0</v>
      </c>
      <c r="X2876" s="42">
        <v>0</v>
      </c>
      <c r="Y2876" s="42">
        <v>0</v>
      </c>
    </row>
    <row r="2877" spans="1:25" x14ac:dyDescent="0.25">
      <c r="A2877" s="1" t="s">
        <v>414</v>
      </c>
      <c r="B2877" s="1" t="s">
        <v>415</v>
      </c>
      <c r="C2877" s="91">
        <v>20</v>
      </c>
      <c r="D2877" s="92">
        <v>2049</v>
      </c>
      <c r="E2877" s="93">
        <v>0</v>
      </c>
      <c r="F2877" s="42">
        <v>0</v>
      </c>
      <c r="G2877" s="42">
        <v>0</v>
      </c>
      <c r="H2877" s="42">
        <v>0</v>
      </c>
      <c r="I2877" s="42">
        <v>0</v>
      </c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0</v>
      </c>
      <c r="W2877" s="42">
        <v>0</v>
      </c>
      <c r="X2877" s="42">
        <v>0</v>
      </c>
      <c r="Y2877" s="42">
        <v>0</v>
      </c>
    </row>
    <row r="2878" spans="1:25" x14ac:dyDescent="0.25">
      <c r="A2878" s="1" t="s">
        <v>414</v>
      </c>
      <c r="B2878" s="1" t="s">
        <v>415</v>
      </c>
      <c r="C2878" s="91">
        <v>20</v>
      </c>
      <c r="D2878" s="92">
        <v>2050</v>
      </c>
      <c r="E2878" s="93">
        <v>0</v>
      </c>
      <c r="F2878" s="42">
        <v>0</v>
      </c>
      <c r="G2878" s="42">
        <v>0</v>
      </c>
      <c r="H2878" s="42">
        <v>0</v>
      </c>
      <c r="I2878" s="42">
        <v>0</v>
      </c>
      <c r="J2878" s="42">
        <v>0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>
        <v>0</v>
      </c>
      <c r="X2878" s="42">
        <v>0</v>
      </c>
      <c r="Y2878" s="42">
        <v>0</v>
      </c>
    </row>
    <row r="2879" spans="1:25" x14ac:dyDescent="0.25">
      <c r="A2879" s="1" t="s">
        <v>414</v>
      </c>
      <c r="B2879" s="1" t="s">
        <v>415</v>
      </c>
      <c r="C2879" s="91">
        <v>20</v>
      </c>
      <c r="D2879" s="92">
        <v>2051</v>
      </c>
      <c r="E2879" s="93">
        <v>0</v>
      </c>
      <c r="F2879" s="42">
        <v>0</v>
      </c>
      <c r="G2879" s="42">
        <v>0</v>
      </c>
      <c r="H2879" s="42">
        <v>0</v>
      </c>
      <c r="I2879" s="42">
        <v>0</v>
      </c>
      <c r="J2879" s="42">
        <v>0</v>
      </c>
      <c r="K2879" s="42">
        <v>0</v>
      </c>
      <c r="L2879" s="42">
        <v>0</v>
      </c>
      <c r="M2879" s="42">
        <v>0</v>
      </c>
      <c r="N2879" s="42">
        <v>0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0</v>
      </c>
      <c r="V2879" s="42">
        <v>0</v>
      </c>
      <c r="W2879" s="42">
        <v>0</v>
      </c>
      <c r="X2879" s="42">
        <v>0</v>
      </c>
      <c r="Y2879" s="42">
        <v>0</v>
      </c>
    </row>
    <row r="2880" spans="1:25" x14ac:dyDescent="0.25">
      <c r="A2880" s="1" t="s">
        <v>414</v>
      </c>
      <c r="B2880" s="1" t="s">
        <v>415</v>
      </c>
      <c r="D2880" s="94" t="s">
        <v>392</v>
      </c>
      <c r="F2880" s="95">
        <v>0</v>
      </c>
      <c r="G2880" s="95">
        <v>0</v>
      </c>
      <c r="H2880" s="95">
        <v>0</v>
      </c>
      <c r="I2880" s="95">
        <v>0</v>
      </c>
      <c r="J2880" s="95">
        <v>0</v>
      </c>
      <c r="K2880" s="95">
        <v>0</v>
      </c>
      <c r="L2880" s="95">
        <v>0</v>
      </c>
      <c r="M2880" s="95">
        <v>0</v>
      </c>
      <c r="N2880" s="95">
        <v>0</v>
      </c>
      <c r="O2880" s="95">
        <v>0</v>
      </c>
      <c r="P2880" s="95">
        <v>0</v>
      </c>
      <c r="Q2880" s="95">
        <v>0</v>
      </c>
      <c r="R2880" s="95">
        <v>0</v>
      </c>
      <c r="S2880" s="95">
        <v>0</v>
      </c>
      <c r="T2880" s="95">
        <v>0</v>
      </c>
      <c r="U2880" s="95">
        <v>0</v>
      </c>
      <c r="V2880" s="95">
        <v>0</v>
      </c>
      <c r="W2880" s="95">
        <v>0</v>
      </c>
      <c r="X2880" s="95">
        <v>0</v>
      </c>
      <c r="Y2880" s="95">
        <v>0</v>
      </c>
    </row>
    <row r="2881" spans="1:25" x14ac:dyDescent="0.25">
      <c r="A2881" s="1" t="s">
        <v>414</v>
      </c>
      <c r="B2881" s="1" t="s">
        <v>415</v>
      </c>
      <c r="C2881" s="91"/>
      <c r="D2881" s="92"/>
      <c r="E2881" s="93"/>
      <c r="F2881" s="42"/>
      <c r="G2881" s="42"/>
      <c r="H2881" s="42"/>
      <c r="I2881" s="42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</row>
    <row r="2882" spans="1:25" x14ac:dyDescent="0.25">
      <c r="A2882" s="1" t="s">
        <v>414</v>
      </c>
      <c r="B2882" s="1" t="s">
        <v>415</v>
      </c>
      <c r="C2882" s="91"/>
      <c r="D2882" s="92"/>
      <c r="E2882" s="93"/>
      <c r="F2882" s="42"/>
      <c r="G2882" s="42"/>
      <c r="H2882" s="42"/>
      <c r="I2882" s="42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</row>
    <row r="2883" spans="1:25" x14ac:dyDescent="0.25">
      <c r="A2883" s="1" t="s">
        <v>414</v>
      </c>
      <c r="B2883" s="1" t="s">
        <v>415</v>
      </c>
      <c r="D2883" s="15" t="s">
        <v>402</v>
      </c>
      <c r="E2883" t="s">
        <v>403</v>
      </c>
      <c r="F2883" s="17">
        <v>2022</v>
      </c>
      <c r="G2883" s="17">
        <v>2023</v>
      </c>
      <c r="H2883" s="17">
        <v>2024</v>
      </c>
      <c r="I2883" s="17">
        <v>2025</v>
      </c>
      <c r="J2883" s="17">
        <v>2026</v>
      </c>
      <c r="K2883" s="17">
        <v>2027</v>
      </c>
      <c r="L2883" s="17">
        <v>2028</v>
      </c>
      <c r="M2883" s="17">
        <v>2029</v>
      </c>
      <c r="N2883" s="17">
        <v>2030</v>
      </c>
      <c r="O2883" s="17">
        <v>2031</v>
      </c>
      <c r="P2883" s="17">
        <v>2032</v>
      </c>
      <c r="Q2883" s="17">
        <v>2033</v>
      </c>
      <c r="R2883" s="17">
        <v>2034</v>
      </c>
      <c r="S2883" s="17">
        <v>2035</v>
      </c>
      <c r="T2883" s="17">
        <v>2036</v>
      </c>
      <c r="U2883" s="17">
        <v>2037</v>
      </c>
      <c r="V2883" s="17">
        <v>2038</v>
      </c>
      <c r="W2883" s="17">
        <v>2039</v>
      </c>
      <c r="X2883" s="17">
        <v>2040</v>
      </c>
      <c r="Y2883" s="17">
        <v>2041</v>
      </c>
    </row>
    <row r="2884" spans="1:25" x14ac:dyDescent="0.25">
      <c r="A2884" s="1" t="s">
        <v>414</v>
      </c>
      <c r="B2884" s="1" t="s">
        <v>415</v>
      </c>
      <c r="D2884" t="s">
        <v>381</v>
      </c>
      <c r="E2884" t="s">
        <v>382</v>
      </c>
      <c r="F2884" s="39">
        <v>111165158.09495175</v>
      </c>
      <c r="G2884" s="39">
        <v>0</v>
      </c>
      <c r="H2884" s="39">
        <v>0</v>
      </c>
      <c r="I2884" s="39">
        <v>0</v>
      </c>
      <c r="J2884" s="39">
        <v>0</v>
      </c>
      <c r="K2884" s="39">
        <v>0</v>
      </c>
      <c r="L2884" s="39">
        <v>0</v>
      </c>
      <c r="M2884" s="39">
        <v>0</v>
      </c>
      <c r="N2884" s="39">
        <v>0</v>
      </c>
      <c r="O2884" s="39">
        <v>0</v>
      </c>
      <c r="P2884" s="39">
        <v>0</v>
      </c>
      <c r="Q2884" s="39">
        <v>0</v>
      </c>
      <c r="R2884" s="39">
        <v>0</v>
      </c>
      <c r="S2884" s="39">
        <v>380417095.57448208</v>
      </c>
      <c r="T2884" s="39">
        <v>0</v>
      </c>
      <c r="U2884" s="39">
        <v>71363799.009090051</v>
      </c>
      <c r="V2884" s="39">
        <v>0</v>
      </c>
      <c r="W2884" s="39">
        <v>0</v>
      </c>
      <c r="X2884" s="39">
        <v>0</v>
      </c>
      <c r="Y2884" s="39">
        <v>0</v>
      </c>
    </row>
    <row r="2885" spans="1:25" x14ac:dyDescent="0.25">
      <c r="A2885" s="1" t="s">
        <v>414</v>
      </c>
      <c r="B2885" s="1" t="s">
        <v>415</v>
      </c>
      <c r="F2885" s="19"/>
      <c r="G2885" s="19"/>
      <c r="H2885" s="39"/>
      <c r="I2885" s="19"/>
      <c r="J2885" s="19"/>
      <c r="K2885" s="19"/>
      <c r="L2885" s="1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</row>
    <row r="2886" spans="1:25" x14ac:dyDescent="0.25">
      <c r="A2886" s="1" t="s">
        <v>414</v>
      </c>
      <c r="B2886" s="1" t="s">
        <v>415</v>
      </c>
      <c r="D2886" t="s">
        <v>383</v>
      </c>
      <c r="E2886" t="s">
        <v>384</v>
      </c>
      <c r="F2886" s="89">
        <v>30</v>
      </c>
      <c r="G2886" s="19"/>
      <c r="H2886" s="19"/>
      <c r="I2886" s="19"/>
      <c r="J2886" s="1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</row>
    <row r="2887" spans="1:25" x14ac:dyDescent="0.25">
      <c r="A2887" s="1" t="s">
        <v>414</v>
      </c>
      <c r="B2887" s="1" t="s">
        <v>415</v>
      </c>
      <c r="D2887" s="17" t="s">
        <v>385</v>
      </c>
      <c r="E2887" t="s">
        <v>386</v>
      </c>
      <c r="F2887" s="23"/>
      <c r="G2887" s="19"/>
      <c r="H2887" s="19"/>
      <c r="I2887" s="19"/>
      <c r="J2887" s="19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</row>
    <row r="2888" spans="1:25" x14ac:dyDescent="0.25">
      <c r="A2888" s="1" t="s">
        <v>414</v>
      </c>
      <c r="B2888" s="1" t="s">
        <v>415</v>
      </c>
      <c r="F2888" s="19"/>
      <c r="G2888" s="19"/>
      <c r="H2888" s="19"/>
      <c r="I2888" s="19"/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</row>
    <row r="2889" spans="1:25" x14ac:dyDescent="0.25">
      <c r="A2889" s="1" t="s">
        <v>414</v>
      </c>
      <c r="B2889" s="1" t="s">
        <v>415</v>
      </c>
      <c r="E2889" s="90" t="s">
        <v>387</v>
      </c>
      <c r="F2889" s="17">
        <v>2022</v>
      </c>
      <c r="G2889" s="17">
        <v>2023</v>
      </c>
      <c r="H2889" s="17">
        <v>2024</v>
      </c>
      <c r="I2889" s="17">
        <v>2025</v>
      </c>
      <c r="J2889" s="17">
        <v>2026</v>
      </c>
      <c r="K2889" s="17">
        <v>2027</v>
      </c>
      <c r="L2889" s="17">
        <v>2028</v>
      </c>
      <c r="M2889" s="17">
        <v>2029</v>
      </c>
      <c r="N2889" s="17">
        <v>2030</v>
      </c>
      <c r="O2889" s="17">
        <v>2031</v>
      </c>
      <c r="P2889" s="17">
        <v>2032</v>
      </c>
      <c r="Q2889" s="17">
        <v>2033</v>
      </c>
      <c r="R2889" s="17">
        <v>2034</v>
      </c>
      <c r="S2889" s="17">
        <v>2035</v>
      </c>
      <c r="T2889" s="17">
        <v>2036</v>
      </c>
      <c r="U2889" s="17">
        <v>2037</v>
      </c>
      <c r="V2889" s="17">
        <v>2038</v>
      </c>
      <c r="W2889" s="17">
        <v>2039</v>
      </c>
      <c r="X2889" s="17">
        <v>2040</v>
      </c>
      <c r="Y2889" s="17">
        <v>2041</v>
      </c>
    </row>
    <row r="2890" spans="1:25" x14ac:dyDescent="0.25">
      <c r="A2890" s="1" t="s">
        <v>414</v>
      </c>
      <c r="B2890" s="1" t="s">
        <v>415</v>
      </c>
      <c r="C2890" s="91">
        <v>30</v>
      </c>
      <c r="D2890" s="92">
        <v>2022</v>
      </c>
      <c r="E2890" s="93">
        <v>111165158.09495175</v>
      </c>
      <c r="F2890" s="42">
        <v>3705505.2698317249</v>
      </c>
      <c r="G2890" s="39">
        <v>3705505.2698317249</v>
      </c>
      <c r="H2890" s="39">
        <v>3705505.2698317249</v>
      </c>
      <c r="I2890" s="39">
        <v>3705505.2698317249</v>
      </c>
      <c r="J2890" s="39">
        <v>3705505.2698317249</v>
      </c>
      <c r="K2890" s="39">
        <v>3705505.2698317249</v>
      </c>
      <c r="L2890" s="39">
        <v>3705505.2698317249</v>
      </c>
      <c r="M2890" s="39">
        <v>3705505.2698317249</v>
      </c>
      <c r="N2890" s="39">
        <v>3705505.2698317249</v>
      </c>
      <c r="O2890" s="39">
        <v>3705505.2698317249</v>
      </c>
      <c r="P2890" s="39">
        <v>3705505.2698317249</v>
      </c>
      <c r="Q2890" s="39">
        <v>3705505.2698317249</v>
      </c>
      <c r="R2890" s="39">
        <v>3705505.2698317249</v>
      </c>
      <c r="S2890" s="39">
        <v>3705505.2698317249</v>
      </c>
      <c r="T2890" s="39">
        <v>3705505.2698317249</v>
      </c>
      <c r="U2890" s="39">
        <v>3705505.2698317249</v>
      </c>
      <c r="V2890" s="39">
        <v>3705505.2698317249</v>
      </c>
      <c r="W2890" s="39">
        <v>3705505.2698317249</v>
      </c>
      <c r="X2890" s="39">
        <v>3705505.2698317249</v>
      </c>
      <c r="Y2890" s="39">
        <v>3705505.2698317249</v>
      </c>
    </row>
    <row r="2891" spans="1:25" x14ac:dyDescent="0.25">
      <c r="A2891" s="1" t="s">
        <v>414</v>
      </c>
      <c r="B2891" s="1" t="s">
        <v>415</v>
      </c>
      <c r="C2891" s="91">
        <v>30</v>
      </c>
      <c r="D2891" s="92">
        <v>2023</v>
      </c>
      <c r="E2891" s="93">
        <v>0</v>
      </c>
      <c r="F2891" s="42">
        <v>0</v>
      </c>
      <c r="G2891" s="39">
        <v>0</v>
      </c>
      <c r="H2891" s="39">
        <v>0</v>
      </c>
      <c r="I2891" s="39">
        <v>0</v>
      </c>
      <c r="J2891" s="39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9">
        <v>0</v>
      </c>
      <c r="R2891" s="39">
        <v>0</v>
      </c>
      <c r="S2891" s="39">
        <v>0</v>
      </c>
      <c r="T2891" s="39">
        <v>0</v>
      </c>
      <c r="U2891" s="39">
        <v>0</v>
      </c>
      <c r="V2891" s="39">
        <v>0</v>
      </c>
      <c r="W2891" s="39">
        <v>0</v>
      </c>
      <c r="X2891" s="39">
        <v>0</v>
      </c>
      <c r="Y2891" s="39">
        <v>0</v>
      </c>
    </row>
    <row r="2892" spans="1:25" x14ac:dyDescent="0.25">
      <c r="A2892" s="1" t="s">
        <v>414</v>
      </c>
      <c r="B2892" s="1" t="s">
        <v>415</v>
      </c>
      <c r="C2892" s="91">
        <v>30</v>
      </c>
      <c r="D2892" s="92">
        <v>2024</v>
      </c>
      <c r="E2892" s="93">
        <v>0</v>
      </c>
      <c r="F2892" s="42">
        <v>0</v>
      </c>
      <c r="G2892" s="39">
        <v>0</v>
      </c>
      <c r="H2892" s="39">
        <v>0</v>
      </c>
      <c r="I2892" s="39">
        <v>0</v>
      </c>
      <c r="J2892" s="39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9">
        <v>0</v>
      </c>
      <c r="R2892" s="39">
        <v>0</v>
      </c>
      <c r="S2892" s="39">
        <v>0</v>
      </c>
      <c r="T2892" s="39">
        <v>0</v>
      </c>
      <c r="U2892" s="39">
        <v>0</v>
      </c>
      <c r="V2892" s="39">
        <v>0</v>
      </c>
      <c r="W2892" s="39">
        <v>0</v>
      </c>
      <c r="X2892" s="39">
        <v>0</v>
      </c>
      <c r="Y2892" s="39">
        <v>0</v>
      </c>
    </row>
    <row r="2893" spans="1:25" x14ac:dyDescent="0.25">
      <c r="A2893" s="1" t="s">
        <v>414</v>
      </c>
      <c r="B2893" s="1" t="s">
        <v>415</v>
      </c>
      <c r="C2893" s="91">
        <v>30</v>
      </c>
      <c r="D2893" s="92">
        <v>2025</v>
      </c>
      <c r="E2893" s="93">
        <v>0</v>
      </c>
      <c r="F2893" s="42">
        <v>0</v>
      </c>
      <c r="G2893" s="39">
        <v>0</v>
      </c>
      <c r="H2893" s="39">
        <v>0</v>
      </c>
      <c r="I2893" s="39">
        <v>0</v>
      </c>
      <c r="J2893" s="39">
        <v>0</v>
      </c>
      <c r="K2893" s="39">
        <v>0</v>
      </c>
      <c r="L2893" s="39">
        <v>0</v>
      </c>
      <c r="M2893" s="39">
        <v>0</v>
      </c>
      <c r="N2893" s="39">
        <v>0</v>
      </c>
      <c r="O2893" s="39">
        <v>0</v>
      </c>
      <c r="P2893" s="39">
        <v>0</v>
      </c>
      <c r="Q2893" s="39">
        <v>0</v>
      </c>
      <c r="R2893" s="39">
        <v>0</v>
      </c>
      <c r="S2893" s="39">
        <v>0</v>
      </c>
      <c r="T2893" s="39">
        <v>0</v>
      </c>
      <c r="U2893" s="39">
        <v>0</v>
      </c>
      <c r="V2893" s="39">
        <v>0</v>
      </c>
      <c r="W2893" s="39">
        <v>0</v>
      </c>
      <c r="X2893" s="39">
        <v>0</v>
      </c>
      <c r="Y2893" s="39">
        <v>0</v>
      </c>
    </row>
    <row r="2894" spans="1:25" x14ac:dyDescent="0.25">
      <c r="A2894" s="1" t="s">
        <v>414</v>
      </c>
      <c r="B2894" s="1" t="s">
        <v>415</v>
      </c>
      <c r="C2894" s="91">
        <v>30</v>
      </c>
      <c r="D2894" s="92">
        <v>2026</v>
      </c>
      <c r="E2894" s="93">
        <v>0</v>
      </c>
      <c r="F2894" s="42">
        <v>0</v>
      </c>
      <c r="G2894" s="39">
        <v>0</v>
      </c>
      <c r="H2894" s="39">
        <v>0</v>
      </c>
      <c r="I2894" s="39">
        <v>0</v>
      </c>
      <c r="J2894" s="39">
        <v>0</v>
      </c>
      <c r="K2894" s="39">
        <v>0</v>
      </c>
      <c r="L2894" s="39">
        <v>0</v>
      </c>
      <c r="M2894" s="39">
        <v>0</v>
      </c>
      <c r="N2894" s="39">
        <v>0</v>
      </c>
      <c r="O2894" s="39">
        <v>0</v>
      </c>
      <c r="P2894" s="39">
        <v>0</v>
      </c>
      <c r="Q2894" s="39">
        <v>0</v>
      </c>
      <c r="R2894" s="39">
        <v>0</v>
      </c>
      <c r="S2894" s="39">
        <v>0</v>
      </c>
      <c r="T2894" s="39">
        <v>0</v>
      </c>
      <c r="U2894" s="39">
        <v>0</v>
      </c>
      <c r="V2894" s="39">
        <v>0</v>
      </c>
      <c r="W2894" s="39">
        <v>0</v>
      </c>
      <c r="X2894" s="39">
        <v>0</v>
      </c>
      <c r="Y2894" s="39">
        <v>0</v>
      </c>
    </row>
    <row r="2895" spans="1:25" x14ac:dyDescent="0.25">
      <c r="A2895" s="1" t="s">
        <v>414</v>
      </c>
      <c r="B2895" s="1" t="s">
        <v>415</v>
      </c>
      <c r="C2895" s="91">
        <v>30</v>
      </c>
      <c r="D2895" s="92">
        <v>2027</v>
      </c>
      <c r="E2895" s="93">
        <v>0</v>
      </c>
      <c r="F2895" s="42">
        <v>0</v>
      </c>
      <c r="G2895" s="39">
        <v>0</v>
      </c>
      <c r="H2895" s="39">
        <v>0</v>
      </c>
      <c r="I2895" s="39">
        <v>0</v>
      </c>
      <c r="J2895" s="39">
        <v>0</v>
      </c>
      <c r="K2895" s="39">
        <v>0</v>
      </c>
      <c r="L2895" s="39">
        <v>0</v>
      </c>
      <c r="M2895" s="39">
        <v>0</v>
      </c>
      <c r="N2895" s="39">
        <v>0</v>
      </c>
      <c r="O2895" s="39">
        <v>0</v>
      </c>
      <c r="P2895" s="39">
        <v>0</v>
      </c>
      <c r="Q2895" s="39">
        <v>0</v>
      </c>
      <c r="R2895" s="39">
        <v>0</v>
      </c>
      <c r="S2895" s="39">
        <v>0</v>
      </c>
      <c r="T2895" s="39">
        <v>0</v>
      </c>
      <c r="U2895" s="39">
        <v>0</v>
      </c>
      <c r="V2895" s="39">
        <v>0</v>
      </c>
      <c r="W2895" s="39">
        <v>0</v>
      </c>
      <c r="X2895" s="39">
        <v>0</v>
      </c>
      <c r="Y2895" s="39">
        <v>0</v>
      </c>
    </row>
    <row r="2896" spans="1:25" x14ac:dyDescent="0.25">
      <c r="A2896" s="1" t="s">
        <v>414</v>
      </c>
      <c r="B2896" s="1" t="s">
        <v>415</v>
      </c>
      <c r="C2896" s="91">
        <v>30</v>
      </c>
      <c r="D2896" s="92">
        <v>2028</v>
      </c>
      <c r="E2896" s="93">
        <v>0</v>
      </c>
      <c r="F2896" s="42">
        <v>0</v>
      </c>
      <c r="G2896" s="39">
        <v>0</v>
      </c>
      <c r="H2896" s="39">
        <v>0</v>
      </c>
      <c r="I2896" s="39">
        <v>0</v>
      </c>
      <c r="J2896" s="39">
        <v>0</v>
      </c>
      <c r="K2896" s="39">
        <v>0</v>
      </c>
      <c r="L2896" s="39">
        <v>0</v>
      </c>
      <c r="M2896" s="39">
        <v>0</v>
      </c>
      <c r="N2896" s="39">
        <v>0</v>
      </c>
      <c r="O2896" s="39">
        <v>0</v>
      </c>
      <c r="P2896" s="39">
        <v>0</v>
      </c>
      <c r="Q2896" s="39">
        <v>0</v>
      </c>
      <c r="R2896" s="39">
        <v>0</v>
      </c>
      <c r="S2896" s="39">
        <v>0</v>
      </c>
      <c r="T2896" s="39">
        <v>0</v>
      </c>
      <c r="U2896" s="39">
        <v>0</v>
      </c>
      <c r="V2896" s="39">
        <v>0</v>
      </c>
      <c r="W2896" s="39">
        <v>0</v>
      </c>
      <c r="X2896" s="39">
        <v>0</v>
      </c>
      <c r="Y2896" s="39">
        <v>0</v>
      </c>
    </row>
    <row r="2897" spans="1:25" x14ac:dyDescent="0.25">
      <c r="A2897" s="1" t="s">
        <v>414</v>
      </c>
      <c r="B2897" s="1" t="s">
        <v>415</v>
      </c>
      <c r="C2897" s="91">
        <v>30</v>
      </c>
      <c r="D2897" s="92">
        <v>2029</v>
      </c>
      <c r="E2897" s="93">
        <v>0</v>
      </c>
      <c r="F2897" s="42">
        <v>0</v>
      </c>
      <c r="G2897" s="39">
        <v>0</v>
      </c>
      <c r="H2897" s="39">
        <v>0</v>
      </c>
      <c r="I2897" s="39">
        <v>0</v>
      </c>
      <c r="J2897" s="39">
        <v>0</v>
      </c>
      <c r="K2897" s="39">
        <v>0</v>
      </c>
      <c r="L2897" s="39">
        <v>0</v>
      </c>
      <c r="M2897" s="39">
        <v>0</v>
      </c>
      <c r="N2897" s="39">
        <v>0</v>
      </c>
      <c r="O2897" s="39">
        <v>0</v>
      </c>
      <c r="P2897" s="39">
        <v>0</v>
      </c>
      <c r="Q2897" s="39">
        <v>0</v>
      </c>
      <c r="R2897" s="39">
        <v>0</v>
      </c>
      <c r="S2897" s="39">
        <v>0</v>
      </c>
      <c r="T2897" s="39">
        <v>0</v>
      </c>
      <c r="U2897" s="39">
        <v>0</v>
      </c>
      <c r="V2897" s="39">
        <v>0</v>
      </c>
      <c r="W2897" s="39">
        <v>0</v>
      </c>
      <c r="X2897" s="39">
        <v>0</v>
      </c>
      <c r="Y2897" s="39">
        <v>0</v>
      </c>
    </row>
    <row r="2898" spans="1:25" x14ac:dyDescent="0.25">
      <c r="A2898" s="1" t="s">
        <v>414</v>
      </c>
      <c r="B2898" s="1" t="s">
        <v>415</v>
      </c>
      <c r="C2898" s="91">
        <v>30</v>
      </c>
      <c r="D2898" s="92">
        <v>2030</v>
      </c>
      <c r="E2898" s="93">
        <v>0</v>
      </c>
      <c r="F2898" s="42">
        <v>0</v>
      </c>
      <c r="G2898" s="39">
        <v>0</v>
      </c>
      <c r="H2898" s="39">
        <v>0</v>
      </c>
      <c r="I2898" s="39">
        <v>0</v>
      </c>
      <c r="J2898" s="39">
        <v>0</v>
      </c>
      <c r="K2898" s="39">
        <v>0</v>
      </c>
      <c r="L2898" s="39">
        <v>0</v>
      </c>
      <c r="M2898" s="39">
        <v>0</v>
      </c>
      <c r="N2898" s="39">
        <v>0</v>
      </c>
      <c r="O2898" s="39">
        <v>0</v>
      </c>
      <c r="P2898" s="39">
        <v>0</v>
      </c>
      <c r="Q2898" s="39">
        <v>0</v>
      </c>
      <c r="R2898" s="39">
        <v>0</v>
      </c>
      <c r="S2898" s="39">
        <v>0</v>
      </c>
      <c r="T2898" s="39">
        <v>0</v>
      </c>
      <c r="U2898" s="39">
        <v>0</v>
      </c>
      <c r="V2898" s="39">
        <v>0</v>
      </c>
      <c r="W2898" s="39">
        <v>0</v>
      </c>
      <c r="X2898" s="39">
        <v>0</v>
      </c>
      <c r="Y2898" s="39">
        <v>0</v>
      </c>
    </row>
    <row r="2899" spans="1:25" x14ac:dyDescent="0.25">
      <c r="A2899" s="1" t="s">
        <v>414</v>
      </c>
      <c r="B2899" s="1" t="s">
        <v>415</v>
      </c>
      <c r="C2899" s="91">
        <v>30</v>
      </c>
      <c r="D2899" s="92">
        <v>2031</v>
      </c>
      <c r="E2899" s="93">
        <v>0</v>
      </c>
      <c r="F2899" s="42">
        <v>0</v>
      </c>
      <c r="G2899" s="39">
        <v>0</v>
      </c>
      <c r="H2899" s="39">
        <v>0</v>
      </c>
      <c r="I2899" s="39">
        <v>0</v>
      </c>
      <c r="J2899" s="39">
        <v>0</v>
      </c>
      <c r="K2899" s="39">
        <v>0</v>
      </c>
      <c r="L2899" s="39">
        <v>0</v>
      </c>
      <c r="M2899" s="39">
        <v>0</v>
      </c>
      <c r="N2899" s="39">
        <v>0</v>
      </c>
      <c r="O2899" s="39">
        <v>0</v>
      </c>
      <c r="P2899" s="39">
        <v>0</v>
      </c>
      <c r="Q2899" s="39">
        <v>0</v>
      </c>
      <c r="R2899" s="39">
        <v>0</v>
      </c>
      <c r="S2899" s="39">
        <v>0</v>
      </c>
      <c r="T2899" s="39">
        <v>0</v>
      </c>
      <c r="U2899" s="39">
        <v>0</v>
      </c>
      <c r="V2899" s="39">
        <v>0</v>
      </c>
      <c r="W2899" s="39">
        <v>0</v>
      </c>
      <c r="X2899" s="39">
        <v>0</v>
      </c>
      <c r="Y2899" s="39">
        <v>0</v>
      </c>
    </row>
    <row r="2900" spans="1:25" x14ac:dyDescent="0.25">
      <c r="A2900" s="1" t="s">
        <v>414</v>
      </c>
      <c r="B2900" s="1" t="s">
        <v>415</v>
      </c>
      <c r="C2900" s="91">
        <v>30</v>
      </c>
      <c r="D2900" s="92">
        <v>2032</v>
      </c>
      <c r="E2900" s="93">
        <v>0</v>
      </c>
      <c r="F2900" s="42">
        <v>0</v>
      </c>
      <c r="G2900" s="39">
        <v>0</v>
      </c>
      <c r="H2900" s="39">
        <v>0</v>
      </c>
      <c r="I2900" s="39">
        <v>0</v>
      </c>
      <c r="J2900" s="39">
        <v>0</v>
      </c>
      <c r="K2900" s="39">
        <v>0</v>
      </c>
      <c r="L2900" s="39">
        <v>0</v>
      </c>
      <c r="M2900" s="39">
        <v>0</v>
      </c>
      <c r="N2900" s="39">
        <v>0</v>
      </c>
      <c r="O2900" s="39">
        <v>0</v>
      </c>
      <c r="P2900" s="39">
        <v>0</v>
      </c>
      <c r="Q2900" s="39">
        <v>0</v>
      </c>
      <c r="R2900" s="39">
        <v>0</v>
      </c>
      <c r="S2900" s="39">
        <v>0</v>
      </c>
      <c r="T2900" s="39">
        <v>0</v>
      </c>
      <c r="U2900" s="39">
        <v>0</v>
      </c>
      <c r="V2900" s="39">
        <v>0</v>
      </c>
      <c r="W2900" s="39">
        <v>0</v>
      </c>
      <c r="X2900" s="39">
        <v>0</v>
      </c>
      <c r="Y2900" s="39">
        <v>0</v>
      </c>
    </row>
    <row r="2901" spans="1:25" x14ac:dyDescent="0.25">
      <c r="A2901" s="1" t="s">
        <v>414</v>
      </c>
      <c r="B2901" s="1" t="s">
        <v>415</v>
      </c>
      <c r="C2901" s="91">
        <v>30</v>
      </c>
      <c r="D2901" s="92">
        <v>2033</v>
      </c>
      <c r="E2901" s="93">
        <v>0</v>
      </c>
      <c r="F2901" s="42">
        <v>0</v>
      </c>
      <c r="G2901" s="39">
        <v>0</v>
      </c>
      <c r="H2901" s="39">
        <v>0</v>
      </c>
      <c r="I2901" s="39">
        <v>0</v>
      </c>
      <c r="J2901" s="39">
        <v>0</v>
      </c>
      <c r="K2901" s="39">
        <v>0</v>
      </c>
      <c r="L2901" s="39">
        <v>0</v>
      </c>
      <c r="M2901" s="39">
        <v>0</v>
      </c>
      <c r="N2901" s="39">
        <v>0</v>
      </c>
      <c r="O2901" s="39">
        <v>0</v>
      </c>
      <c r="P2901" s="39">
        <v>0</v>
      </c>
      <c r="Q2901" s="39">
        <v>0</v>
      </c>
      <c r="R2901" s="39">
        <v>0</v>
      </c>
      <c r="S2901" s="39">
        <v>0</v>
      </c>
      <c r="T2901" s="39">
        <v>0</v>
      </c>
      <c r="U2901" s="39">
        <v>0</v>
      </c>
      <c r="V2901" s="39">
        <v>0</v>
      </c>
      <c r="W2901" s="39">
        <v>0</v>
      </c>
      <c r="X2901" s="39">
        <v>0</v>
      </c>
      <c r="Y2901" s="39">
        <v>0</v>
      </c>
    </row>
    <row r="2902" spans="1:25" x14ac:dyDescent="0.25">
      <c r="A2902" s="1" t="s">
        <v>414</v>
      </c>
      <c r="B2902" s="1" t="s">
        <v>415</v>
      </c>
      <c r="C2902" s="91">
        <v>30</v>
      </c>
      <c r="D2902" s="92">
        <v>2034</v>
      </c>
      <c r="E2902" s="93">
        <v>0</v>
      </c>
      <c r="F2902" s="42">
        <v>0</v>
      </c>
      <c r="G2902" s="39">
        <v>0</v>
      </c>
      <c r="H2902" s="39">
        <v>0</v>
      </c>
      <c r="I2902" s="39">
        <v>0</v>
      </c>
      <c r="J2902" s="39">
        <v>0</v>
      </c>
      <c r="K2902" s="39">
        <v>0</v>
      </c>
      <c r="L2902" s="39">
        <v>0</v>
      </c>
      <c r="M2902" s="39">
        <v>0</v>
      </c>
      <c r="N2902" s="39">
        <v>0</v>
      </c>
      <c r="O2902" s="39">
        <v>0</v>
      </c>
      <c r="P2902" s="39">
        <v>0</v>
      </c>
      <c r="Q2902" s="39">
        <v>0</v>
      </c>
      <c r="R2902" s="39">
        <v>0</v>
      </c>
      <c r="S2902" s="39">
        <v>0</v>
      </c>
      <c r="T2902" s="39">
        <v>0</v>
      </c>
      <c r="U2902" s="39">
        <v>0</v>
      </c>
      <c r="V2902" s="39">
        <v>0</v>
      </c>
      <c r="W2902" s="39">
        <v>0</v>
      </c>
      <c r="X2902" s="39">
        <v>0</v>
      </c>
      <c r="Y2902" s="39">
        <v>0</v>
      </c>
    </row>
    <row r="2903" spans="1:25" x14ac:dyDescent="0.25">
      <c r="A2903" s="1" t="s">
        <v>414</v>
      </c>
      <c r="B2903" s="1" t="s">
        <v>415</v>
      </c>
      <c r="C2903" s="91">
        <v>30</v>
      </c>
      <c r="D2903" s="92">
        <v>2035</v>
      </c>
      <c r="E2903" s="93">
        <v>380417095.57448208</v>
      </c>
      <c r="F2903" s="42">
        <v>0</v>
      </c>
      <c r="G2903" s="39">
        <v>0</v>
      </c>
      <c r="H2903" s="39">
        <v>0</v>
      </c>
      <c r="I2903" s="39">
        <v>0</v>
      </c>
      <c r="J2903" s="39">
        <v>0</v>
      </c>
      <c r="K2903" s="39">
        <v>0</v>
      </c>
      <c r="L2903" s="39">
        <v>0</v>
      </c>
      <c r="M2903" s="39">
        <v>0</v>
      </c>
      <c r="N2903" s="39">
        <v>0</v>
      </c>
      <c r="O2903" s="39">
        <v>0</v>
      </c>
      <c r="P2903" s="39">
        <v>0</v>
      </c>
      <c r="Q2903" s="39">
        <v>0</v>
      </c>
      <c r="R2903" s="39">
        <v>0</v>
      </c>
      <c r="S2903" s="39">
        <v>12680569.852482736</v>
      </c>
      <c r="T2903" s="39">
        <v>12680569.852482736</v>
      </c>
      <c r="U2903" s="39">
        <v>12680569.852482736</v>
      </c>
      <c r="V2903" s="39">
        <v>12680569.852482736</v>
      </c>
      <c r="W2903" s="39">
        <v>12680569.852482736</v>
      </c>
      <c r="X2903" s="39">
        <v>12680569.852482736</v>
      </c>
      <c r="Y2903" s="39">
        <v>12680569.852482736</v>
      </c>
    </row>
    <row r="2904" spans="1:25" x14ac:dyDescent="0.25">
      <c r="A2904" s="1" t="s">
        <v>414</v>
      </c>
      <c r="B2904" s="1" t="s">
        <v>415</v>
      </c>
      <c r="C2904" s="91">
        <v>30</v>
      </c>
      <c r="D2904" s="92">
        <v>2036</v>
      </c>
      <c r="E2904" s="93">
        <v>0</v>
      </c>
      <c r="F2904" s="42">
        <v>0</v>
      </c>
      <c r="G2904" s="39">
        <v>0</v>
      </c>
      <c r="H2904" s="39">
        <v>0</v>
      </c>
      <c r="I2904" s="39">
        <v>0</v>
      </c>
      <c r="J2904" s="39">
        <v>0</v>
      </c>
      <c r="K2904" s="39">
        <v>0</v>
      </c>
      <c r="L2904" s="39">
        <v>0</v>
      </c>
      <c r="M2904" s="39">
        <v>0</v>
      </c>
      <c r="N2904" s="39">
        <v>0</v>
      </c>
      <c r="O2904" s="39">
        <v>0</v>
      </c>
      <c r="P2904" s="39">
        <v>0</v>
      </c>
      <c r="Q2904" s="39">
        <v>0</v>
      </c>
      <c r="R2904" s="39">
        <v>0</v>
      </c>
      <c r="S2904" s="39">
        <v>0</v>
      </c>
      <c r="T2904" s="39">
        <v>0</v>
      </c>
      <c r="U2904" s="39">
        <v>0</v>
      </c>
      <c r="V2904" s="39">
        <v>0</v>
      </c>
      <c r="W2904" s="39">
        <v>0</v>
      </c>
      <c r="X2904" s="39">
        <v>0</v>
      </c>
      <c r="Y2904" s="39">
        <v>0</v>
      </c>
    </row>
    <row r="2905" spans="1:25" x14ac:dyDescent="0.25">
      <c r="A2905" s="1" t="s">
        <v>414</v>
      </c>
      <c r="B2905" s="1" t="s">
        <v>415</v>
      </c>
      <c r="C2905" s="91">
        <v>30</v>
      </c>
      <c r="D2905" s="92">
        <v>2037</v>
      </c>
      <c r="E2905" s="93">
        <v>71363799.009090051</v>
      </c>
      <c r="F2905" s="42">
        <v>0</v>
      </c>
      <c r="G2905" s="39">
        <v>0</v>
      </c>
      <c r="H2905" s="39">
        <v>0</v>
      </c>
      <c r="I2905" s="39">
        <v>0</v>
      </c>
      <c r="J2905" s="39">
        <v>0</v>
      </c>
      <c r="K2905" s="39">
        <v>0</v>
      </c>
      <c r="L2905" s="39">
        <v>0</v>
      </c>
      <c r="M2905" s="39">
        <v>0</v>
      </c>
      <c r="N2905" s="39">
        <v>0</v>
      </c>
      <c r="O2905" s="39">
        <v>0</v>
      </c>
      <c r="P2905" s="39">
        <v>0</v>
      </c>
      <c r="Q2905" s="39">
        <v>0</v>
      </c>
      <c r="R2905" s="39">
        <v>0</v>
      </c>
      <c r="S2905" s="39">
        <v>0</v>
      </c>
      <c r="T2905" s="39">
        <v>0</v>
      </c>
      <c r="U2905" s="39">
        <v>2378793.3003030019</v>
      </c>
      <c r="V2905" s="39">
        <v>2378793.3003030019</v>
      </c>
      <c r="W2905" s="39">
        <v>2378793.3003030019</v>
      </c>
      <c r="X2905" s="39">
        <v>2378793.3003030019</v>
      </c>
      <c r="Y2905" s="39">
        <v>2378793.3003030019</v>
      </c>
    </row>
    <row r="2906" spans="1:25" x14ac:dyDescent="0.25">
      <c r="A2906" s="1" t="s">
        <v>414</v>
      </c>
      <c r="B2906" s="1" t="s">
        <v>415</v>
      </c>
      <c r="C2906" s="91">
        <v>30</v>
      </c>
      <c r="D2906" s="92">
        <v>2038</v>
      </c>
      <c r="E2906" s="93">
        <v>0</v>
      </c>
      <c r="F2906" s="42">
        <v>0</v>
      </c>
      <c r="G2906" s="39">
        <v>0</v>
      </c>
      <c r="H2906" s="39">
        <v>0</v>
      </c>
      <c r="I2906" s="39">
        <v>0</v>
      </c>
      <c r="J2906" s="39">
        <v>0</v>
      </c>
      <c r="K2906" s="39">
        <v>0</v>
      </c>
      <c r="L2906" s="39">
        <v>0</v>
      </c>
      <c r="M2906" s="39">
        <v>0</v>
      </c>
      <c r="N2906" s="39">
        <v>0</v>
      </c>
      <c r="O2906" s="39">
        <v>0</v>
      </c>
      <c r="P2906" s="39">
        <v>0</v>
      </c>
      <c r="Q2906" s="39">
        <v>0</v>
      </c>
      <c r="R2906" s="39">
        <v>0</v>
      </c>
      <c r="S2906" s="39">
        <v>0</v>
      </c>
      <c r="T2906" s="39">
        <v>0</v>
      </c>
      <c r="U2906" s="39">
        <v>0</v>
      </c>
      <c r="V2906" s="39">
        <v>0</v>
      </c>
      <c r="W2906" s="39">
        <v>0</v>
      </c>
      <c r="X2906" s="39">
        <v>0</v>
      </c>
      <c r="Y2906" s="39">
        <v>0</v>
      </c>
    </row>
    <row r="2907" spans="1:25" x14ac:dyDescent="0.25">
      <c r="A2907" s="1" t="s">
        <v>414</v>
      </c>
      <c r="B2907" s="1" t="s">
        <v>415</v>
      </c>
      <c r="C2907" s="91">
        <v>30</v>
      </c>
      <c r="D2907" s="92">
        <v>2039</v>
      </c>
      <c r="E2907" s="93">
        <v>0</v>
      </c>
      <c r="F2907" s="42">
        <v>0</v>
      </c>
      <c r="G2907" s="39">
        <v>0</v>
      </c>
      <c r="H2907" s="39">
        <v>0</v>
      </c>
      <c r="I2907" s="39">
        <v>0</v>
      </c>
      <c r="J2907" s="39">
        <v>0</v>
      </c>
      <c r="K2907" s="39">
        <v>0</v>
      </c>
      <c r="L2907" s="39">
        <v>0</v>
      </c>
      <c r="M2907" s="39">
        <v>0</v>
      </c>
      <c r="N2907" s="39">
        <v>0</v>
      </c>
      <c r="O2907" s="39">
        <v>0</v>
      </c>
      <c r="P2907" s="39">
        <v>0</v>
      </c>
      <c r="Q2907" s="39">
        <v>0</v>
      </c>
      <c r="R2907" s="39">
        <v>0</v>
      </c>
      <c r="S2907" s="39">
        <v>0</v>
      </c>
      <c r="T2907" s="39">
        <v>0</v>
      </c>
      <c r="U2907" s="39">
        <v>0</v>
      </c>
      <c r="V2907" s="39">
        <v>0</v>
      </c>
      <c r="W2907" s="39">
        <v>0</v>
      </c>
      <c r="X2907" s="39">
        <v>0</v>
      </c>
      <c r="Y2907" s="39">
        <v>0</v>
      </c>
    </row>
    <row r="2908" spans="1:25" x14ac:dyDescent="0.25">
      <c r="A2908" s="1" t="s">
        <v>414</v>
      </c>
      <c r="B2908" s="1" t="s">
        <v>415</v>
      </c>
      <c r="C2908" s="91">
        <v>30</v>
      </c>
      <c r="D2908" s="92">
        <v>2040</v>
      </c>
      <c r="E2908" s="93">
        <v>0</v>
      </c>
      <c r="F2908" s="42">
        <v>0</v>
      </c>
      <c r="G2908" s="39">
        <v>0</v>
      </c>
      <c r="H2908" s="39">
        <v>0</v>
      </c>
      <c r="I2908" s="39">
        <v>0</v>
      </c>
      <c r="J2908" s="39">
        <v>0</v>
      </c>
      <c r="K2908" s="39">
        <v>0</v>
      </c>
      <c r="L2908" s="39">
        <v>0</v>
      </c>
      <c r="M2908" s="39">
        <v>0</v>
      </c>
      <c r="N2908" s="39">
        <v>0</v>
      </c>
      <c r="O2908" s="39">
        <v>0</v>
      </c>
      <c r="P2908" s="39">
        <v>0</v>
      </c>
      <c r="Q2908" s="39">
        <v>0</v>
      </c>
      <c r="R2908" s="39">
        <v>0</v>
      </c>
      <c r="S2908" s="39">
        <v>0</v>
      </c>
      <c r="T2908" s="39">
        <v>0</v>
      </c>
      <c r="U2908" s="39">
        <v>0</v>
      </c>
      <c r="V2908" s="39">
        <v>0</v>
      </c>
      <c r="W2908" s="39">
        <v>0</v>
      </c>
      <c r="X2908" s="39">
        <v>0</v>
      </c>
      <c r="Y2908" s="39">
        <v>0</v>
      </c>
    </row>
    <row r="2909" spans="1:25" x14ac:dyDescent="0.25">
      <c r="A2909" s="1" t="s">
        <v>414</v>
      </c>
      <c r="B2909" s="1" t="s">
        <v>415</v>
      </c>
      <c r="C2909" s="91">
        <v>30</v>
      </c>
      <c r="D2909" s="92">
        <v>2041</v>
      </c>
      <c r="E2909" s="93">
        <v>0</v>
      </c>
      <c r="F2909" s="42">
        <v>0</v>
      </c>
      <c r="G2909" s="39">
        <v>0</v>
      </c>
      <c r="H2909" s="39">
        <v>0</v>
      </c>
      <c r="I2909" s="39">
        <v>0</v>
      </c>
      <c r="J2909" s="39">
        <v>0</v>
      </c>
      <c r="K2909" s="39">
        <v>0</v>
      </c>
      <c r="L2909" s="39">
        <v>0</v>
      </c>
      <c r="M2909" s="39">
        <v>0</v>
      </c>
      <c r="N2909" s="39">
        <v>0</v>
      </c>
      <c r="O2909" s="39">
        <v>0</v>
      </c>
      <c r="P2909" s="39">
        <v>0</v>
      </c>
      <c r="Q2909" s="39">
        <v>0</v>
      </c>
      <c r="R2909" s="39">
        <v>0</v>
      </c>
      <c r="S2909" s="39">
        <v>0</v>
      </c>
      <c r="T2909" s="39">
        <v>0</v>
      </c>
      <c r="U2909" s="39">
        <v>0</v>
      </c>
      <c r="V2909" s="39">
        <v>0</v>
      </c>
      <c r="W2909" s="39">
        <v>0</v>
      </c>
      <c r="X2909" s="39">
        <v>0</v>
      </c>
      <c r="Y2909" s="39">
        <v>0</v>
      </c>
    </row>
    <row r="2910" spans="1:25" x14ac:dyDescent="0.25">
      <c r="A2910" s="1" t="s">
        <v>414</v>
      </c>
      <c r="B2910" s="1" t="s">
        <v>415</v>
      </c>
      <c r="C2910" s="91">
        <v>30</v>
      </c>
      <c r="D2910" s="92">
        <v>2042</v>
      </c>
      <c r="E2910" s="93">
        <v>0</v>
      </c>
      <c r="F2910" s="42">
        <v>0</v>
      </c>
      <c r="G2910" s="39">
        <v>0</v>
      </c>
      <c r="H2910" s="39">
        <v>0</v>
      </c>
      <c r="I2910" s="39">
        <v>0</v>
      </c>
      <c r="J2910" s="39">
        <v>0</v>
      </c>
      <c r="K2910" s="39">
        <v>0</v>
      </c>
      <c r="L2910" s="39">
        <v>0</v>
      </c>
      <c r="M2910" s="39">
        <v>0</v>
      </c>
      <c r="N2910" s="39">
        <v>0</v>
      </c>
      <c r="O2910" s="39">
        <v>0</v>
      </c>
      <c r="P2910" s="39">
        <v>0</v>
      </c>
      <c r="Q2910" s="39">
        <v>0</v>
      </c>
      <c r="R2910" s="39">
        <v>0</v>
      </c>
      <c r="S2910" s="39">
        <v>0</v>
      </c>
      <c r="T2910" s="39">
        <v>0</v>
      </c>
      <c r="U2910" s="39">
        <v>0</v>
      </c>
      <c r="V2910" s="39">
        <v>0</v>
      </c>
      <c r="W2910" s="39">
        <v>0</v>
      </c>
      <c r="X2910" s="39">
        <v>0</v>
      </c>
      <c r="Y2910" s="39">
        <v>0</v>
      </c>
    </row>
    <row r="2911" spans="1:25" x14ac:dyDescent="0.25">
      <c r="A2911" s="1" t="s">
        <v>414</v>
      </c>
      <c r="B2911" s="1" t="s">
        <v>415</v>
      </c>
      <c r="C2911" s="91">
        <v>30</v>
      </c>
      <c r="D2911" s="92">
        <v>2043</v>
      </c>
      <c r="E2911" s="93">
        <v>0</v>
      </c>
      <c r="F2911" s="42">
        <v>0</v>
      </c>
      <c r="G2911" s="39">
        <v>0</v>
      </c>
      <c r="H2911" s="39">
        <v>0</v>
      </c>
      <c r="I2911" s="39">
        <v>0</v>
      </c>
      <c r="J2911" s="39">
        <v>0</v>
      </c>
      <c r="K2911" s="39">
        <v>0</v>
      </c>
      <c r="L2911" s="39">
        <v>0</v>
      </c>
      <c r="M2911" s="39">
        <v>0</v>
      </c>
      <c r="N2911" s="39">
        <v>0</v>
      </c>
      <c r="O2911" s="39">
        <v>0</v>
      </c>
      <c r="P2911" s="39">
        <v>0</v>
      </c>
      <c r="Q2911" s="39">
        <v>0</v>
      </c>
      <c r="R2911" s="39">
        <v>0</v>
      </c>
      <c r="S2911" s="39">
        <v>0</v>
      </c>
      <c r="T2911" s="39">
        <v>0</v>
      </c>
      <c r="U2911" s="39">
        <v>0</v>
      </c>
      <c r="V2911" s="39">
        <v>0</v>
      </c>
      <c r="W2911" s="39">
        <v>0</v>
      </c>
      <c r="X2911" s="39">
        <v>0</v>
      </c>
      <c r="Y2911" s="39">
        <v>0</v>
      </c>
    </row>
    <row r="2912" spans="1:25" x14ac:dyDescent="0.25">
      <c r="A2912" s="1" t="s">
        <v>414</v>
      </c>
      <c r="B2912" s="1" t="s">
        <v>415</v>
      </c>
      <c r="C2912" s="91">
        <v>30</v>
      </c>
      <c r="D2912" s="92">
        <v>2044</v>
      </c>
      <c r="E2912" s="93">
        <v>0</v>
      </c>
      <c r="F2912" s="42">
        <v>0</v>
      </c>
      <c r="G2912" s="39">
        <v>0</v>
      </c>
      <c r="H2912" s="39">
        <v>0</v>
      </c>
      <c r="I2912" s="39">
        <v>0</v>
      </c>
      <c r="J2912" s="39">
        <v>0</v>
      </c>
      <c r="K2912" s="39">
        <v>0</v>
      </c>
      <c r="L2912" s="39">
        <v>0</v>
      </c>
      <c r="M2912" s="39">
        <v>0</v>
      </c>
      <c r="N2912" s="39">
        <v>0</v>
      </c>
      <c r="O2912" s="39">
        <v>0</v>
      </c>
      <c r="P2912" s="39">
        <v>0</v>
      </c>
      <c r="Q2912" s="39">
        <v>0</v>
      </c>
      <c r="R2912" s="39">
        <v>0</v>
      </c>
      <c r="S2912" s="39">
        <v>0</v>
      </c>
      <c r="T2912" s="39">
        <v>0</v>
      </c>
      <c r="U2912" s="39">
        <v>0</v>
      </c>
      <c r="V2912" s="39">
        <v>0</v>
      </c>
      <c r="W2912" s="39">
        <v>0</v>
      </c>
      <c r="X2912" s="39">
        <v>0</v>
      </c>
      <c r="Y2912" s="39">
        <v>0</v>
      </c>
    </row>
    <row r="2913" spans="1:25" x14ac:dyDescent="0.25">
      <c r="A2913" s="1" t="s">
        <v>414</v>
      </c>
      <c r="B2913" s="1" t="s">
        <v>415</v>
      </c>
      <c r="C2913" s="91">
        <v>30</v>
      </c>
      <c r="D2913" s="92">
        <v>2045</v>
      </c>
      <c r="E2913" s="93">
        <v>0</v>
      </c>
      <c r="F2913" s="42">
        <v>0</v>
      </c>
      <c r="G2913" s="39">
        <v>0</v>
      </c>
      <c r="H2913" s="39">
        <v>0</v>
      </c>
      <c r="I2913" s="39">
        <v>0</v>
      </c>
      <c r="J2913" s="39">
        <v>0</v>
      </c>
      <c r="K2913" s="39">
        <v>0</v>
      </c>
      <c r="L2913" s="39">
        <v>0</v>
      </c>
      <c r="M2913" s="39">
        <v>0</v>
      </c>
      <c r="N2913" s="39">
        <v>0</v>
      </c>
      <c r="O2913" s="39">
        <v>0</v>
      </c>
      <c r="P2913" s="39">
        <v>0</v>
      </c>
      <c r="Q2913" s="39">
        <v>0</v>
      </c>
      <c r="R2913" s="39">
        <v>0</v>
      </c>
      <c r="S2913" s="39">
        <v>0</v>
      </c>
      <c r="T2913" s="39">
        <v>0</v>
      </c>
      <c r="U2913" s="39">
        <v>0</v>
      </c>
      <c r="V2913" s="39">
        <v>0</v>
      </c>
      <c r="W2913" s="39">
        <v>0</v>
      </c>
      <c r="X2913" s="39">
        <v>0</v>
      </c>
      <c r="Y2913" s="39">
        <v>0</v>
      </c>
    </row>
    <row r="2914" spans="1:25" x14ac:dyDescent="0.25">
      <c r="A2914" s="1" t="s">
        <v>414</v>
      </c>
      <c r="B2914" s="1" t="s">
        <v>415</v>
      </c>
      <c r="C2914" s="91">
        <v>30</v>
      </c>
      <c r="D2914" s="92">
        <v>2046</v>
      </c>
      <c r="E2914" s="93">
        <v>0</v>
      </c>
      <c r="F2914" s="42">
        <v>0</v>
      </c>
      <c r="G2914" s="39">
        <v>0</v>
      </c>
      <c r="H2914" s="39">
        <v>0</v>
      </c>
      <c r="I2914" s="39">
        <v>0</v>
      </c>
      <c r="J2914" s="39">
        <v>0</v>
      </c>
      <c r="K2914" s="39">
        <v>0</v>
      </c>
      <c r="L2914" s="39">
        <v>0</v>
      </c>
      <c r="M2914" s="39">
        <v>0</v>
      </c>
      <c r="N2914" s="39">
        <v>0</v>
      </c>
      <c r="O2914" s="39">
        <v>0</v>
      </c>
      <c r="P2914" s="39">
        <v>0</v>
      </c>
      <c r="Q2914" s="39">
        <v>0</v>
      </c>
      <c r="R2914" s="39">
        <v>0</v>
      </c>
      <c r="S2914" s="39">
        <v>0</v>
      </c>
      <c r="T2914" s="39">
        <v>0</v>
      </c>
      <c r="U2914" s="39">
        <v>0</v>
      </c>
      <c r="V2914" s="39">
        <v>0</v>
      </c>
      <c r="W2914" s="39">
        <v>0</v>
      </c>
      <c r="X2914" s="39">
        <v>0</v>
      </c>
      <c r="Y2914" s="39">
        <v>0</v>
      </c>
    </row>
    <row r="2915" spans="1:25" x14ac:dyDescent="0.25">
      <c r="A2915" s="1" t="s">
        <v>414</v>
      </c>
      <c r="B2915" s="1" t="s">
        <v>415</v>
      </c>
      <c r="C2915" s="91">
        <v>30</v>
      </c>
      <c r="D2915" s="92">
        <v>2047</v>
      </c>
      <c r="E2915" s="93">
        <v>0</v>
      </c>
      <c r="F2915" s="42">
        <v>0</v>
      </c>
      <c r="G2915" s="39">
        <v>0</v>
      </c>
      <c r="H2915" s="39">
        <v>0</v>
      </c>
      <c r="I2915" s="39">
        <v>0</v>
      </c>
      <c r="J2915" s="39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9">
        <v>0</v>
      </c>
      <c r="R2915" s="39">
        <v>0</v>
      </c>
      <c r="S2915" s="39">
        <v>0</v>
      </c>
      <c r="T2915" s="39">
        <v>0</v>
      </c>
      <c r="U2915" s="39">
        <v>0</v>
      </c>
      <c r="V2915" s="39">
        <v>0</v>
      </c>
      <c r="W2915" s="39">
        <v>0</v>
      </c>
      <c r="X2915" s="39">
        <v>0</v>
      </c>
      <c r="Y2915" s="39">
        <v>0</v>
      </c>
    </row>
    <row r="2916" spans="1:25" x14ac:dyDescent="0.25">
      <c r="A2916" s="1" t="s">
        <v>414</v>
      </c>
      <c r="B2916" s="1" t="s">
        <v>415</v>
      </c>
      <c r="C2916" s="91">
        <v>30</v>
      </c>
      <c r="D2916" s="92">
        <v>2048</v>
      </c>
      <c r="E2916" s="93">
        <v>0</v>
      </c>
      <c r="F2916" s="42">
        <v>0</v>
      </c>
      <c r="G2916" s="39">
        <v>0</v>
      </c>
      <c r="H2916" s="39">
        <v>0</v>
      </c>
      <c r="I2916" s="39">
        <v>0</v>
      </c>
      <c r="J2916" s="39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9">
        <v>0</v>
      </c>
      <c r="R2916" s="39">
        <v>0</v>
      </c>
      <c r="S2916" s="39">
        <v>0</v>
      </c>
      <c r="T2916" s="39">
        <v>0</v>
      </c>
      <c r="U2916" s="39">
        <v>0</v>
      </c>
      <c r="V2916" s="39">
        <v>0</v>
      </c>
      <c r="W2916" s="39">
        <v>0</v>
      </c>
      <c r="X2916" s="39">
        <v>0</v>
      </c>
      <c r="Y2916" s="39">
        <v>0</v>
      </c>
    </row>
    <row r="2917" spans="1:25" x14ac:dyDescent="0.25">
      <c r="A2917" s="1" t="s">
        <v>414</v>
      </c>
      <c r="B2917" s="1" t="s">
        <v>415</v>
      </c>
      <c r="C2917" s="91">
        <v>30</v>
      </c>
      <c r="D2917" s="92">
        <v>2049</v>
      </c>
      <c r="E2917" s="93">
        <v>0</v>
      </c>
      <c r="F2917" s="42">
        <v>0</v>
      </c>
      <c r="G2917" s="39">
        <v>0</v>
      </c>
      <c r="H2917" s="39">
        <v>0</v>
      </c>
      <c r="I2917" s="39">
        <v>0</v>
      </c>
      <c r="J2917" s="39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9">
        <v>0</v>
      </c>
      <c r="R2917" s="39">
        <v>0</v>
      </c>
      <c r="S2917" s="39">
        <v>0</v>
      </c>
      <c r="T2917" s="39">
        <v>0</v>
      </c>
      <c r="U2917" s="39">
        <v>0</v>
      </c>
      <c r="V2917" s="39">
        <v>0</v>
      </c>
      <c r="W2917" s="39">
        <v>0</v>
      </c>
      <c r="X2917" s="39">
        <v>0</v>
      </c>
      <c r="Y2917" s="39">
        <v>0</v>
      </c>
    </row>
    <row r="2918" spans="1:25" x14ac:dyDescent="0.25">
      <c r="A2918" s="1" t="s">
        <v>414</v>
      </c>
      <c r="B2918" s="1" t="s">
        <v>415</v>
      </c>
      <c r="C2918" s="91">
        <v>30</v>
      </c>
      <c r="D2918" s="92">
        <v>2050</v>
      </c>
      <c r="E2918" s="93">
        <v>0</v>
      </c>
      <c r="F2918" s="42">
        <v>0</v>
      </c>
      <c r="G2918" s="39">
        <v>0</v>
      </c>
      <c r="H2918" s="39">
        <v>0</v>
      </c>
      <c r="I2918" s="39">
        <v>0</v>
      </c>
      <c r="J2918" s="39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9">
        <v>0</v>
      </c>
      <c r="R2918" s="39">
        <v>0</v>
      </c>
      <c r="S2918" s="39">
        <v>0</v>
      </c>
      <c r="T2918" s="39">
        <v>0</v>
      </c>
      <c r="U2918" s="39">
        <v>0</v>
      </c>
      <c r="V2918" s="39">
        <v>0</v>
      </c>
      <c r="W2918" s="39">
        <v>0</v>
      </c>
      <c r="X2918" s="39">
        <v>0</v>
      </c>
      <c r="Y2918" s="39">
        <v>0</v>
      </c>
    </row>
    <row r="2919" spans="1:25" x14ac:dyDescent="0.25">
      <c r="A2919" s="1" t="s">
        <v>414</v>
      </c>
      <c r="B2919" s="1" t="s">
        <v>415</v>
      </c>
      <c r="C2919" s="91">
        <v>30</v>
      </c>
      <c r="D2919" s="92">
        <v>2051</v>
      </c>
      <c r="E2919" s="93">
        <v>0</v>
      </c>
      <c r="F2919" s="42">
        <v>0</v>
      </c>
      <c r="G2919" s="39">
        <v>0</v>
      </c>
      <c r="H2919" s="39">
        <v>0</v>
      </c>
      <c r="I2919" s="39">
        <v>0</v>
      </c>
      <c r="J2919" s="39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9">
        <v>0</v>
      </c>
      <c r="R2919" s="39">
        <v>0</v>
      </c>
      <c r="S2919" s="39">
        <v>0</v>
      </c>
      <c r="T2919" s="39">
        <v>0</v>
      </c>
      <c r="U2919" s="39">
        <v>0</v>
      </c>
      <c r="V2919" s="39">
        <v>0</v>
      </c>
      <c r="W2919" s="39">
        <v>0</v>
      </c>
      <c r="X2919" s="39">
        <v>0</v>
      </c>
      <c r="Y2919" s="39">
        <v>0</v>
      </c>
    </row>
    <row r="2920" spans="1:25" x14ac:dyDescent="0.25">
      <c r="A2920" s="1" t="s">
        <v>414</v>
      </c>
      <c r="B2920" s="1" t="s">
        <v>415</v>
      </c>
      <c r="D2920" s="94" t="s">
        <v>388</v>
      </c>
      <c r="F2920" s="95">
        <v>3705505.2698317249</v>
      </c>
      <c r="G2920" s="95">
        <v>3705505.2698317249</v>
      </c>
      <c r="H2920" s="95">
        <v>3705505.2698317249</v>
      </c>
      <c r="I2920" s="95">
        <v>3705505.2698317249</v>
      </c>
      <c r="J2920" s="95">
        <v>3705505.2698317249</v>
      </c>
      <c r="K2920" s="95">
        <v>3705505.2698317249</v>
      </c>
      <c r="L2920" s="95">
        <v>3705505.2698317249</v>
      </c>
      <c r="M2920" s="95">
        <v>3705505.2698317249</v>
      </c>
      <c r="N2920" s="95">
        <v>3705505.2698317249</v>
      </c>
      <c r="O2920" s="95">
        <v>3705505.2698317249</v>
      </c>
      <c r="P2920" s="95">
        <v>3705505.2698317249</v>
      </c>
      <c r="Q2920" s="95">
        <v>3705505.2698317249</v>
      </c>
      <c r="R2920" s="95">
        <v>3705505.2698317249</v>
      </c>
      <c r="S2920" s="95">
        <v>16386075.122314461</v>
      </c>
      <c r="T2920" s="95">
        <v>16386075.122314461</v>
      </c>
      <c r="U2920" s="95">
        <v>18764868.422617462</v>
      </c>
      <c r="V2920" s="95">
        <v>18764868.422617462</v>
      </c>
      <c r="W2920" s="95">
        <v>18764868.422617462</v>
      </c>
      <c r="X2920" s="95">
        <v>18764868.422617462</v>
      </c>
      <c r="Y2920" s="95">
        <v>18764868.422617462</v>
      </c>
    </row>
    <row r="2921" spans="1:25" x14ac:dyDescent="0.25">
      <c r="A2921" s="1" t="s">
        <v>414</v>
      </c>
      <c r="B2921" s="1" t="s">
        <v>415</v>
      </c>
      <c r="D2921" s="94"/>
      <c r="F2921" s="96"/>
      <c r="G2921" s="96"/>
      <c r="H2921" s="96"/>
      <c r="I2921" s="96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</row>
    <row r="2922" spans="1:25" x14ac:dyDescent="0.25">
      <c r="A2922" s="1" t="s">
        <v>414</v>
      </c>
      <c r="B2922" s="1" t="s">
        <v>415</v>
      </c>
      <c r="F2922" s="17">
        <v>2022</v>
      </c>
      <c r="G2922" s="17">
        <v>2023</v>
      </c>
      <c r="H2922" s="17">
        <v>2024</v>
      </c>
      <c r="I2922" s="17">
        <v>2025</v>
      </c>
      <c r="J2922" s="17">
        <v>2026</v>
      </c>
      <c r="K2922" s="17">
        <v>2027</v>
      </c>
      <c r="L2922" s="17">
        <v>2028</v>
      </c>
      <c r="M2922" s="17">
        <v>2029</v>
      </c>
      <c r="N2922" s="17">
        <v>2030</v>
      </c>
      <c r="O2922" s="17">
        <v>2031</v>
      </c>
      <c r="P2922" s="17">
        <v>2032</v>
      </c>
      <c r="Q2922" s="17">
        <v>2033</v>
      </c>
      <c r="R2922" s="17">
        <v>2034</v>
      </c>
      <c r="S2922" s="17">
        <v>2035</v>
      </c>
      <c r="T2922" s="17">
        <v>2036</v>
      </c>
      <c r="U2922" s="17">
        <v>2037</v>
      </c>
      <c r="V2922" s="17">
        <v>2038</v>
      </c>
      <c r="W2922" s="17">
        <v>2039</v>
      </c>
      <c r="X2922" s="17">
        <v>2040</v>
      </c>
      <c r="Y2922" s="17">
        <v>2041</v>
      </c>
    </row>
    <row r="2923" spans="1:25" x14ac:dyDescent="0.25">
      <c r="A2923" s="1" t="s">
        <v>414</v>
      </c>
      <c r="B2923" s="1" t="s">
        <v>415</v>
      </c>
      <c r="D2923" s="15" t="s">
        <v>404</v>
      </c>
      <c r="E2923" t="s">
        <v>403</v>
      </c>
      <c r="F2923" s="19"/>
      <c r="G2923" s="19"/>
      <c r="H2923" s="19"/>
      <c r="I2923" s="19"/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</row>
    <row r="2924" spans="1:25" x14ac:dyDescent="0.25">
      <c r="A2924" s="1" t="s">
        <v>414</v>
      </c>
      <c r="B2924" s="1" t="s">
        <v>415</v>
      </c>
      <c r="D2924" s="97" t="s">
        <v>390</v>
      </c>
      <c r="E2924" t="s">
        <v>391</v>
      </c>
      <c r="F2924" s="89">
        <v>15</v>
      </c>
      <c r="G2924" s="19"/>
      <c r="H2924" s="19"/>
      <c r="I2924" s="19"/>
      <c r="J2924" s="1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</row>
    <row r="2925" spans="1:25" x14ac:dyDescent="0.25">
      <c r="A2925" s="1" t="s">
        <v>414</v>
      </c>
      <c r="B2925" s="1" t="s">
        <v>415</v>
      </c>
      <c r="F2925" s="19"/>
      <c r="G2925" s="19"/>
      <c r="H2925" s="19"/>
      <c r="I2925" s="19"/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</row>
    <row r="2926" spans="1:25" x14ac:dyDescent="0.25">
      <c r="A2926" s="1" t="s">
        <v>414</v>
      </c>
      <c r="B2926" s="1" t="s">
        <v>415</v>
      </c>
      <c r="F2926" s="19"/>
      <c r="G2926" s="19"/>
      <c r="H2926" s="19"/>
      <c r="I2926" s="19"/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</row>
    <row r="2927" spans="1:25" x14ac:dyDescent="0.25">
      <c r="A2927" s="1" t="s">
        <v>414</v>
      </c>
      <c r="B2927" s="1" t="s">
        <v>415</v>
      </c>
      <c r="E2927" s="90" t="s">
        <v>387</v>
      </c>
      <c r="F2927" s="17">
        <v>2022</v>
      </c>
      <c r="G2927" s="17">
        <v>2023</v>
      </c>
      <c r="H2927" s="17">
        <v>2024</v>
      </c>
      <c r="I2927" s="17">
        <v>2025</v>
      </c>
      <c r="J2927" s="17">
        <v>2026</v>
      </c>
      <c r="K2927" s="17">
        <v>2027</v>
      </c>
      <c r="L2927" s="17">
        <v>2028</v>
      </c>
      <c r="M2927" s="17">
        <v>2029</v>
      </c>
      <c r="N2927" s="17">
        <v>2030</v>
      </c>
      <c r="O2927" s="17">
        <v>2031</v>
      </c>
      <c r="P2927" s="17">
        <v>2032</v>
      </c>
      <c r="Q2927" s="17">
        <v>2033</v>
      </c>
      <c r="R2927" s="17">
        <v>2034</v>
      </c>
      <c r="S2927" s="17">
        <v>2035</v>
      </c>
      <c r="T2927" s="17">
        <v>2036</v>
      </c>
      <c r="U2927" s="17">
        <v>2037</v>
      </c>
      <c r="V2927" s="17">
        <v>2038</v>
      </c>
      <c r="W2927" s="17">
        <v>2039</v>
      </c>
      <c r="X2927" s="17">
        <v>2040</v>
      </c>
      <c r="Y2927" s="17">
        <v>2041</v>
      </c>
    </row>
    <row r="2928" spans="1:25" x14ac:dyDescent="0.25">
      <c r="A2928" s="1" t="s">
        <v>414</v>
      </c>
      <c r="B2928" s="1" t="s">
        <v>415</v>
      </c>
      <c r="C2928" s="91">
        <v>15</v>
      </c>
      <c r="D2928" s="92">
        <v>2022</v>
      </c>
      <c r="E2928" s="93">
        <v>111165158.09495175</v>
      </c>
      <c r="F2928" s="42">
        <v>5558257.9047475876</v>
      </c>
      <c r="G2928" s="42">
        <v>10560690.019020416</v>
      </c>
      <c r="H2928" s="42">
        <v>9504621.0171183757</v>
      </c>
      <c r="I2928" s="42">
        <v>8559717.1733112838</v>
      </c>
      <c r="J2928" s="42">
        <v>7703745.4559801565</v>
      </c>
      <c r="K2928" s="42">
        <v>6925589.3493154943</v>
      </c>
      <c r="L2928" s="42">
        <v>6558744.3276021527</v>
      </c>
      <c r="M2928" s="42">
        <v>6558744.3276021527</v>
      </c>
      <c r="N2928" s="42">
        <v>6569860.8434116486</v>
      </c>
      <c r="O2928" s="42">
        <v>6558744.3276021527</v>
      </c>
      <c r="P2928" s="42">
        <v>6569860.8434116486</v>
      </c>
      <c r="Q2928" s="42">
        <v>6558744.3276021527</v>
      </c>
      <c r="R2928" s="42">
        <v>6569860.8434116486</v>
      </c>
      <c r="S2928" s="42">
        <v>6558744.3276021527</v>
      </c>
      <c r="T2928" s="42">
        <v>6569860.8434116486</v>
      </c>
      <c r="U2928" s="42">
        <v>3279372.1638010764</v>
      </c>
      <c r="V2928" s="42">
        <v>0</v>
      </c>
      <c r="W2928" s="42">
        <v>0</v>
      </c>
      <c r="X2928" s="42">
        <v>0</v>
      </c>
      <c r="Y2928" s="42">
        <v>0</v>
      </c>
    </row>
    <row r="2929" spans="1:25" x14ac:dyDescent="0.25">
      <c r="A2929" s="1" t="s">
        <v>414</v>
      </c>
      <c r="B2929" s="1" t="s">
        <v>415</v>
      </c>
      <c r="C2929" s="91">
        <v>15</v>
      </c>
      <c r="D2929" s="92">
        <v>2023</v>
      </c>
      <c r="E2929" s="93">
        <v>0</v>
      </c>
      <c r="F2929" s="42">
        <v>0</v>
      </c>
      <c r="G2929" s="42">
        <v>0</v>
      </c>
      <c r="H2929" s="42">
        <v>0</v>
      </c>
      <c r="I2929" s="42">
        <v>0</v>
      </c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0</v>
      </c>
      <c r="T2929" s="42">
        <v>0</v>
      </c>
      <c r="U2929" s="42">
        <v>0</v>
      </c>
      <c r="V2929" s="42">
        <v>0</v>
      </c>
      <c r="W2929" s="42">
        <v>0</v>
      </c>
      <c r="X2929" s="42">
        <v>0</v>
      </c>
      <c r="Y2929" s="42">
        <v>0</v>
      </c>
    </row>
    <row r="2930" spans="1:25" x14ac:dyDescent="0.25">
      <c r="A2930" s="1" t="s">
        <v>414</v>
      </c>
      <c r="B2930" s="1" t="s">
        <v>415</v>
      </c>
      <c r="C2930" s="91">
        <v>15</v>
      </c>
      <c r="D2930" s="92">
        <v>2024</v>
      </c>
      <c r="E2930" s="93">
        <v>0</v>
      </c>
      <c r="F2930" s="42">
        <v>0</v>
      </c>
      <c r="G2930" s="42">
        <v>0</v>
      </c>
      <c r="H2930" s="42">
        <v>0</v>
      </c>
      <c r="I2930" s="42">
        <v>0</v>
      </c>
      <c r="J2930" s="42">
        <v>0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0</v>
      </c>
      <c r="U2930" s="42">
        <v>0</v>
      </c>
      <c r="V2930" s="42">
        <v>0</v>
      </c>
      <c r="W2930" s="42">
        <v>0</v>
      </c>
      <c r="X2930" s="42">
        <v>0</v>
      </c>
      <c r="Y2930" s="42">
        <v>0</v>
      </c>
    </row>
    <row r="2931" spans="1:25" x14ac:dyDescent="0.25">
      <c r="A2931" s="1" t="s">
        <v>414</v>
      </c>
      <c r="B2931" s="1" t="s">
        <v>415</v>
      </c>
      <c r="C2931" s="91">
        <v>15</v>
      </c>
      <c r="D2931" s="92">
        <v>2025</v>
      </c>
      <c r="E2931" s="93">
        <v>0</v>
      </c>
      <c r="F2931" s="42">
        <v>0</v>
      </c>
      <c r="G2931" s="42">
        <v>0</v>
      </c>
      <c r="H2931" s="42">
        <v>0</v>
      </c>
      <c r="I2931" s="42">
        <v>0</v>
      </c>
      <c r="J2931" s="42">
        <v>0</v>
      </c>
      <c r="K2931" s="42">
        <v>0</v>
      </c>
      <c r="L2931" s="42">
        <v>0</v>
      </c>
      <c r="M2931" s="42">
        <v>0</v>
      </c>
      <c r="N2931" s="42">
        <v>0</v>
      </c>
      <c r="O2931" s="42">
        <v>0</v>
      </c>
      <c r="P2931" s="42">
        <v>0</v>
      </c>
      <c r="Q2931" s="42">
        <v>0</v>
      </c>
      <c r="R2931" s="42">
        <v>0</v>
      </c>
      <c r="S2931" s="42">
        <v>0</v>
      </c>
      <c r="T2931" s="42">
        <v>0</v>
      </c>
      <c r="U2931" s="42">
        <v>0</v>
      </c>
      <c r="V2931" s="42">
        <v>0</v>
      </c>
      <c r="W2931" s="42">
        <v>0</v>
      </c>
      <c r="X2931" s="42">
        <v>0</v>
      </c>
      <c r="Y2931" s="42">
        <v>0</v>
      </c>
    </row>
    <row r="2932" spans="1:25" x14ac:dyDescent="0.25">
      <c r="A2932" s="1" t="s">
        <v>414</v>
      </c>
      <c r="B2932" s="1" t="s">
        <v>415</v>
      </c>
      <c r="C2932" s="91">
        <v>15</v>
      </c>
      <c r="D2932" s="92">
        <v>2026</v>
      </c>
      <c r="E2932" s="93">
        <v>0</v>
      </c>
      <c r="F2932" s="42">
        <v>0</v>
      </c>
      <c r="G2932" s="42">
        <v>0</v>
      </c>
      <c r="H2932" s="42">
        <v>0</v>
      </c>
      <c r="I2932" s="42">
        <v>0</v>
      </c>
      <c r="J2932" s="42">
        <v>0</v>
      </c>
      <c r="K2932" s="42">
        <v>0</v>
      </c>
      <c r="L2932" s="42">
        <v>0</v>
      </c>
      <c r="M2932" s="42">
        <v>0</v>
      </c>
      <c r="N2932" s="42">
        <v>0</v>
      </c>
      <c r="O2932" s="42">
        <v>0</v>
      </c>
      <c r="P2932" s="42">
        <v>0</v>
      </c>
      <c r="Q2932" s="42">
        <v>0</v>
      </c>
      <c r="R2932" s="42">
        <v>0</v>
      </c>
      <c r="S2932" s="42">
        <v>0</v>
      </c>
      <c r="T2932" s="42">
        <v>0</v>
      </c>
      <c r="U2932" s="42">
        <v>0</v>
      </c>
      <c r="V2932" s="42">
        <v>0</v>
      </c>
      <c r="W2932" s="42">
        <v>0</v>
      </c>
      <c r="X2932" s="42">
        <v>0</v>
      </c>
      <c r="Y2932" s="42">
        <v>0</v>
      </c>
    </row>
    <row r="2933" spans="1:25" x14ac:dyDescent="0.25">
      <c r="A2933" s="1" t="s">
        <v>414</v>
      </c>
      <c r="B2933" s="1" t="s">
        <v>415</v>
      </c>
      <c r="C2933" s="91">
        <v>15</v>
      </c>
      <c r="D2933" s="92">
        <v>2027</v>
      </c>
      <c r="E2933" s="93">
        <v>0</v>
      </c>
      <c r="F2933" s="42">
        <v>0</v>
      </c>
      <c r="G2933" s="42">
        <v>0</v>
      </c>
      <c r="H2933" s="42">
        <v>0</v>
      </c>
      <c r="I2933" s="42">
        <v>0</v>
      </c>
      <c r="J2933" s="42">
        <v>0</v>
      </c>
      <c r="K2933" s="42">
        <v>0</v>
      </c>
      <c r="L2933" s="42">
        <v>0</v>
      </c>
      <c r="M2933" s="42">
        <v>0</v>
      </c>
      <c r="N2933" s="42">
        <v>0</v>
      </c>
      <c r="O2933" s="42">
        <v>0</v>
      </c>
      <c r="P2933" s="42">
        <v>0</v>
      </c>
      <c r="Q2933" s="42">
        <v>0</v>
      </c>
      <c r="R2933" s="42">
        <v>0</v>
      </c>
      <c r="S2933" s="42">
        <v>0</v>
      </c>
      <c r="T2933" s="42">
        <v>0</v>
      </c>
      <c r="U2933" s="42">
        <v>0</v>
      </c>
      <c r="V2933" s="42">
        <v>0</v>
      </c>
      <c r="W2933" s="42">
        <v>0</v>
      </c>
      <c r="X2933" s="42">
        <v>0</v>
      </c>
      <c r="Y2933" s="42">
        <v>0</v>
      </c>
    </row>
    <row r="2934" spans="1:25" x14ac:dyDescent="0.25">
      <c r="A2934" s="1" t="s">
        <v>414</v>
      </c>
      <c r="B2934" s="1" t="s">
        <v>415</v>
      </c>
      <c r="C2934" s="91">
        <v>15</v>
      </c>
      <c r="D2934" s="92">
        <v>2028</v>
      </c>
      <c r="E2934" s="93">
        <v>0</v>
      </c>
      <c r="F2934" s="42">
        <v>0</v>
      </c>
      <c r="G2934" s="42">
        <v>0</v>
      </c>
      <c r="H2934" s="42">
        <v>0</v>
      </c>
      <c r="I2934" s="42">
        <v>0</v>
      </c>
      <c r="J2934" s="42">
        <v>0</v>
      </c>
      <c r="K2934" s="42">
        <v>0</v>
      </c>
      <c r="L2934" s="42">
        <v>0</v>
      </c>
      <c r="M2934" s="42">
        <v>0</v>
      </c>
      <c r="N2934" s="42">
        <v>0</v>
      </c>
      <c r="O2934" s="42">
        <v>0</v>
      </c>
      <c r="P2934" s="42">
        <v>0</v>
      </c>
      <c r="Q2934" s="42">
        <v>0</v>
      </c>
      <c r="R2934" s="42">
        <v>0</v>
      </c>
      <c r="S2934" s="42">
        <v>0</v>
      </c>
      <c r="T2934" s="42">
        <v>0</v>
      </c>
      <c r="U2934" s="42">
        <v>0</v>
      </c>
      <c r="V2934" s="42">
        <v>0</v>
      </c>
      <c r="W2934" s="42">
        <v>0</v>
      </c>
      <c r="X2934" s="42">
        <v>0</v>
      </c>
      <c r="Y2934" s="42">
        <v>0</v>
      </c>
    </row>
    <row r="2935" spans="1:25" x14ac:dyDescent="0.25">
      <c r="A2935" s="1" t="s">
        <v>414</v>
      </c>
      <c r="B2935" s="1" t="s">
        <v>415</v>
      </c>
      <c r="C2935" s="91">
        <v>15</v>
      </c>
      <c r="D2935" s="92">
        <v>2029</v>
      </c>
      <c r="E2935" s="93">
        <v>0</v>
      </c>
      <c r="F2935" s="42">
        <v>0</v>
      </c>
      <c r="G2935" s="42">
        <v>0</v>
      </c>
      <c r="H2935" s="42">
        <v>0</v>
      </c>
      <c r="I2935" s="42">
        <v>0</v>
      </c>
      <c r="J2935" s="42">
        <v>0</v>
      </c>
      <c r="K2935" s="42">
        <v>0</v>
      </c>
      <c r="L2935" s="42">
        <v>0</v>
      </c>
      <c r="M2935" s="42">
        <v>0</v>
      </c>
      <c r="N2935" s="42">
        <v>0</v>
      </c>
      <c r="O2935" s="42">
        <v>0</v>
      </c>
      <c r="P2935" s="42">
        <v>0</v>
      </c>
      <c r="Q2935" s="42">
        <v>0</v>
      </c>
      <c r="R2935" s="42">
        <v>0</v>
      </c>
      <c r="S2935" s="42">
        <v>0</v>
      </c>
      <c r="T2935" s="42">
        <v>0</v>
      </c>
      <c r="U2935" s="42">
        <v>0</v>
      </c>
      <c r="V2935" s="42">
        <v>0</v>
      </c>
      <c r="W2935" s="42">
        <v>0</v>
      </c>
      <c r="X2935" s="42">
        <v>0</v>
      </c>
      <c r="Y2935" s="42">
        <v>0</v>
      </c>
    </row>
    <row r="2936" spans="1:25" x14ac:dyDescent="0.25">
      <c r="A2936" s="1" t="s">
        <v>414</v>
      </c>
      <c r="B2936" s="1" t="s">
        <v>415</v>
      </c>
      <c r="C2936" s="91">
        <v>15</v>
      </c>
      <c r="D2936" s="92">
        <v>2030</v>
      </c>
      <c r="E2936" s="93">
        <v>0</v>
      </c>
      <c r="F2936" s="42">
        <v>0</v>
      </c>
      <c r="G2936" s="42">
        <v>0</v>
      </c>
      <c r="H2936" s="42">
        <v>0</v>
      </c>
      <c r="I2936" s="42">
        <v>0</v>
      </c>
      <c r="J2936" s="42">
        <v>0</v>
      </c>
      <c r="K2936" s="42">
        <v>0</v>
      </c>
      <c r="L2936" s="42">
        <v>0</v>
      </c>
      <c r="M2936" s="42">
        <v>0</v>
      </c>
      <c r="N2936" s="42">
        <v>0</v>
      </c>
      <c r="O2936" s="42">
        <v>0</v>
      </c>
      <c r="P2936" s="42">
        <v>0</v>
      </c>
      <c r="Q2936" s="42">
        <v>0</v>
      </c>
      <c r="R2936" s="42">
        <v>0</v>
      </c>
      <c r="S2936" s="42">
        <v>0</v>
      </c>
      <c r="T2936" s="42">
        <v>0</v>
      </c>
      <c r="U2936" s="42">
        <v>0</v>
      </c>
      <c r="V2936" s="42">
        <v>0</v>
      </c>
      <c r="W2936" s="42">
        <v>0</v>
      </c>
      <c r="X2936" s="42">
        <v>0</v>
      </c>
      <c r="Y2936" s="42">
        <v>0</v>
      </c>
    </row>
    <row r="2937" spans="1:25" x14ac:dyDescent="0.25">
      <c r="A2937" s="1" t="s">
        <v>414</v>
      </c>
      <c r="B2937" s="1" t="s">
        <v>415</v>
      </c>
      <c r="C2937" s="91">
        <v>15</v>
      </c>
      <c r="D2937" s="92">
        <v>2031</v>
      </c>
      <c r="E2937" s="93">
        <v>0</v>
      </c>
      <c r="F2937" s="42">
        <v>0</v>
      </c>
      <c r="G2937" s="42">
        <v>0</v>
      </c>
      <c r="H2937" s="42">
        <v>0</v>
      </c>
      <c r="I2937" s="42">
        <v>0</v>
      </c>
      <c r="J2937" s="42">
        <v>0</v>
      </c>
      <c r="K2937" s="42">
        <v>0</v>
      </c>
      <c r="L2937" s="42">
        <v>0</v>
      </c>
      <c r="M2937" s="42">
        <v>0</v>
      </c>
      <c r="N2937" s="42">
        <v>0</v>
      </c>
      <c r="O2937" s="42">
        <v>0</v>
      </c>
      <c r="P2937" s="42">
        <v>0</v>
      </c>
      <c r="Q2937" s="42">
        <v>0</v>
      </c>
      <c r="R2937" s="42">
        <v>0</v>
      </c>
      <c r="S2937" s="42">
        <v>0</v>
      </c>
      <c r="T2937" s="42">
        <v>0</v>
      </c>
      <c r="U2937" s="42">
        <v>0</v>
      </c>
      <c r="V2937" s="42">
        <v>0</v>
      </c>
      <c r="W2937" s="42">
        <v>0</v>
      </c>
      <c r="X2937" s="42">
        <v>0</v>
      </c>
      <c r="Y2937" s="42">
        <v>0</v>
      </c>
    </row>
    <row r="2938" spans="1:25" x14ac:dyDescent="0.25">
      <c r="A2938" s="1" t="s">
        <v>414</v>
      </c>
      <c r="B2938" s="1" t="s">
        <v>415</v>
      </c>
      <c r="C2938" s="91">
        <v>15</v>
      </c>
      <c r="D2938" s="92">
        <v>2032</v>
      </c>
      <c r="E2938" s="93">
        <v>0</v>
      </c>
      <c r="F2938" s="42">
        <v>0</v>
      </c>
      <c r="G2938" s="42">
        <v>0</v>
      </c>
      <c r="H2938" s="42">
        <v>0</v>
      </c>
      <c r="I2938" s="42">
        <v>0</v>
      </c>
      <c r="J2938" s="42">
        <v>0</v>
      </c>
      <c r="K2938" s="42">
        <v>0</v>
      </c>
      <c r="L2938" s="42">
        <v>0</v>
      </c>
      <c r="M2938" s="42">
        <v>0</v>
      </c>
      <c r="N2938" s="42">
        <v>0</v>
      </c>
      <c r="O2938" s="42">
        <v>0</v>
      </c>
      <c r="P2938" s="42">
        <v>0</v>
      </c>
      <c r="Q2938" s="42">
        <v>0</v>
      </c>
      <c r="R2938" s="42">
        <v>0</v>
      </c>
      <c r="S2938" s="42">
        <v>0</v>
      </c>
      <c r="T2938" s="42">
        <v>0</v>
      </c>
      <c r="U2938" s="42">
        <v>0</v>
      </c>
      <c r="V2938" s="42">
        <v>0</v>
      </c>
      <c r="W2938" s="42">
        <v>0</v>
      </c>
      <c r="X2938" s="42">
        <v>0</v>
      </c>
      <c r="Y2938" s="42">
        <v>0</v>
      </c>
    </row>
    <row r="2939" spans="1:25" x14ac:dyDescent="0.25">
      <c r="A2939" s="1" t="s">
        <v>414</v>
      </c>
      <c r="B2939" s="1" t="s">
        <v>415</v>
      </c>
      <c r="C2939" s="91">
        <v>15</v>
      </c>
      <c r="D2939" s="92">
        <v>2033</v>
      </c>
      <c r="E2939" s="93">
        <v>0</v>
      </c>
      <c r="F2939" s="42">
        <v>0</v>
      </c>
      <c r="G2939" s="42">
        <v>0</v>
      </c>
      <c r="H2939" s="42">
        <v>0</v>
      </c>
      <c r="I2939" s="42">
        <v>0</v>
      </c>
      <c r="J2939" s="42">
        <v>0</v>
      </c>
      <c r="K2939" s="42">
        <v>0</v>
      </c>
      <c r="L2939" s="42">
        <v>0</v>
      </c>
      <c r="M2939" s="42">
        <v>0</v>
      </c>
      <c r="N2939" s="42">
        <v>0</v>
      </c>
      <c r="O2939" s="42">
        <v>0</v>
      </c>
      <c r="P2939" s="42">
        <v>0</v>
      </c>
      <c r="Q2939" s="42">
        <v>0</v>
      </c>
      <c r="R2939" s="42">
        <v>0</v>
      </c>
      <c r="S2939" s="42">
        <v>0</v>
      </c>
      <c r="T2939" s="42">
        <v>0</v>
      </c>
      <c r="U2939" s="42">
        <v>0</v>
      </c>
      <c r="V2939" s="42">
        <v>0</v>
      </c>
      <c r="W2939" s="42">
        <v>0</v>
      </c>
      <c r="X2939" s="42">
        <v>0</v>
      </c>
      <c r="Y2939" s="42">
        <v>0</v>
      </c>
    </row>
    <row r="2940" spans="1:25" x14ac:dyDescent="0.25">
      <c r="A2940" s="1" t="s">
        <v>414</v>
      </c>
      <c r="B2940" s="1" t="s">
        <v>415</v>
      </c>
      <c r="C2940" s="91">
        <v>15</v>
      </c>
      <c r="D2940" s="92">
        <v>2034</v>
      </c>
      <c r="E2940" s="93">
        <v>0</v>
      </c>
      <c r="F2940" s="42">
        <v>0</v>
      </c>
      <c r="G2940" s="42">
        <v>0</v>
      </c>
      <c r="H2940" s="42">
        <v>0</v>
      </c>
      <c r="I2940" s="42">
        <v>0</v>
      </c>
      <c r="J2940" s="42">
        <v>0</v>
      </c>
      <c r="K2940" s="42">
        <v>0</v>
      </c>
      <c r="L2940" s="42">
        <v>0</v>
      </c>
      <c r="M2940" s="42">
        <v>0</v>
      </c>
      <c r="N2940" s="42">
        <v>0</v>
      </c>
      <c r="O2940" s="42">
        <v>0</v>
      </c>
      <c r="P2940" s="42">
        <v>0</v>
      </c>
      <c r="Q2940" s="42">
        <v>0</v>
      </c>
      <c r="R2940" s="42">
        <v>0</v>
      </c>
      <c r="S2940" s="42">
        <v>0</v>
      </c>
      <c r="T2940" s="42">
        <v>0</v>
      </c>
      <c r="U2940" s="42">
        <v>0</v>
      </c>
      <c r="V2940" s="42">
        <v>0</v>
      </c>
      <c r="W2940" s="42">
        <v>0</v>
      </c>
      <c r="X2940" s="42">
        <v>0</v>
      </c>
      <c r="Y2940" s="42">
        <v>0</v>
      </c>
    </row>
    <row r="2941" spans="1:25" x14ac:dyDescent="0.25">
      <c r="A2941" s="1" t="s">
        <v>414</v>
      </c>
      <c r="B2941" s="1" t="s">
        <v>415</v>
      </c>
      <c r="C2941" s="91">
        <v>15</v>
      </c>
      <c r="D2941" s="92">
        <v>2035</v>
      </c>
      <c r="E2941" s="93">
        <v>380417095.57448208</v>
      </c>
      <c r="F2941" s="42">
        <v>0</v>
      </c>
      <c r="G2941" s="42">
        <v>0</v>
      </c>
      <c r="H2941" s="42">
        <v>0</v>
      </c>
      <c r="I2941" s="42">
        <v>0</v>
      </c>
      <c r="J2941" s="42">
        <v>0</v>
      </c>
      <c r="K2941" s="42">
        <v>0</v>
      </c>
      <c r="L2941" s="42">
        <v>0</v>
      </c>
      <c r="M2941" s="42">
        <v>0</v>
      </c>
      <c r="N2941" s="42">
        <v>0</v>
      </c>
      <c r="O2941" s="42">
        <v>0</v>
      </c>
      <c r="P2941" s="42">
        <v>0</v>
      </c>
      <c r="Q2941" s="42">
        <v>0</v>
      </c>
      <c r="R2941" s="42">
        <v>0</v>
      </c>
      <c r="S2941" s="42">
        <v>19020854.778724104</v>
      </c>
      <c r="T2941" s="42">
        <v>36139624.079575799</v>
      </c>
      <c r="U2941" s="42">
        <v>32525661.671618219</v>
      </c>
      <c r="V2941" s="42">
        <v>29292116.359235119</v>
      </c>
      <c r="W2941" s="42">
        <v>26362904.723311607</v>
      </c>
      <c r="X2941" s="42">
        <v>23699985.054290235</v>
      </c>
      <c r="Y2941" s="42">
        <v>22444608.638894442</v>
      </c>
    </row>
    <row r="2942" spans="1:25" x14ac:dyDescent="0.25">
      <c r="A2942" s="1" t="s">
        <v>414</v>
      </c>
      <c r="B2942" s="1" t="s">
        <v>415</v>
      </c>
      <c r="C2942" s="91">
        <v>15</v>
      </c>
      <c r="D2942" s="92">
        <v>2036</v>
      </c>
      <c r="E2942" s="93">
        <v>0</v>
      </c>
      <c r="F2942" s="42">
        <v>0</v>
      </c>
      <c r="G2942" s="42">
        <v>0</v>
      </c>
      <c r="H2942" s="42">
        <v>0</v>
      </c>
      <c r="I2942" s="42">
        <v>0</v>
      </c>
      <c r="J2942" s="42">
        <v>0</v>
      </c>
      <c r="K2942" s="42">
        <v>0</v>
      </c>
      <c r="L2942" s="42">
        <v>0</v>
      </c>
      <c r="M2942" s="42">
        <v>0</v>
      </c>
      <c r="N2942" s="42">
        <v>0</v>
      </c>
      <c r="O2942" s="42">
        <v>0</v>
      </c>
      <c r="P2942" s="42">
        <v>0</v>
      </c>
      <c r="Q2942" s="42">
        <v>0</v>
      </c>
      <c r="R2942" s="42">
        <v>0</v>
      </c>
      <c r="S2942" s="42">
        <v>0</v>
      </c>
      <c r="T2942" s="42">
        <v>0</v>
      </c>
      <c r="U2942" s="42">
        <v>0</v>
      </c>
      <c r="V2942" s="42">
        <v>0</v>
      </c>
      <c r="W2942" s="42">
        <v>0</v>
      </c>
      <c r="X2942" s="42">
        <v>0</v>
      </c>
      <c r="Y2942" s="42">
        <v>0</v>
      </c>
    </row>
    <row r="2943" spans="1:25" x14ac:dyDescent="0.25">
      <c r="A2943" s="1" t="s">
        <v>414</v>
      </c>
      <c r="B2943" s="1" t="s">
        <v>415</v>
      </c>
      <c r="C2943" s="91">
        <v>15</v>
      </c>
      <c r="D2943" s="92">
        <v>2037</v>
      </c>
      <c r="E2943" s="93">
        <v>71363799.009090051</v>
      </c>
      <c r="F2943" s="42">
        <v>0</v>
      </c>
      <c r="G2943" s="42">
        <v>0</v>
      </c>
      <c r="H2943" s="42">
        <v>0</v>
      </c>
      <c r="I2943" s="42">
        <v>0</v>
      </c>
      <c r="J2943" s="42">
        <v>0</v>
      </c>
      <c r="K2943" s="42">
        <v>0</v>
      </c>
      <c r="L2943" s="42">
        <v>0</v>
      </c>
      <c r="M2943" s="42">
        <v>0</v>
      </c>
      <c r="N2943" s="42">
        <v>0</v>
      </c>
      <c r="O2943" s="42">
        <v>0</v>
      </c>
      <c r="P2943" s="42">
        <v>0</v>
      </c>
      <c r="Q2943" s="42">
        <v>0</v>
      </c>
      <c r="R2943" s="42">
        <v>0</v>
      </c>
      <c r="S2943" s="42">
        <v>0</v>
      </c>
      <c r="T2943" s="42">
        <v>0</v>
      </c>
      <c r="U2943" s="42">
        <v>3568189.9504545028</v>
      </c>
      <c r="V2943" s="42">
        <v>6779560.9058635551</v>
      </c>
      <c r="W2943" s="42">
        <v>6101604.8152772002</v>
      </c>
      <c r="X2943" s="42">
        <v>5495012.5236999337</v>
      </c>
      <c r="Y2943" s="42">
        <v>4945511.2713299403</v>
      </c>
    </row>
    <row r="2944" spans="1:25" x14ac:dyDescent="0.25">
      <c r="A2944" s="1" t="s">
        <v>414</v>
      </c>
      <c r="B2944" s="1" t="s">
        <v>415</v>
      </c>
      <c r="C2944" s="91">
        <v>15</v>
      </c>
      <c r="D2944" s="92">
        <v>2038</v>
      </c>
      <c r="E2944" s="93">
        <v>0</v>
      </c>
      <c r="F2944" s="42">
        <v>0</v>
      </c>
      <c r="G2944" s="42">
        <v>0</v>
      </c>
      <c r="H2944" s="42">
        <v>0</v>
      </c>
      <c r="I2944" s="42">
        <v>0</v>
      </c>
      <c r="J2944" s="42">
        <v>0</v>
      </c>
      <c r="K2944" s="42">
        <v>0</v>
      </c>
      <c r="L2944" s="42">
        <v>0</v>
      </c>
      <c r="M2944" s="42">
        <v>0</v>
      </c>
      <c r="N2944" s="42">
        <v>0</v>
      </c>
      <c r="O2944" s="42">
        <v>0</v>
      </c>
      <c r="P2944" s="42">
        <v>0</v>
      </c>
      <c r="Q2944" s="42">
        <v>0</v>
      </c>
      <c r="R2944" s="42">
        <v>0</v>
      </c>
      <c r="S2944" s="42">
        <v>0</v>
      </c>
      <c r="T2944" s="42">
        <v>0</v>
      </c>
      <c r="U2944" s="42">
        <v>0</v>
      </c>
      <c r="V2944" s="42">
        <v>0</v>
      </c>
      <c r="W2944" s="42">
        <v>0</v>
      </c>
      <c r="X2944" s="42">
        <v>0</v>
      </c>
      <c r="Y2944" s="42">
        <v>0</v>
      </c>
    </row>
    <row r="2945" spans="1:25" x14ac:dyDescent="0.25">
      <c r="A2945" s="1" t="s">
        <v>414</v>
      </c>
      <c r="B2945" s="1" t="s">
        <v>415</v>
      </c>
      <c r="C2945" s="91">
        <v>15</v>
      </c>
      <c r="D2945" s="92">
        <v>2039</v>
      </c>
      <c r="E2945" s="93">
        <v>0</v>
      </c>
      <c r="F2945" s="42">
        <v>0</v>
      </c>
      <c r="G2945" s="42">
        <v>0</v>
      </c>
      <c r="H2945" s="42">
        <v>0</v>
      </c>
      <c r="I2945" s="42">
        <v>0</v>
      </c>
      <c r="J2945" s="42">
        <v>0</v>
      </c>
      <c r="K2945" s="42">
        <v>0</v>
      </c>
      <c r="L2945" s="42">
        <v>0</v>
      </c>
      <c r="M2945" s="42">
        <v>0</v>
      </c>
      <c r="N2945" s="42">
        <v>0</v>
      </c>
      <c r="O2945" s="42">
        <v>0</v>
      </c>
      <c r="P2945" s="42">
        <v>0</v>
      </c>
      <c r="Q2945" s="42">
        <v>0</v>
      </c>
      <c r="R2945" s="42">
        <v>0</v>
      </c>
      <c r="S2945" s="42">
        <v>0</v>
      </c>
      <c r="T2945" s="42">
        <v>0</v>
      </c>
      <c r="U2945" s="42">
        <v>0</v>
      </c>
      <c r="V2945" s="42">
        <v>0</v>
      </c>
      <c r="W2945" s="42">
        <v>0</v>
      </c>
      <c r="X2945" s="42">
        <v>0</v>
      </c>
      <c r="Y2945" s="42">
        <v>0</v>
      </c>
    </row>
    <row r="2946" spans="1:25" x14ac:dyDescent="0.25">
      <c r="A2946" s="1" t="s">
        <v>414</v>
      </c>
      <c r="B2946" s="1" t="s">
        <v>415</v>
      </c>
      <c r="C2946" s="91">
        <v>15</v>
      </c>
      <c r="D2946" s="92">
        <v>2040</v>
      </c>
      <c r="E2946" s="93">
        <v>0</v>
      </c>
      <c r="F2946" s="42">
        <v>0</v>
      </c>
      <c r="G2946" s="42">
        <v>0</v>
      </c>
      <c r="H2946" s="42">
        <v>0</v>
      </c>
      <c r="I2946" s="42">
        <v>0</v>
      </c>
      <c r="J2946" s="42">
        <v>0</v>
      </c>
      <c r="K2946" s="42">
        <v>0</v>
      </c>
      <c r="L2946" s="42">
        <v>0</v>
      </c>
      <c r="M2946" s="42">
        <v>0</v>
      </c>
      <c r="N2946" s="42">
        <v>0</v>
      </c>
      <c r="O2946" s="42">
        <v>0</v>
      </c>
      <c r="P2946" s="42">
        <v>0</v>
      </c>
      <c r="Q2946" s="42">
        <v>0</v>
      </c>
      <c r="R2946" s="42">
        <v>0</v>
      </c>
      <c r="S2946" s="42">
        <v>0</v>
      </c>
      <c r="T2946" s="42">
        <v>0</v>
      </c>
      <c r="U2946" s="42">
        <v>0</v>
      </c>
      <c r="V2946" s="42">
        <v>0</v>
      </c>
      <c r="W2946" s="42">
        <v>0</v>
      </c>
      <c r="X2946" s="42">
        <v>0</v>
      </c>
      <c r="Y2946" s="42">
        <v>0</v>
      </c>
    </row>
    <row r="2947" spans="1:25" x14ac:dyDescent="0.25">
      <c r="A2947" s="1" t="s">
        <v>414</v>
      </c>
      <c r="B2947" s="1" t="s">
        <v>415</v>
      </c>
      <c r="C2947" s="91">
        <v>15</v>
      </c>
      <c r="D2947" s="92">
        <v>2041</v>
      </c>
      <c r="E2947" s="93">
        <v>0</v>
      </c>
      <c r="F2947" s="42">
        <v>0</v>
      </c>
      <c r="G2947" s="42">
        <v>0</v>
      </c>
      <c r="H2947" s="42">
        <v>0</v>
      </c>
      <c r="I2947" s="42">
        <v>0</v>
      </c>
      <c r="J2947" s="42">
        <v>0</v>
      </c>
      <c r="K2947" s="42">
        <v>0</v>
      </c>
      <c r="L2947" s="42">
        <v>0</v>
      </c>
      <c r="M2947" s="42">
        <v>0</v>
      </c>
      <c r="N2947" s="42">
        <v>0</v>
      </c>
      <c r="O2947" s="42">
        <v>0</v>
      </c>
      <c r="P2947" s="42">
        <v>0</v>
      </c>
      <c r="Q2947" s="42">
        <v>0</v>
      </c>
      <c r="R2947" s="42">
        <v>0</v>
      </c>
      <c r="S2947" s="42">
        <v>0</v>
      </c>
      <c r="T2947" s="42">
        <v>0</v>
      </c>
      <c r="U2947" s="42">
        <v>0</v>
      </c>
      <c r="V2947" s="42">
        <v>0</v>
      </c>
      <c r="W2947" s="42">
        <v>0</v>
      </c>
      <c r="X2947" s="42">
        <v>0</v>
      </c>
      <c r="Y2947" s="42">
        <v>0</v>
      </c>
    </row>
    <row r="2948" spans="1:25" x14ac:dyDescent="0.25">
      <c r="A2948" s="1" t="s">
        <v>414</v>
      </c>
      <c r="B2948" s="1" t="s">
        <v>415</v>
      </c>
      <c r="C2948" s="91">
        <v>15</v>
      </c>
      <c r="D2948" s="92">
        <v>2042</v>
      </c>
      <c r="E2948" s="93">
        <v>0</v>
      </c>
      <c r="F2948" s="42">
        <v>0</v>
      </c>
      <c r="G2948" s="42">
        <v>0</v>
      </c>
      <c r="H2948" s="42">
        <v>0</v>
      </c>
      <c r="I2948" s="42">
        <v>0</v>
      </c>
      <c r="J2948" s="42">
        <v>0</v>
      </c>
      <c r="K2948" s="42">
        <v>0</v>
      </c>
      <c r="L2948" s="42">
        <v>0</v>
      </c>
      <c r="M2948" s="42">
        <v>0</v>
      </c>
      <c r="N2948" s="42">
        <v>0</v>
      </c>
      <c r="O2948" s="42">
        <v>0</v>
      </c>
      <c r="P2948" s="42">
        <v>0</v>
      </c>
      <c r="Q2948" s="42">
        <v>0</v>
      </c>
      <c r="R2948" s="42">
        <v>0</v>
      </c>
      <c r="S2948" s="42">
        <v>0</v>
      </c>
      <c r="T2948" s="42">
        <v>0</v>
      </c>
      <c r="U2948" s="42">
        <v>0</v>
      </c>
      <c r="V2948" s="42">
        <v>0</v>
      </c>
      <c r="W2948" s="42">
        <v>0</v>
      </c>
      <c r="X2948" s="42">
        <v>0</v>
      </c>
      <c r="Y2948" s="42">
        <v>0</v>
      </c>
    </row>
    <row r="2949" spans="1:25" x14ac:dyDescent="0.25">
      <c r="A2949" s="1" t="s">
        <v>414</v>
      </c>
      <c r="B2949" s="1" t="s">
        <v>415</v>
      </c>
      <c r="C2949" s="91">
        <v>15</v>
      </c>
      <c r="D2949" s="92">
        <v>2043</v>
      </c>
      <c r="E2949" s="93">
        <v>0</v>
      </c>
      <c r="F2949" s="42">
        <v>0</v>
      </c>
      <c r="G2949" s="42">
        <v>0</v>
      </c>
      <c r="H2949" s="42">
        <v>0</v>
      </c>
      <c r="I2949" s="42">
        <v>0</v>
      </c>
      <c r="J2949" s="42">
        <v>0</v>
      </c>
      <c r="K2949" s="42">
        <v>0</v>
      </c>
      <c r="L2949" s="42">
        <v>0</v>
      </c>
      <c r="M2949" s="42">
        <v>0</v>
      </c>
      <c r="N2949" s="42">
        <v>0</v>
      </c>
      <c r="O2949" s="42">
        <v>0</v>
      </c>
      <c r="P2949" s="42">
        <v>0</v>
      </c>
      <c r="Q2949" s="42">
        <v>0</v>
      </c>
      <c r="R2949" s="42">
        <v>0</v>
      </c>
      <c r="S2949" s="42">
        <v>0</v>
      </c>
      <c r="T2949" s="42">
        <v>0</v>
      </c>
      <c r="U2949" s="42">
        <v>0</v>
      </c>
      <c r="V2949" s="42">
        <v>0</v>
      </c>
      <c r="W2949" s="42">
        <v>0</v>
      </c>
      <c r="X2949" s="42">
        <v>0</v>
      </c>
      <c r="Y2949" s="42">
        <v>0</v>
      </c>
    </row>
    <row r="2950" spans="1:25" x14ac:dyDescent="0.25">
      <c r="A2950" s="1" t="s">
        <v>414</v>
      </c>
      <c r="B2950" s="1" t="s">
        <v>415</v>
      </c>
      <c r="C2950" s="91">
        <v>15</v>
      </c>
      <c r="D2950" s="92">
        <v>2044</v>
      </c>
      <c r="E2950" s="93">
        <v>0</v>
      </c>
      <c r="F2950" s="42">
        <v>0</v>
      </c>
      <c r="G2950" s="42">
        <v>0</v>
      </c>
      <c r="H2950" s="42">
        <v>0</v>
      </c>
      <c r="I2950" s="42">
        <v>0</v>
      </c>
      <c r="J2950" s="42">
        <v>0</v>
      </c>
      <c r="K2950" s="42">
        <v>0</v>
      </c>
      <c r="L2950" s="42">
        <v>0</v>
      </c>
      <c r="M2950" s="42">
        <v>0</v>
      </c>
      <c r="N2950" s="42">
        <v>0</v>
      </c>
      <c r="O2950" s="42">
        <v>0</v>
      </c>
      <c r="P2950" s="42">
        <v>0</v>
      </c>
      <c r="Q2950" s="42">
        <v>0</v>
      </c>
      <c r="R2950" s="42">
        <v>0</v>
      </c>
      <c r="S2950" s="42">
        <v>0</v>
      </c>
      <c r="T2950" s="42">
        <v>0</v>
      </c>
      <c r="U2950" s="42">
        <v>0</v>
      </c>
      <c r="V2950" s="42">
        <v>0</v>
      </c>
      <c r="W2950" s="42">
        <v>0</v>
      </c>
      <c r="X2950" s="42">
        <v>0</v>
      </c>
      <c r="Y2950" s="42">
        <v>0</v>
      </c>
    </row>
    <row r="2951" spans="1:25" x14ac:dyDescent="0.25">
      <c r="A2951" s="1" t="s">
        <v>414</v>
      </c>
      <c r="B2951" s="1" t="s">
        <v>415</v>
      </c>
      <c r="C2951" s="91">
        <v>15</v>
      </c>
      <c r="D2951" s="92">
        <v>2045</v>
      </c>
      <c r="E2951" s="93">
        <v>0</v>
      </c>
      <c r="F2951" s="42">
        <v>0</v>
      </c>
      <c r="G2951" s="42">
        <v>0</v>
      </c>
      <c r="H2951" s="42">
        <v>0</v>
      </c>
      <c r="I2951" s="42">
        <v>0</v>
      </c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>
        <v>0</v>
      </c>
      <c r="X2951" s="42">
        <v>0</v>
      </c>
      <c r="Y2951" s="42">
        <v>0</v>
      </c>
    </row>
    <row r="2952" spans="1:25" x14ac:dyDescent="0.25">
      <c r="A2952" s="1" t="s">
        <v>414</v>
      </c>
      <c r="B2952" s="1" t="s">
        <v>415</v>
      </c>
      <c r="C2952" s="91">
        <v>15</v>
      </c>
      <c r="D2952" s="92">
        <v>2046</v>
      </c>
      <c r="E2952" s="93">
        <v>0</v>
      </c>
      <c r="F2952" s="42">
        <v>0</v>
      </c>
      <c r="G2952" s="42">
        <v>0</v>
      </c>
      <c r="H2952" s="42">
        <v>0</v>
      </c>
      <c r="I2952" s="42">
        <v>0</v>
      </c>
      <c r="J2952" s="42">
        <v>0</v>
      </c>
      <c r="K2952" s="42">
        <v>0</v>
      </c>
      <c r="L2952" s="42">
        <v>0</v>
      </c>
      <c r="M2952" s="42">
        <v>0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>
        <v>0</v>
      </c>
      <c r="X2952" s="42">
        <v>0</v>
      </c>
      <c r="Y2952" s="42">
        <v>0</v>
      </c>
    </row>
    <row r="2953" spans="1:25" x14ac:dyDescent="0.25">
      <c r="A2953" s="1" t="s">
        <v>414</v>
      </c>
      <c r="B2953" s="1" t="s">
        <v>415</v>
      </c>
      <c r="C2953" s="91">
        <v>15</v>
      </c>
      <c r="D2953" s="92">
        <v>2047</v>
      </c>
      <c r="E2953" s="93">
        <v>0</v>
      </c>
      <c r="F2953" s="42">
        <v>0</v>
      </c>
      <c r="G2953" s="42">
        <v>0</v>
      </c>
      <c r="H2953" s="42">
        <v>0</v>
      </c>
      <c r="I2953" s="42">
        <v>0</v>
      </c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>
        <v>0</v>
      </c>
      <c r="X2953" s="42">
        <v>0</v>
      </c>
      <c r="Y2953" s="42">
        <v>0</v>
      </c>
    </row>
    <row r="2954" spans="1:25" x14ac:dyDescent="0.25">
      <c r="A2954" s="1" t="s">
        <v>414</v>
      </c>
      <c r="B2954" s="1" t="s">
        <v>415</v>
      </c>
      <c r="C2954" s="91">
        <v>15</v>
      </c>
      <c r="D2954" s="92">
        <v>2048</v>
      </c>
      <c r="E2954" s="93">
        <v>0</v>
      </c>
      <c r="F2954" s="42">
        <v>0</v>
      </c>
      <c r="G2954" s="42">
        <v>0</v>
      </c>
      <c r="H2954" s="42">
        <v>0</v>
      </c>
      <c r="I2954" s="42">
        <v>0</v>
      </c>
      <c r="J2954" s="42">
        <v>0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0</v>
      </c>
      <c r="T2954" s="42">
        <v>0</v>
      </c>
      <c r="U2954" s="42">
        <v>0</v>
      </c>
      <c r="V2954" s="42">
        <v>0</v>
      </c>
      <c r="W2954" s="42">
        <v>0</v>
      </c>
      <c r="X2954" s="42">
        <v>0</v>
      </c>
      <c r="Y2954" s="42">
        <v>0</v>
      </c>
    </row>
    <row r="2955" spans="1:25" x14ac:dyDescent="0.25">
      <c r="A2955" s="1" t="s">
        <v>414</v>
      </c>
      <c r="B2955" s="1" t="s">
        <v>415</v>
      </c>
      <c r="C2955" s="91">
        <v>15</v>
      </c>
      <c r="D2955" s="92">
        <v>2049</v>
      </c>
      <c r="E2955" s="93">
        <v>0</v>
      </c>
      <c r="F2955" s="42">
        <v>0</v>
      </c>
      <c r="G2955" s="42">
        <v>0</v>
      </c>
      <c r="H2955" s="42">
        <v>0</v>
      </c>
      <c r="I2955" s="42">
        <v>0</v>
      </c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>
        <v>0</v>
      </c>
      <c r="X2955" s="42">
        <v>0</v>
      </c>
      <c r="Y2955" s="42">
        <v>0</v>
      </c>
    </row>
    <row r="2956" spans="1:25" x14ac:dyDescent="0.25">
      <c r="A2956" s="1" t="s">
        <v>414</v>
      </c>
      <c r="B2956" s="1" t="s">
        <v>415</v>
      </c>
      <c r="C2956" s="91">
        <v>15</v>
      </c>
      <c r="D2956" s="92">
        <v>2050</v>
      </c>
      <c r="E2956" s="93">
        <v>0</v>
      </c>
      <c r="F2956" s="42">
        <v>0</v>
      </c>
      <c r="G2956" s="42">
        <v>0</v>
      </c>
      <c r="H2956" s="42">
        <v>0</v>
      </c>
      <c r="I2956" s="42">
        <v>0</v>
      </c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>
        <v>0</v>
      </c>
      <c r="X2956" s="42">
        <v>0</v>
      </c>
      <c r="Y2956" s="42">
        <v>0</v>
      </c>
    </row>
    <row r="2957" spans="1:25" x14ac:dyDescent="0.25">
      <c r="A2957" s="1" t="s">
        <v>414</v>
      </c>
      <c r="B2957" s="1" t="s">
        <v>415</v>
      </c>
      <c r="C2957" s="91">
        <v>15</v>
      </c>
      <c r="D2957" s="92">
        <v>2051</v>
      </c>
      <c r="E2957" s="93">
        <v>0</v>
      </c>
      <c r="F2957" s="42">
        <v>0</v>
      </c>
      <c r="G2957" s="42">
        <v>0</v>
      </c>
      <c r="H2957" s="42">
        <v>0</v>
      </c>
      <c r="I2957" s="42">
        <v>0</v>
      </c>
      <c r="J2957" s="42">
        <v>0</v>
      </c>
      <c r="K2957" s="42">
        <v>0</v>
      </c>
      <c r="L2957" s="42">
        <v>0</v>
      </c>
      <c r="M2957" s="42">
        <v>0</v>
      </c>
      <c r="N2957" s="42">
        <v>0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0</v>
      </c>
      <c r="V2957" s="42">
        <v>0</v>
      </c>
      <c r="W2957" s="42">
        <v>0</v>
      </c>
      <c r="X2957" s="42">
        <v>0</v>
      </c>
      <c r="Y2957" s="42">
        <v>0</v>
      </c>
    </row>
    <row r="2958" spans="1:25" x14ac:dyDescent="0.25">
      <c r="A2958" s="1" t="s">
        <v>414</v>
      </c>
      <c r="B2958" s="1" t="s">
        <v>415</v>
      </c>
      <c r="D2958" s="94" t="s">
        <v>392</v>
      </c>
      <c r="F2958" s="95">
        <v>5558257.9047475876</v>
      </c>
      <c r="G2958" s="95">
        <v>10560690.019020416</v>
      </c>
      <c r="H2958" s="95">
        <v>9504621.0171183757</v>
      </c>
      <c r="I2958" s="95">
        <v>8559717.1733112838</v>
      </c>
      <c r="J2958" s="95">
        <v>7703745.4559801565</v>
      </c>
      <c r="K2958" s="95">
        <v>6925589.3493154943</v>
      </c>
      <c r="L2958" s="95">
        <v>6558744.3276021527</v>
      </c>
      <c r="M2958" s="95">
        <v>6558744.3276021527</v>
      </c>
      <c r="N2958" s="95">
        <v>6569860.8434116486</v>
      </c>
      <c r="O2958" s="95">
        <v>6558744.3276021527</v>
      </c>
      <c r="P2958" s="95">
        <v>6569860.8434116486</v>
      </c>
      <c r="Q2958" s="95">
        <v>6558744.3276021527</v>
      </c>
      <c r="R2958" s="95">
        <v>6569860.8434116486</v>
      </c>
      <c r="S2958" s="95">
        <v>25579599.106326256</v>
      </c>
      <c r="T2958" s="95">
        <v>42709484.922987446</v>
      </c>
      <c r="U2958" s="95">
        <v>39373223.785873801</v>
      </c>
      <c r="V2958" s="95">
        <v>36071677.265098676</v>
      </c>
      <c r="W2958" s="95">
        <v>32464509.538588807</v>
      </c>
      <c r="X2958" s="95">
        <v>29194997.577990167</v>
      </c>
      <c r="Y2958" s="95">
        <v>27390119.910224382</v>
      </c>
    </row>
    <row r="2959" spans="1:25" x14ac:dyDescent="0.25">
      <c r="A2959" s="1" t="s">
        <v>414</v>
      </c>
      <c r="B2959" s="1" t="s">
        <v>415</v>
      </c>
      <c r="C2959" s="91"/>
      <c r="D2959" s="92"/>
      <c r="E2959" s="93"/>
      <c r="F2959" s="42"/>
      <c r="G2959" s="42"/>
      <c r="H2959" s="42"/>
      <c r="I2959" s="42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</row>
    <row r="2960" spans="1:25" x14ac:dyDescent="0.25">
      <c r="A2960" s="1" t="s">
        <v>414</v>
      </c>
      <c r="B2960" s="1" t="s">
        <v>415</v>
      </c>
      <c r="C2960" s="91"/>
      <c r="D2960" s="92"/>
      <c r="E2960" s="93"/>
      <c r="F2960" s="42"/>
      <c r="G2960" s="42"/>
      <c r="H2960" s="42"/>
      <c r="I2960" s="42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</row>
    <row r="2961" spans="1:25" x14ac:dyDescent="0.25">
      <c r="A2961" s="1" t="s">
        <v>414</v>
      </c>
      <c r="B2961" s="1" t="s">
        <v>415</v>
      </c>
      <c r="D2961" s="15" t="s">
        <v>405</v>
      </c>
      <c r="E2961" t="s">
        <v>406</v>
      </c>
      <c r="F2961" s="17">
        <v>2022</v>
      </c>
      <c r="G2961" s="17">
        <v>2023</v>
      </c>
      <c r="H2961" s="17">
        <v>2024</v>
      </c>
      <c r="I2961" s="17">
        <v>2025</v>
      </c>
      <c r="J2961" s="17">
        <v>2026</v>
      </c>
      <c r="K2961" s="17">
        <v>2027</v>
      </c>
      <c r="L2961" s="17">
        <v>2028</v>
      </c>
      <c r="M2961" s="17">
        <v>2029</v>
      </c>
      <c r="N2961" s="17">
        <v>2030</v>
      </c>
      <c r="O2961" s="17">
        <v>2031</v>
      </c>
      <c r="P2961" s="17">
        <v>2032</v>
      </c>
      <c r="Q2961" s="17">
        <v>2033</v>
      </c>
      <c r="R2961" s="17">
        <v>2034</v>
      </c>
      <c r="S2961" s="17">
        <v>2035</v>
      </c>
      <c r="T2961" s="17">
        <v>2036</v>
      </c>
      <c r="U2961" s="17">
        <v>2037</v>
      </c>
      <c r="V2961" s="17">
        <v>2038</v>
      </c>
      <c r="W2961" s="17">
        <v>2039</v>
      </c>
      <c r="X2961" s="17">
        <v>2040</v>
      </c>
      <c r="Y2961" s="17">
        <v>2041</v>
      </c>
    </row>
    <row r="2962" spans="1:25" x14ac:dyDescent="0.25">
      <c r="A2962" s="1" t="s">
        <v>414</v>
      </c>
      <c r="B2962" s="1" t="s">
        <v>415</v>
      </c>
      <c r="D2962" t="s">
        <v>381</v>
      </c>
      <c r="E2962" t="s">
        <v>382</v>
      </c>
      <c r="F2962" s="39">
        <v>0</v>
      </c>
      <c r="G2962" s="39">
        <v>0</v>
      </c>
      <c r="H2962" s="39">
        <v>0</v>
      </c>
      <c r="I2962" s="39">
        <v>0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9">
        <v>0</v>
      </c>
      <c r="R2962" s="39">
        <v>0</v>
      </c>
      <c r="S2962" s="39">
        <v>0</v>
      </c>
      <c r="T2962" s="39">
        <v>0</v>
      </c>
      <c r="U2962" s="39">
        <v>0</v>
      </c>
      <c r="V2962" s="39">
        <v>0</v>
      </c>
      <c r="W2962" s="39">
        <v>0</v>
      </c>
      <c r="X2962" s="39">
        <v>0</v>
      </c>
      <c r="Y2962" s="39">
        <v>0</v>
      </c>
    </row>
    <row r="2963" spans="1:25" x14ac:dyDescent="0.25">
      <c r="A2963" s="1" t="s">
        <v>414</v>
      </c>
      <c r="B2963" s="1" t="s">
        <v>415</v>
      </c>
      <c r="F2963" s="39"/>
      <c r="G2963" s="19"/>
      <c r="H2963" s="39"/>
      <c r="I2963" s="19"/>
      <c r="J2963" s="19"/>
      <c r="K2963" s="19"/>
      <c r="L2963" s="1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</row>
    <row r="2964" spans="1:25" x14ac:dyDescent="0.25">
      <c r="A2964" s="1" t="s">
        <v>414</v>
      </c>
      <c r="B2964" s="1" t="s">
        <v>415</v>
      </c>
      <c r="D2964" t="s">
        <v>383</v>
      </c>
      <c r="E2964" t="s">
        <v>384</v>
      </c>
      <c r="F2964" s="89">
        <v>30</v>
      </c>
      <c r="G2964" s="19"/>
      <c r="H2964" s="19"/>
      <c r="I2964" s="19"/>
      <c r="J2964" s="1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</row>
    <row r="2965" spans="1:25" x14ac:dyDescent="0.25">
      <c r="A2965" s="1" t="s">
        <v>414</v>
      </c>
      <c r="B2965" s="1" t="s">
        <v>415</v>
      </c>
      <c r="D2965" s="17" t="s">
        <v>385</v>
      </c>
      <c r="E2965" t="s">
        <v>386</v>
      </c>
      <c r="F2965" s="23"/>
      <c r="G2965" s="19"/>
      <c r="H2965" s="19"/>
      <c r="I2965" s="19"/>
      <c r="J2965" s="19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</row>
    <row r="2966" spans="1:25" x14ac:dyDescent="0.25">
      <c r="A2966" s="1" t="s">
        <v>414</v>
      </c>
      <c r="B2966" s="1" t="s">
        <v>415</v>
      </c>
      <c r="F2966" s="19"/>
      <c r="G2966" s="19"/>
      <c r="H2966" s="19"/>
      <c r="I2966" s="19"/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</row>
    <row r="2967" spans="1:25" x14ac:dyDescent="0.25">
      <c r="A2967" s="1" t="s">
        <v>414</v>
      </c>
      <c r="B2967" s="1" t="s">
        <v>415</v>
      </c>
      <c r="E2967" s="90" t="s">
        <v>387</v>
      </c>
      <c r="F2967" s="17">
        <v>2022</v>
      </c>
      <c r="G2967" s="17">
        <v>2023</v>
      </c>
      <c r="H2967" s="17">
        <v>2024</v>
      </c>
      <c r="I2967" s="17">
        <v>2025</v>
      </c>
      <c r="J2967" s="17">
        <v>2026</v>
      </c>
      <c r="K2967" s="17">
        <v>2027</v>
      </c>
      <c r="L2967" s="17">
        <v>2028</v>
      </c>
      <c r="M2967" s="17">
        <v>2029</v>
      </c>
      <c r="N2967" s="17">
        <v>2030</v>
      </c>
      <c r="O2967" s="17">
        <v>2031</v>
      </c>
      <c r="P2967" s="17">
        <v>2032</v>
      </c>
      <c r="Q2967" s="17">
        <v>2033</v>
      </c>
      <c r="R2967" s="17">
        <v>2034</v>
      </c>
      <c r="S2967" s="17">
        <v>2035</v>
      </c>
      <c r="T2967" s="17">
        <v>2036</v>
      </c>
      <c r="U2967" s="17">
        <v>2037</v>
      </c>
      <c r="V2967" s="17">
        <v>2038</v>
      </c>
      <c r="W2967" s="17">
        <v>2039</v>
      </c>
      <c r="X2967" s="17">
        <v>2040</v>
      </c>
      <c r="Y2967" s="17">
        <v>2041</v>
      </c>
    </row>
    <row r="2968" spans="1:25" x14ac:dyDescent="0.25">
      <c r="A2968" s="1" t="s">
        <v>414</v>
      </c>
      <c r="B2968" s="1" t="s">
        <v>415</v>
      </c>
      <c r="C2968" s="91">
        <v>30</v>
      </c>
      <c r="D2968" s="92">
        <v>2022</v>
      </c>
      <c r="E2968" s="93">
        <v>0</v>
      </c>
      <c r="F2968" s="42">
        <v>0</v>
      </c>
      <c r="G2968" s="39">
        <v>0</v>
      </c>
      <c r="H2968" s="39">
        <v>0</v>
      </c>
      <c r="I2968" s="39">
        <v>0</v>
      </c>
      <c r="J2968" s="39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9">
        <v>0</v>
      </c>
      <c r="R2968" s="39">
        <v>0</v>
      </c>
      <c r="S2968" s="39">
        <v>0</v>
      </c>
      <c r="T2968" s="39">
        <v>0</v>
      </c>
      <c r="U2968" s="39">
        <v>0</v>
      </c>
      <c r="V2968" s="39">
        <v>0</v>
      </c>
      <c r="W2968" s="39">
        <v>0</v>
      </c>
      <c r="X2968" s="39">
        <v>0</v>
      </c>
      <c r="Y2968" s="39">
        <v>0</v>
      </c>
    </row>
    <row r="2969" spans="1:25" x14ac:dyDescent="0.25">
      <c r="A2969" s="1" t="s">
        <v>414</v>
      </c>
      <c r="B2969" s="1" t="s">
        <v>415</v>
      </c>
      <c r="C2969" s="91">
        <v>30</v>
      </c>
      <c r="D2969" s="92">
        <v>2023</v>
      </c>
      <c r="E2969" s="93">
        <v>0</v>
      </c>
      <c r="F2969" s="42">
        <v>0</v>
      </c>
      <c r="G2969" s="39">
        <v>0</v>
      </c>
      <c r="H2969" s="39">
        <v>0</v>
      </c>
      <c r="I2969" s="39">
        <v>0</v>
      </c>
      <c r="J2969" s="39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9">
        <v>0</v>
      </c>
      <c r="R2969" s="39">
        <v>0</v>
      </c>
      <c r="S2969" s="39">
        <v>0</v>
      </c>
      <c r="T2969" s="39">
        <v>0</v>
      </c>
      <c r="U2969" s="39">
        <v>0</v>
      </c>
      <c r="V2969" s="39">
        <v>0</v>
      </c>
      <c r="W2969" s="39">
        <v>0</v>
      </c>
      <c r="X2969" s="39">
        <v>0</v>
      </c>
      <c r="Y2969" s="39">
        <v>0</v>
      </c>
    </row>
    <row r="2970" spans="1:25" x14ac:dyDescent="0.25">
      <c r="A2970" s="1" t="s">
        <v>414</v>
      </c>
      <c r="B2970" s="1" t="s">
        <v>415</v>
      </c>
      <c r="C2970" s="91">
        <v>30</v>
      </c>
      <c r="D2970" s="92">
        <v>2024</v>
      </c>
      <c r="E2970" s="93">
        <v>0</v>
      </c>
      <c r="F2970" s="42">
        <v>0</v>
      </c>
      <c r="G2970" s="39">
        <v>0</v>
      </c>
      <c r="H2970" s="39">
        <v>0</v>
      </c>
      <c r="I2970" s="39">
        <v>0</v>
      </c>
      <c r="J2970" s="39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9">
        <v>0</v>
      </c>
      <c r="R2970" s="39">
        <v>0</v>
      </c>
      <c r="S2970" s="39">
        <v>0</v>
      </c>
      <c r="T2970" s="39">
        <v>0</v>
      </c>
      <c r="U2970" s="39">
        <v>0</v>
      </c>
      <c r="V2970" s="39">
        <v>0</v>
      </c>
      <c r="W2970" s="39">
        <v>0</v>
      </c>
      <c r="X2970" s="39">
        <v>0</v>
      </c>
      <c r="Y2970" s="39">
        <v>0</v>
      </c>
    </row>
    <row r="2971" spans="1:25" x14ac:dyDescent="0.25">
      <c r="A2971" s="1" t="s">
        <v>414</v>
      </c>
      <c r="B2971" s="1" t="s">
        <v>415</v>
      </c>
      <c r="C2971" s="91">
        <v>30</v>
      </c>
      <c r="D2971" s="92">
        <v>2025</v>
      </c>
      <c r="E2971" s="93">
        <v>0</v>
      </c>
      <c r="F2971" s="42">
        <v>0</v>
      </c>
      <c r="G2971" s="39">
        <v>0</v>
      </c>
      <c r="H2971" s="39">
        <v>0</v>
      </c>
      <c r="I2971" s="39">
        <v>0</v>
      </c>
      <c r="J2971" s="39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9">
        <v>0</v>
      </c>
      <c r="R2971" s="39">
        <v>0</v>
      </c>
      <c r="S2971" s="39">
        <v>0</v>
      </c>
      <c r="T2971" s="39">
        <v>0</v>
      </c>
      <c r="U2971" s="39">
        <v>0</v>
      </c>
      <c r="V2971" s="39">
        <v>0</v>
      </c>
      <c r="W2971" s="39">
        <v>0</v>
      </c>
      <c r="X2971" s="39">
        <v>0</v>
      </c>
      <c r="Y2971" s="39">
        <v>0</v>
      </c>
    </row>
    <row r="2972" spans="1:25" x14ac:dyDescent="0.25">
      <c r="A2972" s="1" t="s">
        <v>414</v>
      </c>
      <c r="B2972" s="1" t="s">
        <v>415</v>
      </c>
      <c r="C2972" s="91">
        <v>30</v>
      </c>
      <c r="D2972" s="92">
        <v>2026</v>
      </c>
      <c r="E2972" s="93">
        <v>0</v>
      </c>
      <c r="F2972" s="42">
        <v>0</v>
      </c>
      <c r="G2972" s="39">
        <v>0</v>
      </c>
      <c r="H2972" s="39">
        <v>0</v>
      </c>
      <c r="I2972" s="39">
        <v>0</v>
      </c>
      <c r="J2972" s="39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9">
        <v>0</v>
      </c>
      <c r="R2972" s="39">
        <v>0</v>
      </c>
      <c r="S2972" s="39">
        <v>0</v>
      </c>
      <c r="T2972" s="39">
        <v>0</v>
      </c>
      <c r="U2972" s="39">
        <v>0</v>
      </c>
      <c r="V2972" s="39">
        <v>0</v>
      </c>
      <c r="W2972" s="39">
        <v>0</v>
      </c>
      <c r="X2972" s="39">
        <v>0</v>
      </c>
      <c r="Y2972" s="39">
        <v>0</v>
      </c>
    </row>
    <row r="2973" spans="1:25" x14ac:dyDescent="0.25">
      <c r="A2973" s="1" t="s">
        <v>414</v>
      </c>
      <c r="B2973" s="1" t="s">
        <v>415</v>
      </c>
      <c r="C2973" s="91">
        <v>30</v>
      </c>
      <c r="D2973" s="92">
        <v>2027</v>
      </c>
      <c r="E2973" s="93">
        <v>0</v>
      </c>
      <c r="F2973" s="42">
        <v>0</v>
      </c>
      <c r="G2973" s="39">
        <v>0</v>
      </c>
      <c r="H2973" s="39">
        <v>0</v>
      </c>
      <c r="I2973" s="39">
        <v>0</v>
      </c>
      <c r="J2973" s="39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9">
        <v>0</v>
      </c>
      <c r="R2973" s="39">
        <v>0</v>
      </c>
      <c r="S2973" s="39">
        <v>0</v>
      </c>
      <c r="T2973" s="39">
        <v>0</v>
      </c>
      <c r="U2973" s="39">
        <v>0</v>
      </c>
      <c r="V2973" s="39">
        <v>0</v>
      </c>
      <c r="W2973" s="39">
        <v>0</v>
      </c>
      <c r="X2973" s="39">
        <v>0</v>
      </c>
      <c r="Y2973" s="39">
        <v>0</v>
      </c>
    </row>
    <row r="2974" spans="1:25" x14ac:dyDescent="0.25">
      <c r="A2974" s="1" t="s">
        <v>414</v>
      </c>
      <c r="B2974" s="1" t="s">
        <v>415</v>
      </c>
      <c r="C2974" s="91">
        <v>30</v>
      </c>
      <c r="D2974" s="92">
        <v>2028</v>
      </c>
      <c r="E2974" s="93">
        <v>0</v>
      </c>
      <c r="F2974" s="42">
        <v>0</v>
      </c>
      <c r="G2974" s="39">
        <v>0</v>
      </c>
      <c r="H2974" s="39">
        <v>0</v>
      </c>
      <c r="I2974" s="39">
        <v>0</v>
      </c>
      <c r="J2974" s="39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9">
        <v>0</v>
      </c>
      <c r="R2974" s="39">
        <v>0</v>
      </c>
      <c r="S2974" s="39">
        <v>0</v>
      </c>
      <c r="T2974" s="39">
        <v>0</v>
      </c>
      <c r="U2974" s="39">
        <v>0</v>
      </c>
      <c r="V2974" s="39">
        <v>0</v>
      </c>
      <c r="W2974" s="39">
        <v>0</v>
      </c>
      <c r="X2974" s="39">
        <v>0</v>
      </c>
      <c r="Y2974" s="39">
        <v>0</v>
      </c>
    </row>
    <row r="2975" spans="1:25" x14ac:dyDescent="0.25">
      <c r="A2975" s="1" t="s">
        <v>414</v>
      </c>
      <c r="B2975" s="1" t="s">
        <v>415</v>
      </c>
      <c r="C2975" s="91">
        <v>30</v>
      </c>
      <c r="D2975" s="92">
        <v>2029</v>
      </c>
      <c r="E2975" s="93">
        <v>0</v>
      </c>
      <c r="F2975" s="42">
        <v>0</v>
      </c>
      <c r="G2975" s="39">
        <v>0</v>
      </c>
      <c r="H2975" s="39">
        <v>0</v>
      </c>
      <c r="I2975" s="39">
        <v>0</v>
      </c>
      <c r="J2975" s="39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9">
        <v>0</v>
      </c>
      <c r="R2975" s="39">
        <v>0</v>
      </c>
      <c r="S2975" s="39">
        <v>0</v>
      </c>
      <c r="T2975" s="39">
        <v>0</v>
      </c>
      <c r="U2975" s="39">
        <v>0</v>
      </c>
      <c r="V2975" s="39">
        <v>0</v>
      </c>
      <c r="W2975" s="39">
        <v>0</v>
      </c>
      <c r="X2975" s="39">
        <v>0</v>
      </c>
      <c r="Y2975" s="39">
        <v>0</v>
      </c>
    </row>
    <row r="2976" spans="1:25" x14ac:dyDescent="0.25">
      <c r="A2976" s="1" t="s">
        <v>414</v>
      </c>
      <c r="B2976" s="1" t="s">
        <v>415</v>
      </c>
      <c r="C2976" s="91">
        <v>30</v>
      </c>
      <c r="D2976" s="92">
        <v>2030</v>
      </c>
      <c r="E2976" s="93">
        <v>0</v>
      </c>
      <c r="F2976" s="42">
        <v>0</v>
      </c>
      <c r="G2976" s="39">
        <v>0</v>
      </c>
      <c r="H2976" s="39">
        <v>0</v>
      </c>
      <c r="I2976" s="39">
        <v>0</v>
      </c>
      <c r="J2976" s="39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9">
        <v>0</v>
      </c>
      <c r="R2976" s="39">
        <v>0</v>
      </c>
      <c r="S2976" s="39">
        <v>0</v>
      </c>
      <c r="T2976" s="39">
        <v>0</v>
      </c>
      <c r="U2976" s="39">
        <v>0</v>
      </c>
      <c r="V2976" s="39">
        <v>0</v>
      </c>
      <c r="W2976" s="39">
        <v>0</v>
      </c>
      <c r="X2976" s="39">
        <v>0</v>
      </c>
      <c r="Y2976" s="39">
        <v>0</v>
      </c>
    </row>
    <row r="2977" spans="1:25" x14ac:dyDescent="0.25">
      <c r="A2977" s="1" t="s">
        <v>414</v>
      </c>
      <c r="B2977" s="1" t="s">
        <v>415</v>
      </c>
      <c r="C2977" s="91">
        <v>30</v>
      </c>
      <c r="D2977" s="92">
        <v>2031</v>
      </c>
      <c r="E2977" s="93">
        <v>0</v>
      </c>
      <c r="F2977" s="42">
        <v>0</v>
      </c>
      <c r="G2977" s="39">
        <v>0</v>
      </c>
      <c r="H2977" s="39">
        <v>0</v>
      </c>
      <c r="I2977" s="39">
        <v>0</v>
      </c>
      <c r="J2977" s="39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9">
        <v>0</v>
      </c>
      <c r="R2977" s="39">
        <v>0</v>
      </c>
      <c r="S2977" s="39">
        <v>0</v>
      </c>
      <c r="T2977" s="39">
        <v>0</v>
      </c>
      <c r="U2977" s="39">
        <v>0</v>
      </c>
      <c r="V2977" s="39">
        <v>0</v>
      </c>
      <c r="W2977" s="39">
        <v>0</v>
      </c>
      <c r="X2977" s="39">
        <v>0</v>
      </c>
      <c r="Y2977" s="39">
        <v>0</v>
      </c>
    </row>
    <row r="2978" spans="1:25" x14ac:dyDescent="0.25">
      <c r="A2978" s="1" t="s">
        <v>414</v>
      </c>
      <c r="B2978" s="1" t="s">
        <v>415</v>
      </c>
      <c r="C2978" s="91">
        <v>30</v>
      </c>
      <c r="D2978" s="92">
        <v>2032</v>
      </c>
      <c r="E2978" s="93">
        <v>0</v>
      </c>
      <c r="F2978" s="42">
        <v>0</v>
      </c>
      <c r="G2978" s="39">
        <v>0</v>
      </c>
      <c r="H2978" s="39">
        <v>0</v>
      </c>
      <c r="I2978" s="39">
        <v>0</v>
      </c>
      <c r="J2978" s="39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9">
        <v>0</v>
      </c>
      <c r="R2978" s="39">
        <v>0</v>
      </c>
      <c r="S2978" s="39">
        <v>0</v>
      </c>
      <c r="T2978" s="39">
        <v>0</v>
      </c>
      <c r="U2978" s="39">
        <v>0</v>
      </c>
      <c r="V2978" s="39">
        <v>0</v>
      </c>
      <c r="W2978" s="39">
        <v>0</v>
      </c>
      <c r="X2978" s="39">
        <v>0</v>
      </c>
      <c r="Y2978" s="39">
        <v>0</v>
      </c>
    </row>
    <row r="2979" spans="1:25" x14ac:dyDescent="0.25">
      <c r="A2979" s="1" t="s">
        <v>414</v>
      </c>
      <c r="B2979" s="1" t="s">
        <v>415</v>
      </c>
      <c r="C2979" s="91">
        <v>30</v>
      </c>
      <c r="D2979" s="92">
        <v>2033</v>
      </c>
      <c r="E2979" s="93">
        <v>0</v>
      </c>
      <c r="F2979" s="42">
        <v>0</v>
      </c>
      <c r="G2979" s="39">
        <v>0</v>
      </c>
      <c r="H2979" s="39">
        <v>0</v>
      </c>
      <c r="I2979" s="39">
        <v>0</v>
      </c>
      <c r="J2979" s="39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9">
        <v>0</v>
      </c>
      <c r="R2979" s="39">
        <v>0</v>
      </c>
      <c r="S2979" s="39">
        <v>0</v>
      </c>
      <c r="T2979" s="39">
        <v>0</v>
      </c>
      <c r="U2979" s="39">
        <v>0</v>
      </c>
      <c r="V2979" s="39">
        <v>0</v>
      </c>
      <c r="W2979" s="39">
        <v>0</v>
      </c>
      <c r="X2979" s="39">
        <v>0</v>
      </c>
      <c r="Y2979" s="39">
        <v>0</v>
      </c>
    </row>
    <row r="2980" spans="1:25" x14ac:dyDescent="0.25">
      <c r="A2980" s="1" t="s">
        <v>414</v>
      </c>
      <c r="B2980" s="1" t="s">
        <v>415</v>
      </c>
      <c r="C2980" s="91">
        <v>30</v>
      </c>
      <c r="D2980" s="92">
        <v>2034</v>
      </c>
      <c r="E2980" s="93">
        <v>0</v>
      </c>
      <c r="F2980" s="42">
        <v>0</v>
      </c>
      <c r="G2980" s="39">
        <v>0</v>
      </c>
      <c r="H2980" s="39">
        <v>0</v>
      </c>
      <c r="I2980" s="39">
        <v>0</v>
      </c>
      <c r="J2980" s="39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9">
        <v>0</v>
      </c>
      <c r="R2980" s="39">
        <v>0</v>
      </c>
      <c r="S2980" s="39">
        <v>0</v>
      </c>
      <c r="T2980" s="39">
        <v>0</v>
      </c>
      <c r="U2980" s="39">
        <v>0</v>
      </c>
      <c r="V2980" s="39">
        <v>0</v>
      </c>
      <c r="W2980" s="39">
        <v>0</v>
      </c>
      <c r="X2980" s="39">
        <v>0</v>
      </c>
      <c r="Y2980" s="39">
        <v>0</v>
      </c>
    </row>
    <row r="2981" spans="1:25" x14ac:dyDescent="0.25">
      <c r="A2981" s="1" t="s">
        <v>414</v>
      </c>
      <c r="B2981" s="1" t="s">
        <v>415</v>
      </c>
      <c r="C2981" s="91">
        <v>30</v>
      </c>
      <c r="D2981" s="92">
        <v>2035</v>
      </c>
      <c r="E2981" s="93">
        <v>0</v>
      </c>
      <c r="F2981" s="42">
        <v>0</v>
      </c>
      <c r="G2981" s="39">
        <v>0</v>
      </c>
      <c r="H2981" s="39">
        <v>0</v>
      </c>
      <c r="I2981" s="39">
        <v>0</v>
      </c>
      <c r="J2981" s="39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9">
        <v>0</v>
      </c>
      <c r="R2981" s="39">
        <v>0</v>
      </c>
      <c r="S2981" s="39">
        <v>0</v>
      </c>
      <c r="T2981" s="39">
        <v>0</v>
      </c>
      <c r="U2981" s="39">
        <v>0</v>
      </c>
      <c r="V2981" s="39">
        <v>0</v>
      </c>
      <c r="W2981" s="39">
        <v>0</v>
      </c>
      <c r="X2981" s="39">
        <v>0</v>
      </c>
      <c r="Y2981" s="39">
        <v>0</v>
      </c>
    </row>
    <row r="2982" spans="1:25" x14ac:dyDescent="0.25">
      <c r="A2982" s="1" t="s">
        <v>414</v>
      </c>
      <c r="B2982" s="1" t="s">
        <v>415</v>
      </c>
      <c r="C2982" s="91">
        <v>30</v>
      </c>
      <c r="D2982" s="92">
        <v>2036</v>
      </c>
      <c r="E2982" s="93">
        <v>0</v>
      </c>
      <c r="F2982" s="42">
        <v>0</v>
      </c>
      <c r="G2982" s="39">
        <v>0</v>
      </c>
      <c r="H2982" s="39">
        <v>0</v>
      </c>
      <c r="I2982" s="39">
        <v>0</v>
      </c>
      <c r="J2982" s="39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9">
        <v>0</v>
      </c>
      <c r="R2982" s="39">
        <v>0</v>
      </c>
      <c r="S2982" s="39">
        <v>0</v>
      </c>
      <c r="T2982" s="39">
        <v>0</v>
      </c>
      <c r="U2982" s="39">
        <v>0</v>
      </c>
      <c r="V2982" s="39">
        <v>0</v>
      </c>
      <c r="W2982" s="39">
        <v>0</v>
      </c>
      <c r="X2982" s="39">
        <v>0</v>
      </c>
      <c r="Y2982" s="39">
        <v>0</v>
      </c>
    </row>
    <row r="2983" spans="1:25" x14ac:dyDescent="0.25">
      <c r="A2983" s="1" t="s">
        <v>414</v>
      </c>
      <c r="B2983" s="1" t="s">
        <v>415</v>
      </c>
      <c r="C2983" s="91">
        <v>30</v>
      </c>
      <c r="D2983" s="92">
        <v>2037</v>
      </c>
      <c r="E2983" s="93">
        <v>0</v>
      </c>
      <c r="F2983" s="42">
        <v>0</v>
      </c>
      <c r="G2983" s="39">
        <v>0</v>
      </c>
      <c r="H2983" s="39">
        <v>0</v>
      </c>
      <c r="I2983" s="39">
        <v>0</v>
      </c>
      <c r="J2983" s="39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9">
        <v>0</v>
      </c>
      <c r="R2983" s="39">
        <v>0</v>
      </c>
      <c r="S2983" s="39">
        <v>0</v>
      </c>
      <c r="T2983" s="39">
        <v>0</v>
      </c>
      <c r="U2983" s="39">
        <v>0</v>
      </c>
      <c r="V2983" s="39">
        <v>0</v>
      </c>
      <c r="W2983" s="39">
        <v>0</v>
      </c>
      <c r="X2983" s="39">
        <v>0</v>
      </c>
      <c r="Y2983" s="39">
        <v>0</v>
      </c>
    </row>
    <row r="2984" spans="1:25" x14ac:dyDescent="0.25">
      <c r="A2984" s="1" t="s">
        <v>414</v>
      </c>
      <c r="B2984" s="1" t="s">
        <v>415</v>
      </c>
      <c r="C2984" s="91">
        <v>30</v>
      </c>
      <c r="D2984" s="92">
        <v>2038</v>
      </c>
      <c r="E2984" s="93">
        <v>0</v>
      </c>
      <c r="F2984" s="42">
        <v>0</v>
      </c>
      <c r="G2984" s="39">
        <v>0</v>
      </c>
      <c r="H2984" s="39">
        <v>0</v>
      </c>
      <c r="I2984" s="39">
        <v>0</v>
      </c>
      <c r="J2984" s="39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9">
        <v>0</v>
      </c>
      <c r="R2984" s="39">
        <v>0</v>
      </c>
      <c r="S2984" s="39">
        <v>0</v>
      </c>
      <c r="T2984" s="39">
        <v>0</v>
      </c>
      <c r="U2984" s="39">
        <v>0</v>
      </c>
      <c r="V2984" s="39">
        <v>0</v>
      </c>
      <c r="W2984" s="39">
        <v>0</v>
      </c>
      <c r="X2984" s="39">
        <v>0</v>
      </c>
      <c r="Y2984" s="39">
        <v>0</v>
      </c>
    </row>
    <row r="2985" spans="1:25" x14ac:dyDescent="0.25">
      <c r="A2985" s="1" t="s">
        <v>414</v>
      </c>
      <c r="B2985" s="1" t="s">
        <v>415</v>
      </c>
      <c r="C2985" s="91">
        <v>30</v>
      </c>
      <c r="D2985" s="92">
        <v>2039</v>
      </c>
      <c r="E2985" s="93">
        <v>0</v>
      </c>
      <c r="F2985" s="42">
        <v>0</v>
      </c>
      <c r="G2985" s="39">
        <v>0</v>
      </c>
      <c r="H2985" s="39">
        <v>0</v>
      </c>
      <c r="I2985" s="39">
        <v>0</v>
      </c>
      <c r="J2985" s="39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9">
        <v>0</v>
      </c>
      <c r="R2985" s="39">
        <v>0</v>
      </c>
      <c r="S2985" s="39">
        <v>0</v>
      </c>
      <c r="T2985" s="39">
        <v>0</v>
      </c>
      <c r="U2985" s="39">
        <v>0</v>
      </c>
      <c r="V2985" s="39">
        <v>0</v>
      </c>
      <c r="W2985" s="39">
        <v>0</v>
      </c>
      <c r="X2985" s="39">
        <v>0</v>
      </c>
      <c r="Y2985" s="39">
        <v>0</v>
      </c>
    </row>
    <row r="2986" spans="1:25" x14ac:dyDescent="0.25">
      <c r="A2986" s="1" t="s">
        <v>414</v>
      </c>
      <c r="B2986" s="1" t="s">
        <v>415</v>
      </c>
      <c r="C2986" s="91">
        <v>30</v>
      </c>
      <c r="D2986" s="92">
        <v>2040</v>
      </c>
      <c r="E2986" s="93">
        <v>0</v>
      </c>
      <c r="F2986" s="42">
        <v>0</v>
      </c>
      <c r="G2986" s="39">
        <v>0</v>
      </c>
      <c r="H2986" s="39">
        <v>0</v>
      </c>
      <c r="I2986" s="39">
        <v>0</v>
      </c>
      <c r="J2986" s="39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9">
        <v>0</v>
      </c>
      <c r="R2986" s="39">
        <v>0</v>
      </c>
      <c r="S2986" s="39">
        <v>0</v>
      </c>
      <c r="T2986" s="39">
        <v>0</v>
      </c>
      <c r="U2986" s="39">
        <v>0</v>
      </c>
      <c r="V2986" s="39">
        <v>0</v>
      </c>
      <c r="W2986" s="39">
        <v>0</v>
      </c>
      <c r="X2986" s="39">
        <v>0</v>
      </c>
      <c r="Y2986" s="39">
        <v>0</v>
      </c>
    </row>
    <row r="2987" spans="1:25" x14ac:dyDescent="0.25">
      <c r="A2987" s="1" t="s">
        <v>414</v>
      </c>
      <c r="B2987" s="1" t="s">
        <v>415</v>
      </c>
      <c r="C2987" s="91">
        <v>30</v>
      </c>
      <c r="D2987" s="92">
        <v>2041</v>
      </c>
      <c r="E2987" s="93">
        <v>0</v>
      </c>
      <c r="F2987" s="42">
        <v>0</v>
      </c>
      <c r="G2987" s="39">
        <v>0</v>
      </c>
      <c r="H2987" s="39">
        <v>0</v>
      </c>
      <c r="I2987" s="39">
        <v>0</v>
      </c>
      <c r="J2987" s="39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9">
        <v>0</v>
      </c>
      <c r="R2987" s="39">
        <v>0</v>
      </c>
      <c r="S2987" s="39">
        <v>0</v>
      </c>
      <c r="T2987" s="39">
        <v>0</v>
      </c>
      <c r="U2987" s="39">
        <v>0</v>
      </c>
      <c r="V2987" s="39">
        <v>0</v>
      </c>
      <c r="W2987" s="39">
        <v>0</v>
      </c>
      <c r="X2987" s="39">
        <v>0</v>
      </c>
      <c r="Y2987" s="39">
        <v>0</v>
      </c>
    </row>
    <row r="2988" spans="1:25" x14ac:dyDescent="0.25">
      <c r="A2988" s="1" t="s">
        <v>414</v>
      </c>
      <c r="B2988" s="1" t="s">
        <v>415</v>
      </c>
      <c r="C2988" s="91">
        <v>30</v>
      </c>
      <c r="D2988" s="92">
        <v>2042</v>
      </c>
      <c r="E2988" s="93">
        <v>0</v>
      </c>
      <c r="F2988" s="42">
        <v>0</v>
      </c>
      <c r="G2988" s="39">
        <v>0</v>
      </c>
      <c r="H2988" s="39">
        <v>0</v>
      </c>
      <c r="I2988" s="39">
        <v>0</v>
      </c>
      <c r="J2988" s="39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9">
        <v>0</v>
      </c>
      <c r="R2988" s="39">
        <v>0</v>
      </c>
      <c r="S2988" s="39">
        <v>0</v>
      </c>
      <c r="T2988" s="39">
        <v>0</v>
      </c>
      <c r="U2988" s="39">
        <v>0</v>
      </c>
      <c r="V2988" s="39">
        <v>0</v>
      </c>
      <c r="W2988" s="39">
        <v>0</v>
      </c>
      <c r="X2988" s="39">
        <v>0</v>
      </c>
      <c r="Y2988" s="39">
        <v>0</v>
      </c>
    </row>
    <row r="2989" spans="1:25" x14ac:dyDescent="0.25">
      <c r="A2989" s="1" t="s">
        <v>414</v>
      </c>
      <c r="B2989" s="1" t="s">
        <v>415</v>
      </c>
      <c r="C2989" s="91">
        <v>30</v>
      </c>
      <c r="D2989" s="92">
        <v>2043</v>
      </c>
      <c r="E2989" s="93">
        <v>0</v>
      </c>
      <c r="F2989" s="42">
        <v>0</v>
      </c>
      <c r="G2989" s="39">
        <v>0</v>
      </c>
      <c r="H2989" s="39">
        <v>0</v>
      </c>
      <c r="I2989" s="39">
        <v>0</v>
      </c>
      <c r="J2989" s="39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9">
        <v>0</v>
      </c>
      <c r="R2989" s="39">
        <v>0</v>
      </c>
      <c r="S2989" s="39">
        <v>0</v>
      </c>
      <c r="T2989" s="39">
        <v>0</v>
      </c>
      <c r="U2989" s="39">
        <v>0</v>
      </c>
      <c r="V2989" s="39">
        <v>0</v>
      </c>
      <c r="W2989" s="39">
        <v>0</v>
      </c>
      <c r="X2989" s="39">
        <v>0</v>
      </c>
      <c r="Y2989" s="39">
        <v>0</v>
      </c>
    </row>
    <row r="2990" spans="1:25" x14ac:dyDescent="0.25">
      <c r="A2990" s="1" t="s">
        <v>414</v>
      </c>
      <c r="B2990" s="1" t="s">
        <v>415</v>
      </c>
      <c r="C2990" s="91">
        <v>30</v>
      </c>
      <c r="D2990" s="92">
        <v>2044</v>
      </c>
      <c r="E2990" s="93">
        <v>0</v>
      </c>
      <c r="F2990" s="42">
        <v>0</v>
      </c>
      <c r="G2990" s="39">
        <v>0</v>
      </c>
      <c r="H2990" s="39">
        <v>0</v>
      </c>
      <c r="I2990" s="39">
        <v>0</v>
      </c>
      <c r="J2990" s="39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9">
        <v>0</v>
      </c>
      <c r="R2990" s="39">
        <v>0</v>
      </c>
      <c r="S2990" s="39">
        <v>0</v>
      </c>
      <c r="T2990" s="39">
        <v>0</v>
      </c>
      <c r="U2990" s="39">
        <v>0</v>
      </c>
      <c r="V2990" s="39">
        <v>0</v>
      </c>
      <c r="W2990" s="39">
        <v>0</v>
      </c>
      <c r="X2990" s="39">
        <v>0</v>
      </c>
      <c r="Y2990" s="39">
        <v>0</v>
      </c>
    </row>
    <row r="2991" spans="1:25" x14ac:dyDescent="0.25">
      <c r="A2991" s="1" t="s">
        <v>414</v>
      </c>
      <c r="B2991" s="1" t="s">
        <v>415</v>
      </c>
      <c r="C2991" s="91">
        <v>30</v>
      </c>
      <c r="D2991" s="92">
        <v>2045</v>
      </c>
      <c r="E2991" s="93">
        <v>0</v>
      </c>
      <c r="F2991" s="42">
        <v>0</v>
      </c>
      <c r="G2991" s="39">
        <v>0</v>
      </c>
      <c r="H2991" s="39">
        <v>0</v>
      </c>
      <c r="I2991" s="39">
        <v>0</v>
      </c>
      <c r="J2991" s="39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9">
        <v>0</v>
      </c>
      <c r="R2991" s="39">
        <v>0</v>
      </c>
      <c r="S2991" s="39">
        <v>0</v>
      </c>
      <c r="T2991" s="39">
        <v>0</v>
      </c>
      <c r="U2991" s="39">
        <v>0</v>
      </c>
      <c r="V2991" s="39">
        <v>0</v>
      </c>
      <c r="W2991" s="39">
        <v>0</v>
      </c>
      <c r="X2991" s="39">
        <v>0</v>
      </c>
      <c r="Y2991" s="39">
        <v>0</v>
      </c>
    </row>
    <row r="2992" spans="1:25" x14ac:dyDescent="0.25">
      <c r="A2992" s="1" t="s">
        <v>414</v>
      </c>
      <c r="B2992" s="1" t="s">
        <v>415</v>
      </c>
      <c r="C2992" s="91">
        <v>30</v>
      </c>
      <c r="D2992" s="92">
        <v>2046</v>
      </c>
      <c r="E2992" s="93">
        <v>0</v>
      </c>
      <c r="F2992" s="42">
        <v>0</v>
      </c>
      <c r="G2992" s="39">
        <v>0</v>
      </c>
      <c r="H2992" s="39">
        <v>0</v>
      </c>
      <c r="I2992" s="39">
        <v>0</v>
      </c>
      <c r="J2992" s="39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9">
        <v>0</v>
      </c>
      <c r="R2992" s="39">
        <v>0</v>
      </c>
      <c r="S2992" s="39">
        <v>0</v>
      </c>
      <c r="T2992" s="39">
        <v>0</v>
      </c>
      <c r="U2992" s="39">
        <v>0</v>
      </c>
      <c r="V2992" s="39">
        <v>0</v>
      </c>
      <c r="W2992" s="39">
        <v>0</v>
      </c>
      <c r="X2992" s="39">
        <v>0</v>
      </c>
      <c r="Y2992" s="39">
        <v>0</v>
      </c>
    </row>
    <row r="2993" spans="1:25" x14ac:dyDescent="0.25">
      <c r="A2993" s="1" t="s">
        <v>414</v>
      </c>
      <c r="B2993" s="1" t="s">
        <v>415</v>
      </c>
      <c r="C2993" s="91">
        <v>30</v>
      </c>
      <c r="D2993" s="92">
        <v>2047</v>
      </c>
      <c r="E2993" s="93">
        <v>0</v>
      </c>
      <c r="F2993" s="42">
        <v>0</v>
      </c>
      <c r="G2993" s="39">
        <v>0</v>
      </c>
      <c r="H2993" s="39">
        <v>0</v>
      </c>
      <c r="I2993" s="39">
        <v>0</v>
      </c>
      <c r="J2993" s="39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9">
        <v>0</v>
      </c>
      <c r="R2993" s="39">
        <v>0</v>
      </c>
      <c r="S2993" s="39">
        <v>0</v>
      </c>
      <c r="T2993" s="39">
        <v>0</v>
      </c>
      <c r="U2993" s="39">
        <v>0</v>
      </c>
      <c r="V2993" s="39">
        <v>0</v>
      </c>
      <c r="W2993" s="39">
        <v>0</v>
      </c>
      <c r="X2993" s="39">
        <v>0</v>
      </c>
      <c r="Y2993" s="39">
        <v>0</v>
      </c>
    </row>
    <row r="2994" spans="1:25" x14ac:dyDescent="0.25">
      <c r="A2994" s="1" t="s">
        <v>414</v>
      </c>
      <c r="B2994" s="1" t="s">
        <v>415</v>
      </c>
      <c r="C2994" s="91">
        <v>30</v>
      </c>
      <c r="D2994" s="92">
        <v>2048</v>
      </c>
      <c r="E2994" s="93">
        <v>0</v>
      </c>
      <c r="F2994" s="42">
        <v>0</v>
      </c>
      <c r="G2994" s="39">
        <v>0</v>
      </c>
      <c r="H2994" s="39">
        <v>0</v>
      </c>
      <c r="I2994" s="39">
        <v>0</v>
      </c>
      <c r="J2994" s="39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9">
        <v>0</v>
      </c>
      <c r="R2994" s="39">
        <v>0</v>
      </c>
      <c r="S2994" s="39">
        <v>0</v>
      </c>
      <c r="T2994" s="39">
        <v>0</v>
      </c>
      <c r="U2994" s="39">
        <v>0</v>
      </c>
      <c r="V2994" s="39">
        <v>0</v>
      </c>
      <c r="W2994" s="39">
        <v>0</v>
      </c>
      <c r="X2994" s="39">
        <v>0</v>
      </c>
      <c r="Y2994" s="39">
        <v>0</v>
      </c>
    </row>
    <row r="2995" spans="1:25" x14ac:dyDescent="0.25">
      <c r="A2995" s="1" t="s">
        <v>414</v>
      </c>
      <c r="B2995" s="1" t="s">
        <v>415</v>
      </c>
      <c r="C2995" s="91">
        <v>30</v>
      </c>
      <c r="D2995" s="92">
        <v>2049</v>
      </c>
      <c r="E2995" s="93">
        <v>0</v>
      </c>
      <c r="F2995" s="42">
        <v>0</v>
      </c>
      <c r="G2995" s="39">
        <v>0</v>
      </c>
      <c r="H2995" s="39">
        <v>0</v>
      </c>
      <c r="I2995" s="39">
        <v>0</v>
      </c>
      <c r="J2995" s="39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9">
        <v>0</v>
      </c>
      <c r="R2995" s="39">
        <v>0</v>
      </c>
      <c r="S2995" s="39">
        <v>0</v>
      </c>
      <c r="T2995" s="39">
        <v>0</v>
      </c>
      <c r="U2995" s="39">
        <v>0</v>
      </c>
      <c r="V2995" s="39">
        <v>0</v>
      </c>
      <c r="W2995" s="39">
        <v>0</v>
      </c>
      <c r="X2995" s="39">
        <v>0</v>
      </c>
      <c r="Y2995" s="39">
        <v>0</v>
      </c>
    </row>
    <row r="2996" spans="1:25" x14ac:dyDescent="0.25">
      <c r="A2996" s="1" t="s">
        <v>414</v>
      </c>
      <c r="B2996" s="1" t="s">
        <v>415</v>
      </c>
      <c r="C2996" s="91">
        <v>30</v>
      </c>
      <c r="D2996" s="92">
        <v>2050</v>
      </c>
      <c r="E2996" s="93">
        <v>0</v>
      </c>
      <c r="F2996" s="42">
        <v>0</v>
      </c>
      <c r="G2996" s="39">
        <v>0</v>
      </c>
      <c r="H2996" s="39">
        <v>0</v>
      </c>
      <c r="I2996" s="39">
        <v>0</v>
      </c>
      <c r="J2996" s="39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9">
        <v>0</v>
      </c>
      <c r="R2996" s="39">
        <v>0</v>
      </c>
      <c r="S2996" s="39">
        <v>0</v>
      </c>
      <c r="T2996" s="39">
        <v>0</v>
      </c>
      <c r="U2996" s="39">
        <v>0</v>
      </c>
      <c r="V2996" s="39">
        <v>0</v>
      </c>
      <c r="W2996" s="39">
        <v>0</v>
      </c>
      <c r="X2996" s="39">
        <v>0</v>
      </c>
      <c r="Y2996" s="39">
        <v>0</v>
      </c>
    </row>
    <row r="2997" spans="1:25" x14ac:dyDescent="0.25">
      <c r="A2997" s="1" t="s">
        <v>414</v>
      </c>
      <c r="B2997" s="1" t="s">
        <v>415</v>
      </c>
      <c r="C2997" s="91">
        <v>30</v>
      </c>
      <c r="D2997" s="92">
        <v>2051</v>
      </c>
      <c r="E2997" s="93">
        <v>0</v>
      </c>
      <c r="F2997" s="42">
        <v>0</v>
      </c>
      <c r="G2997" s="39">
        <v>0</v>
      </c>
      <c r="H2997" s="39">
        <v>0</v>
      </c>
      <c r="I2997" s="39">
        <v>0</v>
      </c>
      <c r="J2997" s="39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9">
        <v>0</v>
      </c>
      <c r="R2997" s="39">
        <v>0</v>
      </c>
      <c r="S2997" s="39">
        <v>0</v>
      </c>
      <c r="T2997" s="39">
        <v>0</v>
      </c>
      <c r="U2997" s="39">
        <v>0</v>
      </c>
      <c r="V2997" s="39">
        <v>0</v>
      </c>
      <c r="W2997" s="39">
        <v>0</v>
      </c>
      <c r="X2997" s="39">
        <v>0</v>
      </c>
      <c r="Y2997" s="39">
        <v>0</v>
      </c>
    </row>
    <row r="2998" spans="1:25" x14ac:dyDescent="0.25">
      <c r="A2998" s="1" t="s">
        <v>414</v>
      </c>
      <c r="B2998" s="1" t="s">
        <v>415</v>
      </c>
      <c r="D2998" s="94" t="s">
        <v>388</v>
      </c>
      <c r="F2998" s="95">
        <v>0</v>
      </c>
      <c r="G2998" s="95">
        <v>0</v>
      </c>
      <c r="H2998" s="95">
        <v>0</v>
      </c>
      <c r="I2998" s="95">
        <v>0</v>
      </c>
      <c r="J2998" s="95">
        <v>0</v>
      </c>
      <c r="K2998" s="95">
        <v>0</v>
      </c>
      <c r="L2998" s="95">
        <v>0</v>
      </c>
      <c r="M2998" s="95">
        <v>0</v>
      </c>
      <c r="N2998" s="95">
        <v>0</v>
      </c>
      <c r="O2998" s="95">
        <v>0</v>
      </c>
      <c r="P2998" s="95">
        <v>0</v>
      </c>
      <c r="Q2998" s="95">
        <v>0</v>
      </c>
      <c r="R2998" s="95">
        <v>0</v>
      </c>
      <c r="S2998" s="95">
        <v>0</v>
      </c>
      <c r="T2998" s="95">
        <v>0</v>
      </c>
      <c r="U2998" s="95">
        <v>0</v>
      </c>
      <c r="V2998" s="95">
        <v>0</v>
      </c>
      <c r="W2998" s="95">
        <v>0</v>
      </c>
      <c r="X2998" s="95">
        <v>0</v>
      </c>
      <c r="Y2998" s="95">
        <v>0</v>
      </c>
    </row>
    <row r="2999" spans="1:25" x14ac:dyDescent="0.25">
      <c r="A2999" s="1" t="s">
        <v>414</v>
      </c>
      <c r="B2999" s="1" t="s">
        <v>415</v>
      </c>
      <c r="D2999" s="94"/>
      <c r="F2999" s="96"/>
      <c r="G2999" s="96"/>
      <c r="H2999" s="96"/>
      <c r="I2999" s="96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</row>
    <row r="3000" spans="1:25" x14ac:dyDescent="0.25">
      <c r="A3000" s="1" t="s">
        <v>414</v>
      </c>
      <c r="B3000" s="1" t="s">
        <v>415</v>
      </c>
      <c r="F3000" s="17">
        <v>2022</v>
      </c>
      <c r="G3000" s="17">
        <v>2023</v>
      </c>
      <c r="H3000" s="17">
        <v>2024</v>
      </c>
      <c r="I3000" s="17">
        <v>2025</v>
      </c>
      <c r="J3000" s="17">
        <v>2026</v>
      </c>
      <c r="K3000" s="17">
        <v>2027</v>
      </c>
      <c r="L3000" s="17">
        <v>2028</v>
      </c>
      <c r="M3000" s="17">
        <v>2029</v>
      </c>
      <c r="N3000" s="17">
        <v>2030</v>
      </c>
      <c r="O3000" s="17">
        <v>2031</v>
      </c>
      <c r="P3000" s="17">
        <v>2032</v>
      </c>
      <c r="Q3000" s="17">
        <v>2033</v>
      </c>
      <c r="R3000" s="17">
        <v>2034</v>
      </c>
      <c r="S3000" s="17">
        <v>2035</v>
      </c>
      <c r="T3000" s="17">
        <v>2036</v>
      </c>
      <c r="U3000" s="17">
        <v>2037</v>
      </c>
      <c r="V3000" s="17">
        <v>2038</v>
      </c>
      <c r="W3000" s="17">
        <v>2039</v>
      </c>
      <c r="X3000" s="17">
        <v>2040</v>
      </c>
      <c r="Y3000" s="17">
        <v>2041</v>
      </c>
    </row>
    <row r="3001" spans="1:25" x14ac:dyDescent="0.25">
      <c r="A3001" s="1" t="s">
        <v>414</v>
      </c>
      <c r="B3001" s="1" t="s">
        <v>415</v>
      </c>
      <c r="D3001" s="15" t="s">
        <v>407</v>
      </c>
      <c r="E3001" t="s">
        <v>406</v>
      </c>
      <c r="F3001" s="19"/>
      <c r="G3001" s="19"/>
      <c r="H3001" s="19"/>
      <c r="I3001" s="19"/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</row>
    <row r="3002" spans="1:25" x14ac:dyDescent="0.25">
      <c r="A3002" s="1" t="s">
        <v>414</v>
      </c>
      <c r="B3002" s="1" t="s">
        <v>415</v>
      </c>
      <c r="D3002" s="97" t="s">
        <v>390</v>
      </c>
      <c r="E3002" t="s">
        <v>391</v>
      </c>
      <c r="F3002" s="89">
        <v>7</v>
      </c>
      <c r="G3002" s="19"/>
      <c r="H3002" s="19"/>
      <c r="I3002" s="19"/>
      <c r="J3002" s="1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</row>
    <row r="3003" spans="1:25" x14ac:dyDescent="0.25">
      <c r="A3003" s="1" t="s">
        <v>414</v>
      </c>
      <c r="B3003" s="1" t="s">
        <v>415</v>
      </c>
      <c r="F3003" s="19"/>
      <c r="G3003" s="19"/>
      <c r="H3003" s="19"/>
      <c r="I3003" s="19"/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</row>
    <row r="3004" spans="1:25" x14ac:dyDescent="0.25">
      <c r="A3004" s="1" t="s">
        <v>414</v>
      </c>
      <c r="B3004" s="1" t="s">
        <v>415</v>
      </c>
      <c r="F3004" s="19"/>
      <c r="G3004" s="19"/>
      <c r="H3004" s="19"/>
      <c r="I3004" s="19"/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</row>
    <row r="3005" spans="1:25" x14ac:dyDescent="0.25">
      <c r="A3005" s="1" t="s">
        <v>414</v>
      </c>
      <c r="B3005" s="1" t="s">
        <v>415</v>
      </c>
      <c r="E3005" s="90" t="s">
        <v>387</v>
      </c>
      <c r="F3005" s="17">
        <v>2022</v>
      </c>
      <c r="G3005" s="17">
        <v>2023</v>
      </c>
      <c r="H3005" s="17">
        <v>2024</v>
      </c>
      <c r="I3005" s="17">
        <v>2025</v>
      </c>
      <c r="J3005" s="17">
        <v>2026</v>
      </c>
      <c r="K3005" s="17">
        <v>2027</v>
      </c>
      <c r="L3005" s="17">
        <v>2028</v>
      </c>
      <c r="M3005" s="17">
        <v>2029</v>
      </c>
      <c r="N3005" s="17">
        <v>2030</v>
      </c>
      <c r="O3005" s="17">
        <v>2031</v>
      </c>
      <c r="P3005" s="17">
        <v>2032</v>
      </c>
      <c r="Q3005" s="17">
        <v>2033</v>
      </c>
      <c r="R3005" s="17">
        <v>2034</v>
      </c>
      <c r="S3005" s="17">
        <v>2035</v>
      </c>
      <c r="T3005" s="17">
        <v>2036</v>
      </c>
      <c r="U3005" s="17">
        <v>2037</v>
      </c>
      <c r="V3005" s="17">
        <v>2038</v>
      </c>
      <c r="W3005" s="17">
        <v>2039</v>
      </c>
      <c r="X3005" s="17">
        <v>2040</v>
      </c>
      <c r="Y3005" s="17">
        <v>2041</v>
      </c>
    </row>
    <row r="3006" spans="1:25" x14ac:dyDescent="0.25">
      <c r="A3006" s="1" t="s">
        <v>414</v>
      </c>
      <c r="B3006" s="1" t="s">
        <v>415</v>
      </c>
      <c r="C3006" s="91">
        <v>7</v>
      </c>
      <c r="D3006" s="92">
        <v>2022</v>
      </c>
      <c r="E3006" s="93">
        <v>0</v>
      </c>
      <c r="F3006" s="42">
        <v>0</v>
      </c>
      <c r="G3006" s="42">
        <v>0</v>
      </c>
      <c r="H3006" s="42">
        <v>0</v>
      </c>
      <c r="I3006" s="42">
        <v>0</v>
      </c>
      <c r="J3006" s="42">
        <v>0</v>
      </c>
      <c r="K3006" s="42">
        <v>0</v>
      </c>
      <c r="L3006" s="42">
        <v>0</v>
      </c>
      <c r="M3006" s="42">
        <v>0</v>
      </c>
      <c r="N3006" s="42">
        <v>0</v>
      </c>
      <c r="O3006" s="42">
        <v>0</v>
      </c>
      <c r="P3006" s="42">
        <v>0</v>
      </c>
      <c r="Q3006" s="42">
        <v>0</v>
      </c>
      <c r="R3006" s="42">
        <v>0</v>
      </c>
      <c r="S3006" s="42">
        <v>0</v>
      </c>
      <c r="T3006" s="42">
        <v>0</v>
      </c>
      <c r="U3006" s="42">
        <v>0</v>
      </c>
      <c r="V3006" s="42">
        <v>0</v>
      </c>
      <c r="W3006" s="42">
        <v>0</v>
      </c>
      <c r="X3006" s="42">
        <v>0</v>
      </c>
      <c r="Y3006" s="42">
        <v>0</v>
      </c>
    </row>
    <row r="3007" spans="1:25" x14ac:dyDescent="0.25">
      <c r="A3007" s="1" t="s">
        <v>414</v>
      </c>
      <c r="B3007" s="1" t="s">
        <v>415</v>
      </c>
      <c r="C3007" s="91">
        <v>7</v>
      </c>
      <c r="D3007" s="92">
        <v>2023</v>
      </c>
      <c r="E3007" s="93">
        <v>0</v>
      </c>
      <c r="F3007" s="42">
        <v>0</v>
      </c>
      <c r="G3007" s="42">
        <v>0</v>
      </c>
      <c r="H3007" s="42">
        <v>0</v>
      </c>
      <c r="I3007" s="42">
        <v>0</v>
      </c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>
        <v>0</v>
      </c>
      <c r="X3007" s="42">
        <v>0</v>
      </c>
      <c r="Y3007" s="42">
        <v>0</v>
      </c>
    </row>
    <row r="3008" spans="1:25" x14ac:dyDescent="0.25">
      <c r="A3008" s="1" t="s">
        <v>414</v>
      </c>
      <c r="B3008" s="1" t="s">
        <v>415</v>
      </c>
      <c r="C3008" s="91">
        <v>7</v>
      </c>
      <c r="D3008" s="92">
        <v>2024</v>
      </c>
      <c r="E3008" s="93">
        <v>0</v>
      </c>
      <c r="F3008" s="42">
        <v>0</v>
      </c>
      <c r="G3008" s="42">
        <v>0</v>
      </c>
      <c r="H3008" s="42">
        <v>0</v>
      </c>
      <c r="I3008" s="42">
        <v>0</v>
      </c>
      <c r="J3008" s="42">
        <v>0</v>
      </c>
      <c r="K3008" s="42">
        <v>0</v>
      </c>
      <c r="L3008" s="42">
        <v>0</v>
      </c>
      <c r="M3008" s="42">
        <v>0</v>
      </c>
      <c r="N3008" s="42">
        <v>0</v>
      </c>
      <c r="O3008" s="42">
        <v>0</v>
      </c>
      <c r="P3008" s="42">
        <v>0</v>
      </c>
      <c r="Q3008" s="42">
        <v>0</v>
      </c>
      <c r="R3008" s="42">
        <v>0</v>
      </c>
      <c r="S3008" s="42">
        <v>0</v>
      </c>
      <c r="T3008" s="42">
        <v>0</v>
      </c>
      <c r="U3008" s="42">
        <v>0</v>
      </c>
      <c r="V3008" s="42">
        <v>0</v>
      </c>
      <c r="W3008" s="42">
        <v>0</v>
      </c>
      <c r="X3008" s="42">
        <v>0</v>
      </c>
      <c r="Y3008" s="42">
        <v>0</v>
      </c>
    </row>
    <row r="3009" spans="1:25" x14ac:dyDescent="0.25">
      <c r="A3009" s="1" t="s">
        <v>414</v>
      </c>
      <c r="B3009" s="1" t="s">
        <v>415</v>
      </c>
      <c r="C3009" s="91">
        <v>7</v>
      </c>
      <c r="D3009" s="92">
        <v>2025</v>
      </c>
      <c r="E3009" s="93">
        <v>0</v>
      </c>
      <c r="F3009" s="42">
        <v>0</v>
      </c>
      <c r="G3009" s="42">
        <v>0</v>
      </c>
      <c r="H3009" s="42">
        <v>0</v>
      </c>
      <c r="I3009" s="42">
        <v>0</v>
      </c>
      <c r="J3009" s="42">
        <v>0</v>
      </c>
      <c r="K3009" s="42">
        <v>0</v>
      </c>
      <c r="L3009" s="42">
        <v>0</v>
      </c>
      <c r="M3009" s="42">
        <v>0</v>
      </c>
      <c r="N3009" s="42">
        <v>0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>
        <v>0</v>
      </c>
      <c r="X3009" s="42">
        <v>0</v>
      </c>
      <c r="Y3009" s="42">
        <v>0</v>
      </c>
    </row>
    <row r="3010" spans="1:25" x14ac:dyDescent="0.25">
      <c r="A3010" s="1" t="s">
        <v>414</v>
      </c>
      <c r="B3010" s="1" t="s">
        <v>415</v>
      </c>
      <c r="C3010" s="91">
        <v>7</v>
      </c>
      <c r="D3010" s="92">
        <v>2026</v>
      </c>
      <c r="E3010" s="93">
        <v>0</v>
      </c>
      <c r="F3010" s="42">
        <v>0</v>
      </c>
      <c r="G3010" s="42">
        <v>0</v>
      </c>
      <c r="H3010" s="42">
        <v>0</v>
      </c>
      <c r="I3010" s="42">
        <v>0</v>
      </c>
      <c r="J3010" s="42">
        <v>0</v>
      </c>
      <c r="K3010" s="42">
        <v>0</v>
      </c>
      <c r="L3010" s="42">
        <v>0</v>
      </c>
      <c r="M3010" s="42">
        <v>0</v>
      </c>
      <c r="N3010" s="42">
        <v>0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>
        <v>0</v>
      </c>
      <c r="X3010" s="42">
        <v>0</v>
      </c>
      <c r="Y3010" s="42">
        <v>0</v>
      </c>
    </row>
    <row r="3011" spans="1:25" x14ac:dyDescent="0.25">
      <c r="A3011" s="1" t="s">
        <v>414</v>
      </c>
      <c r="B3011" s="1" t="s">
        <v>415</v>
      </c>
      <c r="C3011" s="91">
        <v>7</v>
      </c>
      <c r="D3011" s="92">
        <v>2027</v>
      </c>
      <c r="E3011" s="93">
        <v>0</v>
      </c>
      <c r="F3011" s="42">
        <v>0</v>
      </c>
      <c r="G3011" s="42">
        <v>0</v>
      </c>
      <c r="H3011" s="42">
        <v>0</v>
      </c>
      <c r="I3011" s="42">
        <v>0</v>
      </c>
      <c r="J3011" s="42">
        <v>0</v>
      </c>
      <c r="K3011" s="42">
        <v>0</v>
      </c>
      <c r="L3011" s="42">
        <v>0</v>
      </c>
      <c r="M3011" s="42">
        <v>0</v>
      </c>
      <c r="N3011" s="42">
        <v>0</v>
      </c>
      <c r="O3011" s="42">
        <v>0</v>
      </c>
      <c r="P3011" s="42">
        <v>0</v>
      </c>
      <c r="Q3011" s="42">
        <v>0</v>
      </c>
      <c r="R3011" s="42">
        <v>0</v>
      </c>
      <c r="S3011" s="42">
        <v>0</v>
      </c>
      <c r="T3011" s="42">
        <v>0</v>
      </c>
      <c r="U3011" s="42">
        <v>0</v>
      </c>
      <c r="V3011" s="42">
        <v>0</v>
      </c>
      <c r="W3011" s="42">
        <v>0</v>
      </c>
      <c r="X3011" s="42">
        <v>0</v>
      </c>
      <c r="Y3011" s="42">
        <v>0</v>
      </c>
    </row>
    <row r="3012" spans="1:25" x14ac:dyDescent="0.25">
      <c r="A3012" s="1" t="s">
        <v>414</v>
      </c>
      <c r="B3012" s="1" t="s">
        <v>415</v>
      </c>
      <c r="C3012" s="91">
        <v>7</v>
      </c>
      <c r="D3012" s="92">
        <v>2028</v>
      </c>
      <c r="E3012" s="93">
        <v>0</v>
      </c>
      <c r="F3012" s="42">
        <v>0</v>
      </c>
      <c r="G3012" s="42">
        <v>0</v>
      </c>
      <c r="H3012" s="42">
        <v>0</v>
      </c>
      <c r="I3012" s="42">
        <v>0</v>
      </c>
      <c r="J3012" s="42">
        <v>0</v>
      </c>
      <c r="K3012" s="42">
        <v>0</v>
      </c>
      <c r="L3012" s="42">
        <v>0</v>
      </c>
      <c r="M3012" s="42">
        <v>0</v>
      </c>
      <c r="N3012" s="42">
        <v>0</v>
      </c>
      <c r="O3012" s="42">
        <v>0</v>
      </c>
      <c r="P3012" s="42">
        <v>0</v>
      </c>
      <c r="Q3012" s="42">
        <v>0</v>
      </c>
      <c r="R3012" s="42">
        <v>0</v>
      </c>
      <c r="S3012" s="42">
        <v>0</v>
      </c>
      <c r="T3012" s="42">
        <v>0</v>
      </c>
      <c r="U3012" s="42">
        <v>0</v>
      </c>
      <c r="V3012" s="42">
        <v>0</v>
      </c>
      <c r="W3012" s="42">
        <v>0</v>
      </c>
      <c r="X3012" s="42">
        <v>0</v>
      </c>
      <c r="Y3012" s="42">
        <v>0</v>
      </c>
    </row>
    <row r="3013" spans="1:25" x14ac:dyDescent="0.25">
      <c r="A3013" s="1" t="s">
        <v>414</v>
      </c>
      <c r="B3013" s="1" t="s">
        <v>415</v>
      </c>
      <c r="C3013" s="91">
        <v>7</v>
      </c>
      <c r="D3013" s="92">
        <v>2029</v>
      </c>
      <c r="E3013" s="93">
        <v>0</v>
      </c>
      <c r="F3013" s="42">
        <v>0</v>
      </c>
      <c r="G3013" s="42">
        <v>0</v>
      </c>
      <c r="H3013" s="42">
        <v>0</v>
      </c>
      <c r="I3013" s="42">
        <v>0</v>
      </c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>
        <v>0</v>
      </c>
      <c r="X3013" s="42">
        <v>0</v>
      </c>
      <c r="Y3013" s="42">
        <v>0</v>
      </c>
    </row>
    <row r="3014" spans="1:25" x14ac:dyDescent="0.25">
      <c r="A3014" s="1" t="s">
        <v>414</v>
      </c>
      <c r="B3014" s="1" t="s">
        <v>415</v>
      </c>
      <c r="C3014" s="91">
        <v>7</v>
      </c>
      <c r="D3014" s="92">
        <v>2030</v>
      </c>
      <c r="E3014" s="93">
        <v>0</v>
      </c>
      <c r="F3014" s="42">
        <v>0</v>
      </c>
      <c r="G3014" s="42">
        <v>0</v>
      </c>
      <c r="H3014" s="42">
        <v>0</v>
      </c>
      <c r="I3014" s="42">
        <v>0</v>
      </c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>
        <v>0</v>
      </c>
      <c r="X3014" s="42">
        <v>0</v>
      </c>
      <c r="Y3014" s="42">
        <v>0</v>
      </c>
    </row>
    <row r="3015" spans="1:25" x14ac:dyDescent="0.25">
      <c r="A3015" s="1" t="s">
        <v>414</v>
      </c>
      <c r="B3015" s="1" t="s">
        <v>415</v>
      </c>
      <c r="C3015" s="91">
        <v>7</v>
      </c>
      <c r="D3015" s="92">
        <v>2031</v>
      </c>
      <c r="E3015" s="93">
        <v>0</v>
      </c>
      <c r="F3015" s="42">
        <v>0</v>
      </c>
      <c r="G3015" s="42">
        <v>0</v>
      </c>
      <c r="H3015" s="42">
        <v>0</v>
      </c>
      <c r="I3015" s="42">
        <v>0</v>
      </c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0</v>
      </c>
      <c r="T3015" s="42">
        <v>0</v>
      </c>
      <c r="U3015" s="42">
        <v>0</v>
      </c>
      <c r="V3015" s="42">
        <v>0</v>
      </c>
      <c r="W3015" s="42">
        <v>0</v>
      </c>
      <c r="X3015" s="42">
        <v>0</v>
      </c>
      <c r="Y3015" s="42">
        <v>0</v>
      </c>
    </row>
    <row r="3016" spans="1:25" x14ac:dyDescent="0.25">
      <c r="A3016" s="1" t="s">
        <v>414</v>
      </c>
      <c r="B3016" s="1" t="s">
        <v>415</v>
      </c>
      <c r="C3016" s="91">
        <v>7</v>
      </c>
      <c r="D3016" s="92">
        <v>2032</v>
      </c>
      <c r="E3016" s="93">
        <v>0</v>
      </c>
      <c r="F3016" s="42">
        <v>0</v>
      </c>
      <c r="G3016" s="42">
        <v>0</v>
      </c>
      <c r="H3016" s="42">
        <v>0</v>
      </c>
      <c r="I3016" s="42">
        <v>0</v>
      </c>
      <c r="J3016" s="42">
        <v>0</v>
      </c>
      <c r="K3016" s="42">
        <v>0</v>
      </c>
      <c r="L3016" s="42">
        <v>0</v>
      </c>
      <c r="M3016" s="42">
        <v>0</v>
      </c>
      <c r="N3016" s="42">
        <v>0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>
        <v>0</v>
      </c>
      <c r="X3016" s="42">
        <v>0</v>
      </c>
      <c r="Y3016" s="42">
        <v>0</v>
      </c>
    </row>
    <row r="3017" spans="1:25" x14ac:dyDescent="0.25">
      <c r="A3017" s="1" t="s">
        <v>414</v>
      </c>
      <c r="B3017" s="1" t="s">
        <v>415</v>
      </c>
      <c r="C3017" s="91">
        <v>7</v>
      </c>
      <c r="D3017" s="92">
        <v>2033</v>
      </c>
      <c r="E3017" s="93">
        <v>0</v>
      </c>
      <c r="F3017" s="42">
        <v>0</v>
      </c>
      <c r="G3017" s="42">
        <v>0</v>
      </c>
      <c r="H3017" s="42">
        <v>0</v>
      </c>
      <c r="I3017" s="42">
        <v>0</v>
      </c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0</v>
      </c>
      <c r="W3017" s="42">
        <v>0</v>
      </c>
      <c r="X3017" s="42">
        <v>0</v>
      </c>
      <c r="Y3017" s="42">
        <v>0</v>
      </c>
    </row>
    <row r="3018" spans="1:25" x14ac:dyDescent="0.25">
      <c r="A3018" s="1" t="s">
        <v>414</v>
      </c>
      <c r="B3018" s="1" t="s">
        <v>415</v>
      </c>
      <c r="C3018" s="91">
        <v>7</v>
      </c>
      <c r="D3018" s="92">
        <v>2034</v>
      </c>
      <c r="E3018" s="93">
        <v>0</v>
      </c>
      <c r="F3018" s="42">
        <v>0</v>
      </c>
      <c r="G3018" s="42">
        <v>0</v>
      </c>
      <c r="H3018" s="42">
        <v>0</v>
      </c>
      <c r="I3018" s="42">
        <v>0</v>
      </c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>
        <v>0</v>
      </c>
      <c r="X3018" s="42">
        <v>0</v>
      </c>
      <c r="Y3018" s="42">
        <v>0</v>
      </c>
    </row>
    <row r="3019" spans="1:25" x14ac:dyDescent="0.25">
      <c r="A3019" s="1" t="s">
        <v>414</v>
      </c>
      <c r="B3019" s="1" t="s">
        <v>415</v>
      </c>
      <c r="C3019" s="91">
        <v>7</v>
      </c>
      <c r="D3019" s="92">
        <v>2035</v>
      </c>
      <c r="E3019" s="93">
        <v>0</v>
      </c>
      <c r="F3019" s="42">
        <v>0</v>
      </c>
      <c r="G3019" s="42">
        <v>0</v>
      </c>
      <c r="H3019" s="42">
        <v>0</v>
      </c>
      <c r="I3019" s="42">
        <v>0</v>
      </c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>
        <v>0</v>
      </c>
      <c r="X3019" s="42">
        <v>0</v>
      </c>
      <c r="Y3019" s="42">
        <v>0</v>
      </c>
    </row>
    <row r="3020" spans="1:25" x14ac:dyDescent="0.25">
      <c r="A3020" s="1" t="s">
        <v>414</v>
      </c>
      <c r="B3020" s="1" t="s">
        <v>415</v>
      </c>
      <c r="C3020" s="91">
        <v>7</v>
      </c>
      <c r="D3020" s="92">
        <v>2036</v>
      </c>
      <c r="E3020" s="93">
        <v>0</v>
      </c>
      <c r="F3020" s="42">
        <v>0</v>
      </c>
      <c r="G3020" s="42">
        <v>0</v>
      </c>
      <c r="H3020" s="42">
        <v>0</v>
      </c>
      <c r="I3020" s="42">
        <v>0</v>
      </c>
      <c r="J3020" s="42">
        <v>0</v>
      </c>
      <c r="K3020" s="42">
        <v>0</v>
      </c>
      <c r="L3020" s="42">
        <v>0</v>
      </c>
      <c r="M3020" s="42">
        <v>0</v>
      </c>
      <c r="N3020" s="42">
        <v>0</v>
      </c>
      <c r="O3020" s="42">
        <v>0</v>
      </c>
      <c r="P3020" s="42">
        <v>0</v>
      </c>
      <c r="Q3020" s="42">
        <v>0</v>
      </c>
      <c r="R3020" s="42">
        <v>0</v>
      </c>
      <c r="S3020" s="42">
        <v>0</v>
      </c>
      <c r="T3020" s="42">
        <v>0</v>
      </c>
      <c r="U3020" s="42">
        <v>0</v>
      </c>
      <c r="V3020" s="42">
        <v>0</v>
      </c>
      <c r="W3020" s="42">
        <v>0</v>
      </c>
      <c r="X3020" s="42">
        <v>0</v>
      </c>
      <c r="Y3020" s="42">
        <v>0</v>
      </c>
    </row>
    <row r="3021" spans="1:25" x14ac:dyDescent="0.25">
      <c r="A3021" s="1" t="s">
        <v>414</v>
      </c>
      <c r="B3021" s="1" t="s">
        <v>415</v>
      </c>
      <c r="C3021" s="91">
        <v>7</v>
      </c>
      <c r="D3021" s="92">
        <v>2037</v>
      </c>
      <c r="E3021" s="93">
        <v>0</v>
      </c>
      <c r="F3021" s="42">
        <v>0</v>
      </c>
      <c r="G3021" s="42">
        <v>0</v>
      </c>
      <c r="H3021" s="42">
        <v>0</v>
      </c>
      <c r="I3021" s="42">
        <v>0</v>
      </c>
      <c r="J3021" s="42">
        <v>0</v>
      </c>
      <c r="K3021" s="42">
        <v>0</v>
      </c>
      <c r="L3021" s="42">
        <v>0</v>
      </c>
      <c r="M3021" s="42">
        <v>0</v>
      </c>
      <c r="N3021" s="42">
        <v>0</v>
      </c>
      <c r="O3021" s="42">
        <v>0</v>
      </c>
      <c r="P3021" s="42">
        <v>0</v>
      </c>
      <c r="Q3021" s="42">
        <v>0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>
        <v>0</v>
      </c>
      <c r="X3021" s="42">
        <v>0</v>
      </c>
      <c r="Y3021" s="42">
        <v>0</v>
      </c>
    </row>
    <row r="3022" spans="1:25" x14ac:dyDescent="0.25">
      <c r="A3022" s="1" t="s">
        <v>414</v>
      </c>
      <c r="B3022" s="1" t="s">
        <v>415</v>
      </c>
      <c r="C3022" s="91">
        <v>7</v>
      </c>
      <c r="D3022" s="92">
        <v>2038</v>
      </c>
      <c r="E3022" s="93">
        <v>0</v>
      </c>
      <c r="F3022" s="42">
        <v>0</v>
      </c>
      <c r="G3022" s="42">
        <v>0</v>
      </c>
      <c r="H3022" s="42">
        <v>0</v>
      </c>
      <c r="I3022" s="42">
        <v>0</v>
      </c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>
        <v>0</v>
      </c>
      <c r="X3022" s="42">
        <v>0</v>
      </c>
      <c r="Y3022" s="42">
        <v>0</v>
      </c>
    </row>
    <row r="3023" spans="1:25" x14ac:dyDescent="0.25">
      <c r="A3023" s="1" t="s">
        <v>414</v>
      </c>
      <c r="B3023" s="1" t="s">
        <v>415</v>
      </c>
      <c r="C3023" s="91">
        <v>7</v>
      </c>
      <c r="D3023" s="92">
        <v>2039</v>
      </c>
      <c r="E3023" s="93">
        <v>0</v>
      </c>
      <c r="F3023" s="42">
        <v>0</v>
      </c>
      <c r="G3023" s="42">
        <v>0</v>
      </c>
      <c r="H3023" s="42">
        <v>0</v>
      </c>
      <c r="I3023" s="42">
        <v>0</v>
      </c>
      <c r="J3023" s="42">
        <v>0</v>
      </c>
      <c r="K3023" s="42">
        <v>0</v>
      </c>
      <c r="L3023" s="42">
        <v>0</v>
      </c>
      <c r="M3023" s="42">
        <v>0</v>
      </c>
      <c r="N3023" s="42">
        <v>0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>
        <v>0</v>
      </c>
      <c r="X3023" s="42">
        <v>0</v>
      </c>
      <c r="Y3023" s="42">
        <v>0</v>
      </c>
    </row>
    <row r="3024" spans="1:25" x14ac:dyDescent="0.25">
      <c r="A3024" s="1" t="s">
        <v>414</v>
      </c>
      <c r="B3024" s="1" t="s">
        <v>415</v>
      </c>
      <c r="C3024" s="91">
        <v>7</v>
      </c>
      <c r="D3024" s="92">
        <v>2040</v>
      </c>
      <c r="E3024" s="93">
        <v>0</v>
      </c>
      <c r="F3024" s="42">
        <v>0</v>
      </c>
      <c r="G3024" s="42">
        <v>0</v>
      </c>
      <c r="H3024" s="42">
        <v>0</v>
      </c>
      <c r="I3024" s="42">
        <v>0</v>
      </c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>
        <v>0</v>
      </c>
      <c r="X3024" s="42">
        <v>0</v>
      </c>
      <c r="Y3024" s="42">
        <v>0</v>
      </c>
    </row>
    <row r="3025" spans="1:25" x14ac:dyDescent="0.25">
      <c r="A3025" s="1" t="s">
        <v>414</v>
      </c>
      <c r="B3025" s="1" t="s">
        <v>415</v>
      </c>
      <c r="C3025" s="91">
        <v>7</v>
      </c>
      <c r="D3025" s="92">
        <v>2041</v>
      </c>
      <c r="E3025" s="93">
        <v>0</v>
      </c>
      <c r="F3025" s="42">
        <v>0</v>
      </c>
      <c r="G3025" s="42">
        <v>0</v>
      </c>
      <c r="H3025" s="42">
        <v>0</v>
      </c>
      <c r="I3025" s="42">
        <v>0</v>
      </c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0</v>
      </c>
      <c r="V3025" s="42">
        <v>0</v>
      </c>
      <c r="W3025" s="42">
        <v>0</v>
      </c>
      <c r="X3025" s="42">
        <v>0</v>
      </c>
      <c r="Y3025" s="42">
        <v>0</v>
      </c>
    </row>
    <row r="3026" spans="1:25" x14ac:dyDescent="0.25">
      <c r="A3026" s="1" t="s">
        <v>414</v>
      </c>
      <c r="B3026" s="1" t="s">
        <v>415</v>
      </c>
      <c r="C3026" s="91">
        <v>7</v>
      </c>
      <c r="D3026" s="92">
        <v>2042</v>
      </c>
      <c r="E3026" s="93">
        <v>0</v>
      </c>
      <c r="F3026" s="42">
        <v>0</v>
      </c>
      <c r="G3026" s="42">
        <v>0</v>
      </c>
      <c r="H3026" s="42">
        <v>0</v>
      </c>
      <c r="I3026" s="42">
        <v>0</v>
      </c>
      <c r="J3026" s="42">
        <v>0</v>
      </c>
      <c r="K3026" s="42">
        <v>0</v>
      </c>
      <c r="L3026" s="42">
        <v>0</v>
      </c>
      <c r="M3026" s="42">
        <v>0</v>
      </c>
      <c r="N3026" s="42">
        <v>0</v>
      </c>
      <c r="O3026" s="42">
        <v>0</v>
      </c>
      <c r="P3026" s="42">
        <v>0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>
        <v>0</v>
      </c>
      <c r="X3026" s="42">
        <v>0</v>
      </c>
      <c r="Y3026" s="42">
        <v>0</v>
      </c>
    </row>
    <row r="3027" spans="1:25" x14ac:dyDescent="0.25">
      <c r="A3027" s="1" t="s">
        <v>414</v>
      </c>
      <c r="B3027" s="1" t="s">
        <v>415</v>
      </c>
      <c r="C3027" s="91">
        <v>7</v>
      </c>
      <c r="D3027" s="92">
        <v>2043</v>
      </c>
      <c r="E3027" s="93">
        <v>0</v>
      </c>
      <c r="F3027" s="42">
        <v>0</v>
      </c>
      <c r="G3027" s="42">
        <v>0</v>
      </c>
      <c r="H3027" s="42">
        <v>0</v>
      </c>
      <c r="I3027" s="42">
        <v>0</v>
      </c>
      <c r="J3027" s="42">
        <v>0</v>
      </c>
      <c r="K3027" s="42">
        <v>0</v>
      </c>
      <c r="L3027" s="42">
        <v>0</v>
      </c>
      <c r="M3027" s="42">
        <v>0</v>
      </c>
      <c r="N3027" s="42">
        <v>0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>
        <v>0</v>
      </c>
      <c r="X3027" s="42">
        <v>0</v>
      </c>
      <c r="Y3027" s="42">
        <v>0</v>
      </c>
    </row>
    <row r="3028" spans="1:25" x14ac:dyDescent="0.25">
      <c r="A3028" s="1" t="s">
        <v>414</v>
      </c>
      <c r="B3028" s="1" t="s">
        <v>415</v>
      </c>
      <c r="C3028" s="91">
        <v>7</v>
      </c>
      <c r="D3028" s="92">
        <v>2044</v>
      </c>
      <c r="E3028" s="93">
        <v>0</v>
      </c>
      <c r="F3028" s="42">
        <v>0</v>
      </c>
      <c r="G3028" s="42">
        <v>0</v>
      </c>
      <c r="H3028" s="42">
        <v>0</v>
      </c>
      <c r="I3028" s="42">
        <v>0</v>
      </c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0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>
        <v>0</v>
      </c>
      <c r="X3028" s="42">
        <v>0</v>
      </c>
      <c r="Y3028" s="42">
        <v>0</v>
      </c>
    </row>
    <row r="3029" spans="1:25" x14ac:dyDescent="0.25">
      <c r="A3029" s="1" t="s">
        <v>414</v>
      </c>
      <c r="B3029" s="1" t="s">
        <v>415</v>
      </c>
      <c r="C3029" s="91">
        <v>7</v>
      </c>
      <c r="D3029" s="92">
        <v>2045</v>
      </c>
      <c r="E3029" s="93">
        <v>0</v>
      </c>
      <c r="F3029" s="42">
        <v>0</v>
      </c>
      <c r="G3029" s="42">
        <v>0</v>
      </c>
      <c r="H3029" s="42">
        <v>0</v>
      </c>
      <c r="I3029" s="42">
        <v>0</v>
      </c>
      <c r="J3029" s="42">
        <v>0</v>
      </c>
      <c r="K3029" s="42">
        <v>0</v>
      </c>
      <c r="L3029" s="42">
        <v>0</v>
      </c>
      <c r="M3029" s="42">
        <v>0</v>
      </c>
      <c r="N3029" s="42">
        <v>0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0</v>
      </c>
      <c r="V3029" s="42">
        <v>0</v>
      </c>
      <c r="W3029" s="42">
        <v>0</v>
      </c>
      <c r="X3029" s="42">
        <v>0</v>
      </c>
      <c r="Y3029" s="42">
        <v>0</v>
      </c>
    </row>
    <row r="3030" spans="1:25" x14ac:dyDescent="0.25">
      <c r="A3030" s="1" t="s">
        <v>414</v>
      </c>
      <c r="B3030" s="1" t="s">
        <v>415</v>
      </c>
      <c r="C3030" s="91">
        <v>7</v>
      </c>
      <c r="D3030" s="92">
        <v>2046</v>
      </c>
      <c r="E3030" s="93">
        <v>0</v>
      </c>
      <c r="F3030" s="42">
        <v>0</v>
      </c>
      <c r="G3030" s="42">
        <v>0</v>
      </c>
      <c r="H3030" s="42">
        <v>0</v>
      </c>
      <c r="I3030" s="42">
        <v>0</v>
      </c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>
        <v>0</v>
      </c>
      <c r="X3030" s="42">
        <v>0</v>
      </c>
      <c r="Y3030" s="42">
        <v>0</v>
      </c>
    </row>
    <row r="3031" spans="1:25" x14ac:dyDescent="0.25">
      <c r="A3031" s="1" t="s">
        <v>414</v>
      </c>
      <c r="B3031" s="1" t="s">
        <v>415</v>
      </c>
      <c r="C3031" s="91">
        <v>7</v>
      </c>
      <c r="D3031" s="92">
        <v>2047</v>
      </c>
      <c r="E3031" s="93">
        <v>0</v>
      </c>
      <c r="F3031" s="42">
        <v>0</v>
      </c>
      <c r="G3031" s="42">
        <v>0</v>
      </c>
      <c r="H3031" s="42">
        <v>0</v>
      </c>
      <c r="I3031" s="42">
        <v>0</v>
      </c>
      <c r="J3031" s="42">
        <v>0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0</v>
      </c>
      <c r="T3031" s="42">
        <v>0</v>
      </c>
      <c r="U3031" s="42">
        <v>0</v>
      </c>
      <c r="V3031" s="42">
        <v>0</v>
      </c>
      <c r="W3031" s="42">
        <v>0</v>
      </c>
      <c r="X3031" s="42">
        <v>0</v>
      </c>
      <c r="Y3031" s="42">
        <v>0</v>
      </c>
    </row>
    <row r="3032" spans="1:25" x14ac:dyDescent="0.25">
      <c r="A3032" s="1" t="s">
        <v>414</v>
      </c>
      <c r="B3032" s="1" t="s">
        <v>415</v>
      </c>
      <c r="C3032" s="91">
        <v>7</v>
      </c>
      <c r="D3032" s="92">
        <v>2048</v>
      </c>
      <c r="E3032" s="93">
        <v>0</v>
      </c>
      <c r="F3032" s="42">
        <v>0</v>
      </c>
      <c r="G3032" s="42">
        <v>0</v>
      </c>
      <c r="H3032" s="42">
        <v>0</v>
      </c>
      <c r="I3032" s="42">
        <v>0</v>
      </c>
      <c r="J3032" s="42">
        <v>0</v>
      </c>
      <c r="K3032" s="42">
        <v>0</v>
      </c>
      <c r="L3032" s="42">
        <v>0</v>
      </c>
      <c r="M3032" s="42">
        <v>0</v>
      </c>
      <c r="N3032" s="42">
        <v>0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>
        <v>0</v>
      </c>
      <c r="X3032" s="42">
        <v>0</v>
      </c>
      <c r="Y3032" s="42">
        <v>0</v>
      </c>
    </row>
    <row r="3033" spans="1:25" x14ac:dyDescent="0.25">
      <c r="A3033" s="1" t="s">
        <v>414</v>
      </c>
      <c r="B3033" s="1" t="s">
        <v>415</v>
      </c>
      <c r="C3033" s="91">
        <v>7</v>
      </c>
      <c r="D3033" s="92">
        <v>2049</v>
      </c>
      <c r="E3033" s="93">
        <v>0</v>
      </c>
      <c r="F3033" s="42">
        <v>0</v>
      </c>
      <c r="G3033" s="42">
        <v>0</v>
      </c>
      <c r="H3033" s="42">
        <v>0</v>
      </c>
      <c r="I3033" s="42">
        <v>0</v>
      </c>
      <c r="J3033" s="42">
        <v>0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0</v>
      </c>
      <c r="U3033" s="42">
        <v>0</v>
      </c>
      <c r="V3033" s="42">
        <v>0</v>
      </c>
      <c r="W3033" s="42">
        <v>0</v>
      </c>
      <c r="X3033" s="42">
        <v>0</v>
      </c>
      <c r="Y3033" s="42">
        <v>0</v>
      </c>
    </row>
    <row r="3034" spans="1:25" x14ac:dyDescent="0.25">
      <c r="A3034" s="1" t="s">
        <v>414</v>
      </c>
      <c r="B3034" s="1" t="s">
        <v>415</v>
      </c>
      <c r="C3034" s="91">
        <v>7</v>
      </c>
      <c r="D3034" s="92">
        <v>2050</v>
      </c>
      <c r="E3034" s="93">
        <v>0</v>
      </c>
      <c r="F3034" s="42">
        <v>0</v>
      </c>
      <c r="G3034" s="42">
        <v>0</v>
      </c>
      <c r="H3034" s="42">
        <v>0</v>
      </c>
      <c r="I3034" s="42">
        <v>0</v>
      </c>
      <c r="J3034" s="42">
        <v>0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>
        <v>0</v>
      </c>
      <c r="X3034" s="42">
        <v>0</v>
      </c>
      <c r="Y3034" s="42">
        <v>0</v>
      </c>
    </row>
    <row r="3035" spans="1:25" x14ac:dyDescent="0.25">
      <c r="A3035" s="1" t="s">
        <v>414</v>
      </c>
      <c r="B3035" s="1" t="s">
        <v>415</v>
      </c>
      <c r="C3035" s="91">
        <v>7</v>
      </c>
      <c r="D3035" s="92">
        <v>2051</v>
      </c>
      <c r="E3035" s="93">
        <v>0</v>
      </c>
      <c r="F3035" s="42">
        <v>0</v>
      </c>
      <c r="G3035" s="42">
        <v>0</v>
      </c>
      <c r="H3035" s="42">
        <v>0</v>
      </c>
      <c r="I3035" s="42">
        <v>0</v>
      </c>
      <c r="J3035" s="42">
        <v>0</v>
      </c>
      <c r="K3035" s="42">
        <v>0</v>
      </c>
      <c r="L3035" s="42">
        <v>0</v>
      </c>
      <c r="M3035" s="42">
        <v>0</v>
      </c>
      <c r="N3035" s="42">
        <v>0</v>
      </c>
      <c r="O3035" s="42">
        <v>0</v>
      </c>
      <c r="P3035" s="42">
        <v>0</v>
      </c>
      <c r="Q3035" s="42">
        <v>0</v>
      </c>
      <c r="R3035" s="42">
        <v>0</v>
      </c>
      <c r="S3035" s="42">
        <v>0</v>
      </c>
      <c r="T3035" s="42">
        <v>0</v>
      </c>
      <c r="U3035" s="42">
        <v>0</v>
      </c>
      <c r="V3035" s="42">
        <v>0</v>
      </c>
      <c r="W3035" s="42">
        <v>0</v>
      </c>
      <c r="X3035" s="42">
        <v>0</v>
      </c>
      <c r="Y3035" s="42">
        <v>0</v>
      </c>
    </row>
    <row r="3036" spans="1:25" x14ac:dyDescent="0.25">
      <c r="A3036" s="1" t="s">
        <v>414</v>
      </c>
      <c r="B3036" s="1" t="s">
        <v>415</v>
      </c>
      <c r="D3036" s="94" t="s">
        <v>392</v>
      </c>
      <c r="F3036" s="95">
        <v>0</v>
      </c>
      <c r="G3036" s="95">
        <v>0</v>
      </c>
      <c r="H3036" s="95">
        <v>0</v>
      </c>
      <c r="I3036" s="95">
        <v>0</v>
      </c>
      <c r="J3036" s="95">
        <v>0</v>
      </c>
      <c r="K3036" s="95">
        <v>0</v>
      </c>
      <c r="L3036" s="95">
        <v>0</v>
      </c>
      <c r="M3036" s="95">
        <v>0</v>
      </c>
      <c r="N3036" s="95">
        <v>0</v>
      </c>
      <c r="O3036" s="95">
        <v>0</v>
      </c>
      <c r="P3036" s="95">
        <v>0</v>
      </c>
      <c r="Q3036" s="95">
        <v>0</v>
      </c>
      <c r="R3036" s="95">
        <v>0</v>
      </c>
      <c r="S3036" s="95">
        <v>0</v>
      </c>
      <c r="T3036" s="95">
        <v>0</v>
      </c>
      <c r="U3036" s="95">
        <v>0</v>
      </c>
      <c r="V3036" s="95">
        <v>0</v>
      </c>
      <c r="W3036" s="95">
        <v>0</v>
      </c>
      <c r="X3036" s="95">
        <v>0</v>
      </c>
      <c r="Y3036" s="95">
        <v>0</v>
      </c>
    </row>
    <row r="3037" spans="1:25" x14ac:dyDescent="0.25">
      <c r="A3037" s="1" t="s">
        <v>414</v>
      </c>
      <c r="B3037" s="1" t="s">
        <v>415</v>
      </c>
      <c r="C3037" s="91"/>
      <c r="D3037" s="92"/>
      <c r="E3037" s="93"/>
      <c r="F3037" s="42"/>
      <c r="G3037" s="42"/>
      <c r="H3037" s="42"/>
      <c r="I3037" s="42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</row>
    <row r="3038" spans="1:25" x14ac:dyDescent="0.25">
      <c r="A3038" s="1" t="s">
        <v>414</v>
      </c>
      <c r="B3038" s="1" t="s">
        <v>415</v>
      </c>
      <c r="C3038" s="91"/>
      <c r="D3038" s="92"/>
      <c r="E3038" s="93"/>
      <c r="F3038" s="42"/>
      <c r="G3038" s="42"/>
      <c r="H3038" s="42"/>
      <c r="I3038" s="42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</row>
    <row r="3039" spans="1:25" x14ac:dyDescent="0.25">
      <c r="A3039" s="1" t="s">
        <v>414</v>
      </c>
      <c r="B3039" s="1" t="s">
        <v>415</v>
      </c>
      <c r="D3039" s="15" t="s">
        <v>408</v>
      </c>
      <c r="E3039" t="s">
        <v>409</v>
      </c>
      <c r="F3039" s="17">
        <v>2022</v>
      </c>
      <c r="G3039" s="17">
        <v>2023</v>
      </c>
      <c r="H3039" s="17">
        <v>2024</v>
      </c>
      <c r="I3039" s="17">
        <v>2025</v>
      </c>
      <c r="J3039" s="17">
        <v>2026</v>
      </c>
      <c r="K3039" s="17">
        <v>2027</v>
      </c>
      <c r="L3039" s="17">
        <v>2028</v>
      </c>
      <c r="M3039" s="17">
        <v>2029</v>
      </c>
      <c r="N3039" s="17">
        <v>2030</v>
      </c>
      <c r="O3039" s="17">
        <v>2031</v>
      </c>
      <c r="P3039" s="17">
        <v>2032</v>
      </c>
      <c r="Q3039" s="17">
        <v>2033</v>
      </c>
      <c r="R3039" s="17">
        <v>2034</v>
      </c>
      <c r="S3039" s="17">
        <v>2035</v>
      </c>
      <c r="T3039" s="17">
        <v>2036</v>
      </c>
      <c r="U3039" s="17">
        <v>2037</v>
      </c>
      <c r="V3039" s="17">
        <v>2038</v>
      </c>
      <c r="W3039" s="17">
        <v>2039</v>
      </c>
      <c r="X3039" s="17">
        <v>2040</v>
      </c>
      <c r="Y3039" s="17">
        <v>2041</v>
      </c>
    </row>
    <row r="3040" spans="1:25" x14ac:dyDescent="0.25">
      <c r="A3040" s="1" t="s">
        <v>414</v>
      </c>
      <c r="B3040" s="1" t="s">
        <v>415</v>
      </c>
      <c r="D3040" t="s">
        <v>381</v>
      </c>
      <c r="E3040" t="s">
        <v>382</v>
      </c>
      <c r="F3040" s="39">
        <v>0</v>
      </c>
      <c r="G3040" s="39">
        <v>0</v>
      </c>
      <c r="H3040" s="39">
        <v>0</v>
      </c>
      <c r="I3040" s="39">
        <v>0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9">
        <v>0</v>
      </c>
      <c r="R3040" s="39">
        <v>0</v>
      </c>
      <c r="S3040" s="39">
        <v>0</v>
      </c>
      <c r="T3040" s="39">
        <v>0</v>
      </c>
      <c r="U3040" s="39">
        <v>0</v>
      </c>
      <c r="V3040" s="39">
        <v>0</v>
      </c>
      <c r="W3040" s="39">
        <v>0</v>
      </c>
      <c r="X3040" s="39">
        <v>0</v>
      </c>
      <c r="Y3040" s="39">
        <v>0</v>
      </c>
    </row>
    <row r="3041" spans="1:25" x14ac:dyDescent="0.25">
      <c r="A3041" s="1" t="s">
        <v>414</v>
      </c>
      <c r="B3041" s="1" t="s">
        <v>415</v>
      </c>
      <c r="F3041" s="39"/>
      <c r="G3041" s="19"/>
      <c r="H3041" s="39"/>
      <c r="I3041" s="19"/>
      <c r="J3041" s="19"/>
      <c r="K3041" s="19"/>
      <c r="L3041" s="1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</row>
    <row r="3042" spans="1:25" x14ac:dyDescent="0.25">
      <c r="A3042" s="1" t="s">
        <v>414</v>
      </c>
      <c r="B3042" s="1" t="s">
        <v>415</v>
      </c>
      <c r="D3042" t="s">
        <v>383</v>
      </c>
      <c r="E3042" t="s">
        <v>384</v>
      </c>
      <c r="F3042" s="89">
        <v>30</v>
      </c>
      <c r="G3042" s="19"/>
      <c r="H3042" s="19"/>
      <c r="I3042" s="19"/>
      <c r="J3042" s="1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</row>
    <row r="3043" spans="1:25" x14ac:dyDescent="0.25">
      <c r="A3043" s="1" t="s">
        <v>414</v>
      </c>
      <c r="B3043" s="1" t="s">
        <v>415</v>
      </c>
      <c r="D3043" s="17" t="s">
        <v>385</v>
      </c>
      <c r="E3043" t="s">
        <v>386</v>
      </c>
      <c r="F3043" s="23"/>
      <c r="G3043" s="19"/>
      <c r="H3043" s="19"/>
      <c r="I3043" s="19"/>
      <c r="J3043" s="19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</row>
    <row r="3044" spans="1:25" x14ac:dyDescent="0.25">
      <c r="A3044" s="1" t="s">
        <v>414</v>
      </c>
      <c r="B3044" s="1" t="s">
        <v>415</v>
      </c>
      <c r="F3044" s="19"/>
      <c r="G3044" s="19"/>
      <c r="H3044" s="19"/>
      <c r="I3044" s="19"/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</row>
    <row r="3045" spans="1:25" x14ac:dyDescent="0.25">
      <c r="A3045" s="1" t="s">
        <v>414</v>
      </c>
      <c r="B3045" s="1" t="s">
        <v>415</v>
      </c>
      <c r="E3045" s="90" t="s">
        <v>387</v>
      </c>
      <c r="F3045" s="17">
        <v>2022</v>
      </c>
      <c r="G3045" s="17">
        <v>2023</v>
      </c>
      <c r="H3045" s="17">
        <v>2024</v>
      </c>
      <c r="I3045" s="17">
        <v>2025</v>
      </c>
      <c r="J3045" s="17">
        <v>2026</v>
      </c>
      <c r="K3045" s="17">
        <v>2027</v>
      </c>
      <c r="L3045" s="17">
        <v>2028</v>
      </c>
      <c r="M3045" s="17">
        <v>2029</v>
      </c>
      <c r="N3045" s="17">
        <v>2030</v>
      </c>
      <c r="O3045" s="17">
        <v>2031</v>
      </c>
      <c r="P3045" s="17">
        <v>2032</v>
      </c>
      <c r="Q3045" s="17">
        <v>2033</v>
      </c>
      <c r="R3045" s="17">
        <v>2034</v>
      </c>
      <c r="S3045" s="17">
        <v>2035</v>
      </c>
      <c r="T3045" s="17">
        <v>2036</v>
      </c>
      <c r="U3045" s="17">
        <v>2037</v>
      </c>
      <c r="V3045" s="17">
        <v>2038</v>
      </c>
      <c r="W3045" s="17">
        <v>2039</v>
      </c>
      <c r="X3045" s="17">
        <v>2040</v>
      </c>
      <c r="Y3045" s="17">
        <v>2041</v>
      </c>
    </row>
    <row r="3046" spans="1:25" x14ac:dyDescent="0.25">
      <c r="A3046" s="1" t="s">
        <v>414</v>
      </c>
      <c r="B3046" s="1" t="s">
        <v>415</v>
      </c>
      <c r="C3046" s="91">
        <v>30</v>
      </c>
      <c r="D3046" s="92">
        <v>2022</v>
      </c>
      <c r="E3046" s="93">
        <v>0</v>
      </c>
      <c r="F3046" s="42">
        <v>0</v>
      </c>
      <c r="G3046" s="39">
        <v>0</v>
      </c>
      <c r="H3046" s="39">
        <v>0</v>
      </c>
      <c r="I3046" s="39">
        <v>0</v>
      </c>
      <c r="J3046" s="39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9">
        <v>0</v>
      </c>
      <c r="R3046" s="39">
        <v>0</v>
      </c>
      <c r="S3046" s="39">
        <v>0</v>
      </c>
      <c r="T3046" s="39">
        <v>0</v>
      </c>
      <c r="U3046" s="39">
        <v>0</v>
      </c>
      <c r="V3046" s="39">
        <v>0</v>
      </c>
      <c r="W3046" s="39">
        <v>0</v>
      </c>
      <c r="X3046" s="39">
        <v>0</v>
      </c>
      <c r="Y3046" s="39">
        <v>0</v>
      </c>
    </row>
    <row r="3047" spans="1:25" x14ac:dyDescent="0.25">
      <c r="A3047" s="1" t="s">
        <v>414</v>
      </c>
      <c r="B3047" s="1" t="s">
        <v>415</v>
      </c>
      <c r="C3047" s="91">
        <v>30</v>
      </c>
      <c r="D3047" s="92">
        <v>2023</v>
      </c>
      <c r="E3047" s="93">
        <v>0</v>
      </c>
      <c r="F3047" s="42">
        <v>0</v>
      </c>
      <c r="G3047" s="39">
        <v>0</v>
      </c>
      <c r="H3047" s="39">
        <v>0</v>
      </c>
      <c r="I3047" s="39">
        <v>0</v>
      </c>
      <c r="J3047" s="39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9">
        <v>0</v>
      </c>
      <c r="R3047" s="39">
        <v>0</v>
      </c>
      <c r="S3047" s="39">
        <v>0</v>
      </c>
      <c r="T3047" s="39">
        <v>0</v>
      </c>
      <c r="U3047" s="39">
        <v>0</v>
      </c>
      <c r="V3047" s="39">
        <v>0</v>
      </c>
      <c r="W3047" s="39">
        <v>0</v>
      </c>
      <c r="X3047" s="39">
        <v>0</v>
      </c>
      <c r="Y3047" s="39">
        <v>0</v>
      </c>
    </row>
    <row r="3048" spans="1:25" x14ac:dyDescent="0.25">
      <c r="A3048" s="1" t="s">
        <v>414</v>
      </c>
      <c r="B3048" s="1" t="s">
        <v>415</v>
      </c>
      <c r="C3048" s="91">
        <v>30</v>
      </c>
      <c r="D3048" s="92">
        <v>2024</v>
      </c>
      <c r="E3048" s="93">
        <v>0</v>
      </c>
      <c r="F3048" s="42">
        <v>0</v>
      </c>
      <c r="G3048" s="39">
        <v>0</v>
      </c>
      <c r="H3048" s="39">
        <v>0</v>
      </c>
      <c r="I3048" s="39">
        <v>0</v>
      </c>
      <c r="J3048" s="39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9">
        <v>0</v>
      </c>
      <c r="R3048" s="39">
        <v>0</v>
      </c>
      <c r="S3048" s="39">
        <v>0</v>
      </c>
      <c r="T3048" s="39">
        <v>0</v>
      </c>
      <c r="U3048" s="39">
        <v>0</v>
      </c>
      <c r="V3048" s="39">
        <v>0</v>
      </c>
      <c r="W3048" s="39">
        <v>0</v>
      </c>
      <c r="X3048" s="39">
        <v>0</v>
      </c>
      <c r="Y3048" s="39">
        <v>0</v>
      </c>
    </row>
    <row r="3049" spans="1:25" x14ac:dyDescent="0.25">
      <c r="A3049" s="1" t="s">
        <v>414</v>
      </c>
      <c r="B3049" s="1" t="s">
        <v>415</v>
      </c>
      <c r="C3049" s="91">
        <v>30</v>
      </c>
      <c r="D3049" s="92">
        <v>2025</v>
      </c>
      <c r="E3049" s="93">
        <v>0</v>
      </c>
      <c r="F3049" s="42">
        <v>0</v>
      </c>
      <c r="G3049" s="39">
        <v>0</v>
      </c>
      <c r="H3049" s="39">
        <v>0</v>
      </c>
      <c r="I3049" s="39">
        <v>0</v>
      </c>
      <c r="J3049" s="39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9">
        <v>0</v>
      </c>
      <c r="R3049" s="39">
        <v>0</v>
      </c>
      <c r="S3049" s="39">
        <v>0</v>
      </c>
      <c r="T3049" s="39">
        <v>0</v>
      </c>
      <c r="U3049" s="39">
        <v>0</v>
      </c>
      <c r="V3049" s="39">
        <v>0</v>
      </c>
      <c r="W3049" s="39">
        <v>0</v>
      </c>
      <c r="X3049" s="39">
        <v>0</v>
      </c>
      <c r="Y3049" s="39">
        <v>0</v>
      </c>
    </row>
    <row r="3050" spans="1:25" x14ac:dyDescent="0.25">
      <c r="A3050" s="1" t="s">
        <v>414</v>
      </c>
      <c r="B3050" s="1" t="s">
        <v>415</v>
      </c>
      <c r="C3050" s="91">
        <v>30</v>
      </c>
      <c r="D3050" s="92">
        <v>2026</v>
      </c>
      <c r="E3050" s="93">
        <v>0</v>
      </c>
      <c r="F3050" s="42">
        <v>0</v>
      </c>
      <c r="G3050" s="39">
        <v>0</v>
      </c>
      <c r="H3050" s="39">
        <v>0</v>
      </c>
      <c r="I3050" s="39">
        <v>0</v>
      </c>
      <c r="J3050" s="39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9">
        <v>0</v>
      </c>
      <c r="R3050" s="39">
        <v>0</v>
      </c>
      <c r="S3050" s="39">
        <v>0</v>
      </c>
      <c r="T3050" s="39">
        <v>0</v>
      </c>
      <c r="U3050" s="39">
        <v>0</v>
      </c>
      <c r="V3050" s="39">
        <v>0</v>
      </c>
      <c r="W3050" s="39">
        <v>0</v>
      </c>
      <c r="X3050" s="39">
        <v>0</v>
      </c>
      <c r="Y3050" s="39">
        <v>0</v>
      </c>
    </row>
    <row r="3051" spans="1:25" x14ac:dyDescent="0.25">
      <c r="A3051" s="1" t="s">
        <v>414</v>
      </c>
      <c r="B3051" s="1" t="s">
        <v>415</v>
      </c>
      <c r="C3051" s="91">
        <v>30</v>
      </c>
      <c r="D3051" s="92">
        <v>2027</v>
      </c>
      <c r="E3051" s="93">
        <v>0</v>
      </c>
      <c r="F3051" s="42">
        <v>0</v>
      </c>
      <c r="G3051" s="39">
        <v>0</v>
      </c>
      <c r="H3051" s="39">
        <v>0</v>
      </c>
      <c r="I3051" s="39">
        <v>0</v>
      </c>
      <c r="J3051" s="39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9">
        <v>0</v>
      </c>
      <c r="R3051" s="39">
        <v>0</v>
      </c>
      <c r="S3051" s="39">
        <v>0</v>
      </c>
      <c r="T3051" s="39">
        <v>0</v>
      </c>
      <c r="U3051" s="39">
        <v>0</v>
      </c>
      <c r="V3051" s="39">
        <v>0</v>
      </c>
      <c r="W3051" s="39">
        <v>0</v>
      </c>
      <c r="X3051" s="39">
        <v>0</v>
      </c>
      <c r="Y3051" s="39">
        <v>0</v>
      </c>
    </row>
    <row r="3052" spans="1:25" x14ac:dyDescent="0.25">
      <c r="A3052" s="1" t="s">
        <v>414</v>
      </c>
      <c r="B3052" s="1" t="s">
        <v>415</v>
      </c>
      <c r="C3052" s="91">
        <v>30</v>
      </c>
      <c r="D3052" s="92">
        <v>2028</v>
      </c>
      <c r="E3052" s="93">
        <v>0</v>
      </c>
      <c r="F3052" s="42">
        <v>0</v>
      </c>
      <c r="G3052" s="39">
        <v>0</v>
      </c>
      <c r="H3052" s="39">
        <v>0</v>
      </c>
      <c r="I3052" s="39">
        <v>0</v>
      </c>
      <c r="J3052" s="39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9">
        <v>0</v>
      </c>
      <c r="R3052" s="39">
        <v>0</v>
      </c>
      <c r="S3052" s="39">
        <v>0</v>
      </c>
      <c r="T3052" s="39">
        <v>0</v>
      </c>
      <c r="U3052" s="39">
        <v>0</v>
      </c>
      <c r="V3052" s="39">
        <v>0</v>
      </c>
      <c r="W3052" s="39">
        <v>0</v>
      </c>
      <c r="X3052" s="39">
        <v>0</v>
      </c>
      <c r="Y3052" s="39">
        <v>0</v>
      </c>
    </row>
    <row r="3053" spans="1:25" x14ac:dyDescent="0.25">
      <c r="A3053" s="1" t="s">
        <v>414</v>
      </c>
      <c r="B3053" s="1" t="s">
        <v>415</v>
      </c>
      <c r="C3053" s="91">
        <v>30</v>
      </c>
      <c r="D3053" s="92">
        <v>2029</v>
      </c>
      <c r="E3053" s="93">
        <v>0</v>
      </c>
      <c r="F3053" s="42">
        <v>0</v>
      </c>
      <c r="G3053" s="39">
        <v>0</v>
      </c>
      <c r="H3053" s="39">
        <v>0</v>
      </c>
      <c r="I3053" s="39">
        <v>0</v>
      </c>
      <c r="J3053" s="39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9">
        <v>0</v>
      </c>
      <c r="R3053" s="39">
        <v>0</v>
      </c>
      <c r="S3053" s="39">
        <v>0</v>
      </c>
      <c r="T3053" s="39">
        <v>0</v>
      </c>
      <c r="U3053" s="39">
        <v>0</v>
      </c>
      <c r="V3053" s="39">
        <v>0</v>
      </c>
      <c r="W3053" s="39">
        <v>0</v>
      </c>
      <c r="X3053" s="39">
        <v>0</v>
      </c>
      <c r="Y3053" s="39">
        <v>0</v>
      </c>
    </row>
    <row r="3054" spans="1:25" x14ac:dyDescent="0.25">
      <c r="A3054" s="1" t="s">
        <v>414</v>
      </c>
      <c r="B3054" s="1" t="s">
        <v>415</v>
      </c>
      <c r="C3054" s="91">
        <v>30</v>
      </c>
      <c r="D3054" s="92">
        <v>2030</v>
      </c>
      <c r="E3054" s="93">
        <v>0</v>
      </c>
      <c r="F3054" s="42">
        <v>0</v>
      </c>
      <c r="G3054" s="39">
        <v>0</v>
      </c>
      <c r="H3054" s="39">
        <v>0</v>
      </c>
      <c r="I3054" s="39">
        <v>0</v>
      </c>
      <c r="J3054" s="39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9">
        <v>0</v>
      </c>
      <c r="R3054" s="39">
        <v>0</v>
      </c>
      <c r="S3054" s="39">
        <v>0</v>
      </c>
      <c r="T3054" s="39">
        <v>0</v>
      </c>
      <c r="U3054" s="39">
        <v>0</v>
      </c>
      <c r="V3054" s="39">
        <v>0</v>
      </c>
      <c r="W3054" s="39">
        <v>0</v>
      </c>
      <c r="X3054" s="39">
        <v>0</v>
      </c>
      <c r="Y3054" s="39">
        <v>0</v>
      </c>
    </row>
    <row r="3055" spans="1:25" x14ac:dyDescent="0.25">
      <c r="A3055" s="1" t="s">
        <v>414</v>
      </c>
      <c r="B3055" s="1" t="s">
        <v>415</v>
      </c>
      <c r="C3055" s="91">
        <v>30</v>
      </c>
      <c r="D3055" s="92">
        <v>2031</v>
      </c>
      <c r="E3055" s="93">
        <v>0</v>
      </c>
      <c r="F3055" s="42">
        <v>0</v>
      </c>
      <c r="G3055" s="39">
        <v>0</v>
      </c>
      <c r="H3055" s="39">
        <v>0</v>
      </c>
      <c r="I3055" s="39">
        <v>0</v>
      </c>
      <c r="J3055" s="39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9">
        <v>0</v>
      </c>
      <c r="R3055" s="39">
        <v>0</v>
      </c>
      <c r="S3055" s="39">
        <v>0</v>
      </c>
      <c r="T3055" s="39">
        <v>0</v>
      </c>
      <c r="U3055" s="39">
        <v>0</v>
      </c>
      <c r="V3055" s="39">
        <v>0</v>
      </c>
      <c r="W3055" s="39">
        <v>0</v>
      </c>
      <c r="X3055" s="39">
        <v>0</v>
      </c>
      <c r="Y3055" s="39">
        <v>0</v>
      </c>
    </row>
    <row r="3056" spans="1:25" x14ac:dyDescent="0.25">
      <c r="A3056" s="1" t="s">
        <v>414</v>
      </c>
      <c r="B3056" s="1" t="s">
        <v>415</v>
      </c>
      <c r="C3056" s="91">
        <v>30</v>
      </c>
      <c r="D3056" s="92">
        <v>2032</v>
      </c>
      <c r="E3056" s="93">
        <v>0</v>
      </c>
      <c r="F3056" s="42">
        <v>0</v>
      </c>
      <c r="G3056" s="39">
        <v>0</v>
      </c>
      <c r="H3056" s="39">
        <v>0</v>
      </c>
      <c r="I3056" s="39">
        <v>0</v>
      </c>
      <c r="J3056" s="39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9">
        <v>0</v>
      </c>
      <c r="R3056" s="39">
        <v>0</v>
      </c>
      <c r="S3056" s="39">
        <v>0</v>
      </c>
      <c r="T3056" s="39">
        <v>0</v>
      </c>
      <c r="U3056" s="39">
        <v>0</v>
      </c>
      <c r="V3056" s="39">
        <v>0</v>
      </c>
      <c r="W3056" s="39">
        <v>0</v>
      </c>
      <c r="X3056" s="39">
        <v>0</v>
      </c>
      <c r="Y3056" s="39">
        <v>0</v>
      </c>
    </row>
    <row r="3057" spans="1:25" x14ac:dyDescent="0.25">
      <c r="A3057" s="1" t="s">
        <v>414</v>
      </c>
      <c r="B3057" s="1" t="s">
        <v>415</v>
      </c>
      <c r="C3057" s="91">
        <v>30</v>
      </c>
      <c r="D3057" s="92">
        <v>2033</v>
      </c>
      <c r="E3057" s="93">
        <v>0</v>
      </c>
      <c r="F3057" s="42">
        <v>0</v>
      </c>
      <c r="G3057" s="39">
        <v>0</v>
      </c>
      <c r="H3057" s="39">
        <v>0</v>
      </c>
      <c r="I3057" s="39">
        <v>0</v>
      </c>
      <c r="J3057" s="39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9">
        <v>0</v>
      </c>
      <c r="R3057" s="39">
        <v>0</v>
      </c>
      <c r="S3057" s="39">
        <v>0</v>
      </c>
      <c r="T3057" s="39">
        <v>0</v>
      </c>
      <c r="U3057" s="39">
        <v>0</v>
      </c>
      <c r="V3057" s="39">
        <v>0</v>
      </c>
      <c r="W3057" s="39">
        <v>0</v>
      </c>
      <c r="X3057" s="39">
        <v>0</v>
      </c>
      <c r="Y3057" s="39">
        <v>0</v>
      </c>
    </row>
    <row r="3058" spans="1:25" x14ac:dyDescent="0.25">
      <c r="A3058" s="1" t="s">
        <v>414</v>
      </c>
      <c r="B3058" s="1" t="s">
        <v>415</v>
      </c>
      <c r="C3058" s="91">
        <v>30</v>
      </c>
      <c r="D3058" s="92">
        <v>2034</v>
      </c>
      <c r="E3058" s="93">
        <v>0</v>
      </c>
      <c r="F3058" s="42">
        <v>0</v>
      </c>
      <c r="G3058" s="39">
        <v>0</v>
      </c>
      <c r="H3058" s="39">
        <v>0</v>
      </c>
      <c r="I3058" s="39">
        <v>0</v>
      </c>
      <c r="J3058" s="39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9">
        <v>0</v>
      </c>
      <c r="R3058" s="39">
        <v>0</v>
      </c>
      <c r="S3058" s="39">
        <v>0</v>
      </c>
      <c r="T3058" s="39">
        <v>0</v>
      </c>
      <c r="U3058" s="39">
        <v>0</v>
      </c>
      <c r="V3058" s="39">
        <v>0</v>
      </c>
      <c r="W3058" s="39">
        <v>0</v>
      </c>
      <c r="X3058" s="39">
        <v>0</v>
      </c>
      <c r="Y3058" s="39">
        <v>0</v>
      </c>
    </row>
    <row r="3059" spans="1:25" x14ac:dyDescent="0.25">
      <c r="A3059" s="1" t="s">
        <v>414</v>
      </c>
      <c r="B3059" s="1" t="s">
        <v>415</v>
      </c>
      <c r="C3059" s="91">
        <v>30</v>
      </c>
      <c r="D3059" s="92">
        <v>2035</v>
      </c>
      <c r="E3059" s="93">
        <v>0</v>
      </c>
      <c r="F3059" s="42">
        <v>0</v>
      </c>
      <c r="G3059" s="39">
        <v>0</v>
      </c>
      <c r="H3059" s="39">
        <v>0</v>
      </c>
      <c r="I3059" s="39">
        <v>0</v>
      </c>
      <c r="J3059" s="39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9">
        <v>0</v>
      </c>
      <c r="R3059" s="39">
        <v>0</v>
      </c>
      <c r="S3059" s="39">
        <v>0</v>
      </c>
      <c r="T3059" s="39">
        <v>0</v>
      </c>
      <c r="U3059" s="39">
        <v>0</v>
      </c>
      <c r="V3059" s="39">
        <v>0</v>
      </c>
      <c r="W3059" s="39">
        <v>0</v>
      </c>
      <c r="X3059" s="39">
        <v>0</v>
      </c>
      <c r="Y3059" s="39">
        <v>0</v>
      </c>
    </row>
    <row r="3060" spans="1:25" x14ac:dyDescent="0.25">
      <c r="A3060" s="1" t="s">
        <v>414</v>
      </c>
      <c r="B3060" s="1" t="s">
        <v>415</v>
      </c>
      <c r="C3060" s="91">
        <v>30</v>
      </c>
      <c r="D3060" s="92">
        <v>2036</v>
      </c>
      <c r="E3060" s="93">
        <v>0</v>
      </c>
      <c r="F3060" s="42">
        <v>0</v>
      </c>
      <c r="G3060" s="39">
        <v>0</v>
      </c>
      <c r="H3060" s="39">
        <v>0</v>
      </c>
      <c r="I3060" s="39">
        <v>0</v>
      </c>
      <c r="J3060" s="39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9">
        <v>0</v>
      </c>
      <c r="R3060" s="39">
        <v>0</v>
      </c>
      <c r="S3060" s="39">
        <v>0</v>
      </c>
      <c r="T3060" s="39">
        <v>0</v>
      </c>
      <c r="U3060" s="39">
        <v>0</v>
      </c>
      <c r="V3060" s="39">
        <v>0</v>
      </c>
      <c r="W3060" s="39">
        <v>0</v>
      </c>
      <c r="X3060" s="39">
        <v>0</v>
      </c>
      <c r="Y3060" s="39">
        <v>0</v>
      </c>
    </row>
    <row r="3061" spans="1:25" x14ac:dyDescent="0.25">
      <c r="A3061" s="1" t="s">
        <v>414</v>
      </c>
      <c r="B3061" s="1" t="s">
        <v>415</v>
      </c>
      <c r="C3061" s="91">
        <v>30</v>
      </c>
      <c r="D3061" s="92">
        <v>2037</v>
      </c>
      <c r="E3061" s="93">
        <v>0</v>
      </c>
      <c r="F3061" s="42">
        <v>0</v>
      </c>
      <c r="G3061" s="39">
        <v>0</v>
      </c>
      <c r="H3061" s="39">
        <v>0</v>
      </c>
      <c r="I3061" s="39">
        <v>0</v>
      </c>
      <c r="J3061" s="39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9">
        <v>0</v>
      </c>
      <c r="R3061" s="39">
        <v>0</v>
      </c>
      <c r="S3061" s="39">
        <v>0</v>
      </c>
      <c r="T3061" s="39">
        <v>0</v>
      </c>
      <c r="U3061" s="39">
        <v>0</v>
      </c>
      <c r="V3061" s="39">
        <v>0</v>
      </c>
      <c r="W3061" s="39">
        <v>0</v>
      </c>
      <c r="X3061" s="39">
        <v>0</v>
      </c>
      <c r="Y3061" s="39">
        <v>0</v>
      </c>
    </row>
    <row r="3062" spans="1:25" x14ac:dyDescent="0.25">
      <c r="A3062" s="1" t="s">
        <v>414</v>
      </c>
      <c r="B3062" s="1" t="s">
        <v>415</v>
      </c>
      <c r="C3062" s="91">
        <v>30</v>
      </c>
      <c r="D3062" s="92">
        <v>2038</v>
      </c>
      <c r="E3062" s="93">
        <v>0</v>
      </c>
      <c r="F3062" s="42">
        <v>0</v>
      </c>
      <c r="G3062" s="39">
        <v>0</v>
      </c>
      <c r="H3062" s="39">
        <v>0</v>
      </c>
      <c r="I3062" s="39">
        <v>0</v>
      </c>
      <c r="J3062" s="39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9">
        <v>0</v>
      </c>
      <c r="R3062" s="39">
        <v>0</v>
      </c>
      <c r="S3062" s="39">
        <v>0</v>
      </c>
      <c r="T3062" s="39">
        <v>0</v>
      </c>
      <c r="U3062" s="39">
        <v>0</v>
      </c>
      <c r="V3062" s="39">
        <v>0</v>
      </c>
      <c r="W3062" s="39">
        <v>0</v>
      </c>
      <c r="X3062" s="39">
        <v>0</v>
      </c>
      <c r="Y3062" s="39">
        <v>0</v>
      </c>
    </row>
    <row r="3063" spans="1:25" x14ac:dyDescent="0.25">
      <c r="A3063" s="1" t="s">
        <v>414</v>
      </c>
      <c r="B3063" s="1" t="s">
        <v>415</v>
      </c>
      <c r="C3063" s="91">
        <v>30</v>
      </c>
      <c r="D3063" s="92">
        <v>2039</v>
      </c>
      <c r="E3063" s="93">
        <v>0</v>
      </c>
      <c r="F3063" s="42">
        <v>0</v>
      </c>
      <c r="G3063" s="39">
        <v>0</v>
      </c>
      <c r="H3063" s="39">
        <v>0</v>
      </c>
      <c r="I3063" s="39">
        <v>0</v>
      </c>
      <c r="J3063" s="39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9">
        <v>0</v>
      </c>
      <c r="R3063" s="39">
        <v>0</v>
      </c>
      <c r="S3063" s="39">
        <v>0</v>
      </c>
      <c r="T3063" s="39">
        <v>0</v>
      </c>
      <c r="U3063" s="39">
        <v>0</v>
      </c>
      <c r="V3063" s="39">
        <v>0</v>
      </c>
      <c r="W3063" s="39">
        <v>0</v>
      </c>
      <c r="X3063" s="39">
        <v>0</v>
      </c>
      <c r="Y3063" s="39">
        <v>0</v>
      </c>
    </row>
    <row r="3064" spans="1:25" x14ac:dyDescent="0.25">
      <c r="A3064" s="1" t="s">
        <v>414</v>
      </c>
      <c r="B3064" s="1" t="s">
        <v>415</v>
      </c>
      <c r="C3064" s="91">
        <v>30</v>
      </c>
      <c r="D3064" s="92">
        <v>2040</v>
      </c>
      <c r="E3064" s="93">
        <v>0</v>
      </c>
      <c r="F3064" s="42">
        <v>0</v>
      </c>
      <c r="G3064" s="39">
        <v>0</v>
      </c>
      <c r="H3064" s="39">
        <v>0</v>
      </c>
      <c r="I3064" s="39">
        <v>0</v>
      </c>
      <c r="J3064" s="39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9">
        <v>0</v>
      </c>
      <c r="R3064" s="39">
        <v>0</v>
      </c>
      <c r="S3064" s="39">
        <v>0</v>
      </c>
      <c r="T3064" s="39">
        <v>0</v>
      </c>
      <c r="U3064" s="39">
        <v>0</v>
      </c>
      <c r="V3064" s="39">
        <v>0</v>
      </c>
      <c r="W3064" s="39">
        <v>0</v>
      </c>
      <c r="X3064" s="39">
        <v>0</v>
      </c>
      <c r="Y3064" s="39">
        <v>0</v>
      </c>
    </row>
    <row r="3065" spans="1:25" x14ac:dyDescent="0.25">
      <c r="A3065" s="1" t="s">
        <v>414</v>
      </c>
      <c r="B3065" s="1" t="s">
        <v>415</v>
      </c>
      <c r="C3065" s="91">
        <v>30</v>
      </c>
      <c r="D3065" s="92">
        <v>2041</v>
      </c>
      <c r="E3065" s="93">
        <v>0</v>
      </c>
      <c r="F3065" s="42">
        <v>0</v>
      </c>
      <c r="G3065" s="39">
        <v>0</v>
      </c>
      <c r="H3065" s="39">
        <v>0</v>
      </c>
      <c r="I3065" s="39">
        <v>0</v>
      </c>
      <c r="J3065" s="39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9">
        <v>0</v>
      </c>
      <c r="R3065" s="39">
        <v>0</v>
      </c>
      <c r="S3065" s="39">
        <v>0</v>
      </c>
      <c r="T3065" s="39">
        <v>0</v>
      </c>
      <c r="U3065" s="39">
        <v>0</v>
      </c>
      <c r="V3065" s="39">
        <v>0</v>
      </c>
      <c r="W3065" s="39">
        <v>0</v>
      </c>
      <c r="X3065" s="39">
        <v>0</v>
      </c>
      <c r="Y3065" s="39">
        <v>0</v>
      </c>
    </row>
    <row r="3066" spans="1:25" x14ac:dyDescent="0.25">
      <c r="A3066" s="1" t="s">
        <v>414</v>
      </c>
      <c r="B3066" s="1" t="s">
        <v>415</v>
      </c>
      <c r="C3066" s="91">
        <v>30</v>
      </c>
      <c r="D3066" s="92">
        <v>2042</v>
      </c>
      <c r="E3066" s="93">
        <v>0</v>
      </c>
      <c r="F3066" s="42">
        <v>0</v>
      </c>
      <c r="G3066" s="39">
        <v>0</v>
      </c>
      <c r="H3066" s="39">
        <v>0</v>
      </c>
      <c r="I3066" s="39">
        <v>0</v>
      </c>
      <c r="J3066" s="39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9">
        <v>0</v>
      </c>
      <c r="R3066" s="39">
        <v>0</v>
      </c>
      <c r="S3066" s="39">
        <v>0</v>
      </c>
      <c r="T3066" s="39">
        <v>0</v>
      </c>
      <c r="U3066" s="39">
        <v>0</v>
      </c>
      <c r="V3066" s="39">
        <v>0</v>
      </c>
      <c r="W3066" s="39">
        <v>0</v>
      </c>
      <c r="X3066" s="39">
        <v>0</v>
      </c>
      <c r="Y3066" s="39">
        <v>0</v>
      </c>
    </row>
    <row r="3067" spans="1:25" x14ac:dyDescent="0.25">
      <c r="A3067" s="1" t="s">
        <v>414</v>
      </c>
      <c r="B3067" s="1" t="s">
        <v>415</v>
      </c>
      <c r="C3067" s="91">
        <v>30</v>
      </c>
      <c r="D3067" s="92">
        <v>2043</v>
      </c>
      <c r="E3067" s="93">
        <v>0</v>
      </c>
      <c r="F3067" s="42">
        <v>0</v>
      </c>
      <c r="G3067" s="39">
        <v>0</v>
      </c>
      <c r="H3067" s="39">
        <v>0</v>
      </c>
      <c r="I3067" s="39">
        <v>0</v>
      </c>
      <c r="J3067" s="39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9">
        <v>0</v>
      </c>
      <c r="R3067" s="39">
        <v>0</v>
      </c>
      <c r="S3067" s="39">
        <v>0</v>
      </c>
      <c r="T3067" s="39">
        <v>0</v>
      </c>
      <c r="U3067" s="39">
        <v>0</v>
      </c>
      <c r="V3067" s="39">
        <v>0</v>
      </c>
      <c r="W3067" s="39">
        <v>0</v>
      </c>
      <c r="X3067" s="39">
        <v>0</v>
      </c>
      <c r="Y3067" s="39">
        <v>0</v>
      </c>
    </row>
    <row r="3068" spans="1:25" x14ac:dyDescent="0.25">
      <c r="A3068" s="1" t="s">
        <v>414</v>
      </c>
      <c r="B3068" s="1" t="s">
        <v>415</v>
      </c>
      <c r="C3068" s="91">
        <v>30</v>
      </c>
      <c r="D3068" s="92">
        <v>2044</v>
      </c>
      <c r="E3068" s="93">
        <v>0</v>
      </c>
      <c r="F3068" s="42">
        <v>0</v>
      </c>
      <c r="G3068" s="39">
        <v>0</v>
      </c>
      <c r="H3068" s="39">
        <v>0</v>
      </c>
      <c r="I3068" s="39">
        <v>0</v>
      </c>
      <c r="J3068" s="39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9">
        <v>0</v>
      </c>
      <c r="R3068" s="39">
        <v>0</v>
      </c>
      <c r="S3068" s="39">
        <v>0</v>
      </c>
      <c r="T3068" s="39">
        <v>0</v>
      </c>
      <c r="U3068" s="39">
        <v>0</v>
      </c>
      <c r="V3068" s="39">
        <v>0</v>
      </c>
      <c r="W3068" s="39">
        <v>0</v>
      </c>
      <c r="X3068" s="39">
        <v>0</v>
      </c>
      <c r="Y3068" s="39">
        <v>0</v>
      </c>
    </row>
    <row r="3069" spans="1:25" x14ac:dyDescent="0.25">
      <c r="A3069" s="1" t="s">
        <v>414</v>
      </c>
      <c r="B3069" s="1" t="s">
        <v>415</v>
      </c>
      <c r="C3069" s="91">
        <v>30</v>
      </c>
      <c r="D3069" s="92">
        <v>2045</v>
      </c>
      <c r="E3069" s="93">
        <v>0</v>
      </c>
      <c r="F3069" s="42">
        <v>0</v>
      </c>
      <c r="G3069" s="39">
        <v>0</v>
      </c>
      <c r="H3069" s="39">
        <v>0</v>
      </c>
      <c r="I3069" s="39">
        <v>0</v>
      </c>
      <c r="J3069" s="39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9">
        <v>0</v>
      </c>
      <c r="R3069" s="39">
        <v>0</v>
      </c>
      <c r="S3069" s="39">
        <v>0</v>
      </c>
      <c r="T3069" s="39">
        <v>0</v>
      </c>
      <c r="U3069" s="39">
        <v>0</v>
      </c>
      <c r="V3069" s="39">
        <v>0</v>
      </c>
      <c r="W3069" s="39">
        <v>0</v>
      </c>
      <c r="X3069" s="39">
        <v>0</v>
      </c>
      <c r="Y3069" s="39">
        <v>0</v>
      </c>
    </row>
    <row r="3070" spans="1:25" x14ac:dyDescent="0.25">
      <c r="A3070" s="1" t="s">
        <v>414</v>
      </c>
      <c r="B3070" s="1" t="s">
        <v>415</v>
      </c>
      <c r="C3070" s="91">
        <v>30</v>
      </c>
      <c r="D3070" s="92">
        <v>2046</v>
      </c>
      <c r="E3070" s="93">
        <v>0</v>
      </c>
      <c r="F3070" s="42">
        <v>0</v>
      </c>
      <c r="G3070" s="39">
        <v>0</v>
      </c>
      <c r="H3070" s="39">
        <v>0</v>
      </c>
      <c r="I3070" s="39">
        <v>0</v>
      </c>
      <c r="J3070" s="39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9">
        <v>0</v>
      </c>
      <c r="R3070" s="39">
        <v>0</v>
      </c>
      <c r="S3070" s="39">
        <v>0</v>
      </c>
      <c r="T3070" s="39">
        <v>0</v>
      </c>
      <c r="U3070" s="39">
        <v>0</v>
      </c>
      <c r="V3070" s="39">
        <v>0</v>
      </c>
      <c r="W3070" s="39">
        <v>0</v>
      </c>
      <c r="X3070" s="39">
        <v>0</v>
      </c>
      <c r="Y3070" s="39">
        <v>0</v>
      </c>
    </row>
    <row r="3071" spans="1:25" x14ac:dyDescent="0.25">
      <c r="A3071" s="1" t="s">
        <v>414</v>
      </c>
      <c r="B3071" s="1" t="s">
        <v>415</v>
      </c>
      <c r="C3071" s="91">
        <v>30</v>
      </c>
      <c r="D3071" s="92">
        <v>2047</v>
      </c>
      <c r="E3071" s="93">
        <v>0</v>
      </c>
      <c r="F3071" s="42">
        <v>0</v>
      </c>
      <c r="G3071" s="39">
        <v>0</v>
      </c>
      <c r="H3071" s="39">
        <v>0</v>
      </c>
      <c r="I3071" s="39">
        <v>0</v>
      </c>
      <c r="J3071" s="39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9">
        <v>0</v>
      </c>
      <c r="R3071" s="39">
        <v>0</v>
      </c>
      <c r="S3071" s="39">
        <v>0</v>
      </c>
      <c r="T3071" s="39">
        <v>0</v>
      </c>
      <c r="U3071" s="39">
        <v>0</v>
      </c>
      <c r="V3071" s="39">
        <v>0</v>
      </c>
      <c r="W3071" s="39">
        <v>0</v>
      </c>
      <c r="X3071" s="39">
        <v>0</v>
      </c>
      <c r="Y3071" s="39">
        <v>0</v>
      </c>
    </row>
    <row r="3072" spans="1:25" x14ac:dyDescent="0.25">
      <c r="A3072" s="1" t="s">
        <v>414</v>
      </c>
      <c r="B3072" s="1" t="s">
        <v>415</v>
      </c>
      <c r="C3072" s="91">
        <v>30</v>
      </c>
      <c r="D3072" s="92">
        <v>2048</v>
      </c>
      <c r="E3072" s="93">
        <v>0</v>
      </c>
      <c r="F3072" s="42">
        <v>0</v>
      </c>
      <c r="G3072" s="39">
        <v>0</v>
      </c>
      <c r="H3072" s="39">
        <v>0</v>
      </c>
      <c r="I3072" s="39">
        <v>0</v>
      </c>
      <c r="J3072" s="39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9">
        <v>0</v>
      </c>
      <c r="R3072" s="39">
        <v>0</v>
      </c>
      <c r="S3072" s="39">
        <v>0</v>
      </c>
      <c r="T3072" s="39">
        <v>0</v>
      </c>
      <c r="U3072" s="39">
        <v>0</v>
      </c>
      <c r="V3072" s="39">
        <v>0</v>
      </c>
      <c r="W3072" s="39">
        <v>0</v>
      </c>
      <c r="X3072" s="39">
        <v>0</v>
      </c>
      <c r="Y3072" s="39">
        <v>0</v>
      </c>
    </row>
    <row r="3073" spans="1:25" x14ac:dyDescent="0.25">
      <c r="A3073" s="1" t="s">
        <v>414</v>
      </c>
      <c r="B3073" s="1" t="s">
        <v>415</v>
      </c>
      <c r="C3073" s="91">
        <v>30</v>
      </c>
      <c r="D3073" s="92">
        <v>2049</v>
      </c>
      <c r="E3073" s="93">
        <v>0</v>
      </c>
      <c r="F3073" s="42">
        <v>0</v>
      </c>
      <c r="G3073" s="39">
        <v>0</v>
      </c>
      <c r="H3073" s="39">
        <v>0</v>
      </c>
      <c r="I3073" s="39">
        <v>0</v>
      </c>
      <c r="J3073" s="39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9">
        <v>0</v>
      </c>
      <c r="R3073" s="39">
        <v>0</v>
      </c>
      <c r="S3073" s="39">
        <v>0</v>
      </c>
      <c r="T3073" s="39">
        <v>0</v>
      </c>
      <c r="U3073" s="39">
        <v>0</v>
      </c>
      <c r="V3073" s="39">
        <v>0</v>
      </c>
      <c r="W3073" s="39">
        <v>0</v>
      </c>
      <c r="X3073" s="39">
        <v>0</v>
      </c>
      <c r="Y3073" s="39">
        <v>0</v>
      </c>
    </row>
    <row r="3074" spans="1:25" x14ac:dyDescent="0.25">
      <c r="A3074" s="1" t="s">
        <v>414</v>
      </c>
      <c r="B3074" s="1" t="s">
        <v>415</v>
      </c>
      <c r="C3074" s="91">
        <v>30</v>
      </c>
      <c r="D3074" s="92">
        <v>2050</v>
      </c>
      <c r="E3074" s="93">
        <v>0</v>
      </c>
      <c r="F3074" s="42">
        <v>0</v>
      </c>
      <c r="G3074" s="39">
        <v>0</v>
      </c>
      <c r="H3074" s="39">
        <v>0</v>
      </c>
      <c r="I3074" s="39">
        <v>0</v>
      </c>
      <c r="J3074" s="39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9">
        <v>0</v>
      </c>
      <c r="R3074" s="39">
        <v>0</v>
      </c>
      <c r="S3074" s="39">
        <v>0</v>
      </c>
      <c r="T3074" s="39">
        <v>0</v>
      </c>
      <c r="U3074" s="39">
        <v>0</v>
      </c>
      <c r="V3074" s="39">
        <v>0</v>
      </c>
      <c r="W3074" s="39">
        <v>0</v>
      </c>
      <c r="X3074" s="39">
        <v>0</v>
      </c>
      <c r="Y3074" s="39">
        <v>0</v>
      </c>
    </row>
    <row r="3075" spans="1:25" x14ac:dyDescent="0.25">
      <c r="A3075" s="1" t="s">
        <v>414</v>
      </c>
      <c r="B3075" s="1" t="s">
        <v>415</v>
      </c>
      <c r="C3075" s="91">
        <v>30</v>
      </c>
      <c r="D3075" s="92">
        <v>2051</v>
      </c>
      <c r="E3075" s="93">
        <v>0</v>
      </c>
      <c r="F3075" s="42">
        <v>0</v>
      </c>
      <c r="G3075" s="39">
        <v>0</v>
      </c>
      <c r="H3075" s="39">
        <v>0</v>
      </c>
      <c r="I3075" s="39">
        <v>0</v>
      </c>
      <c r="J3075" s="39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9">
        <v>0</v>
      </c>
      <c r="R3075" s="39">
        <v>0</v>
      </c>
      <c r="S3075" s="39">
        <v>0</v>
      </c>
      <c r="T3075" s="39">
        <v>0</v>
      </c>
      <c r="U3075" s="39">
        <v>0</v>
      </c>
      <c r="V3075" s="39">
        <v>0</v>
      </c>
      <c r="W3075" s="39">
        <v>0</v>
      </c>
      <c r="X3075" s="39">
        <v>0</v>
      </c>
      <c r="Y3075" s="39">
        <v>0</v>
      </c>
    </row>
    <row r="3076" spans="1:25" x14ac:dyDescent="0.25">
      <c r="A3076" s="1" t="s">
        <v>414</v>
      </c>
      <c r="B3076" s="1" t="s">
        <v>415</v>
      </c>
      <c r="D3076" s="94" t="s">
        <v>388</v>
      </c>
      <c r="F3076" s="95">
        <v>0</v>
      </c>
      <c r="G3076" s="95">
        <v>0</v>
      </c>
      <c r="H3076" s="95">
        <v>0</v>
      </c>
      <c r="I3076" s="95">
        <v>0</v>
      </c>
      <c r="J3076" s="95">
        <v>0</v>
      </c>
      <c r="K3076" s="95">
        <v>0</v>
      </c>
      <c r="L3076" s="95">
        <v>0</v>
      </c>
      <c r="M3076" s="95">
        <v>0</v>
      </c>
      <c r="N3076" s="95">
        <v>0</v>
      </c>
      <c r="O3076" s="95">
        <v>0</v>
      </c>
      <c r="P3076" s="95">
        <v>0</v>
      </c>
      <c r="Q3076" s="95">
        <v>0</v>
      </c>
      <c r="R3076" s="95">
        <v>0</v>
      </c>
      <c r="S3076" s="95">
        <v>0</v>
      </c>
      <c r="T3076" s="95">
        <v>0</v>
      </c>
      <c r="U3076" s="95">
        <v>0</v>
      </c>
      <c r="V3076" s="95">
        <v>0</v>
      </c>
      <c r="W3076" s="95">
        <v>0</v>
      </c>
      <c r="X3076" s="95">
        <v>0</v>
      </c>
      <c r="Y3076" s="95">
        <v>0</v>
      </c>
    </row>
    <row r="3077" spans="1:25" x14ac:dyDescent="0.25">
      <c r="A3077" s="1" t="s">
        <v>414</v>
      </c>
      <c r="B3077" s="1" t="s">
        <v>415</v>
      </c>
      <c r="D3077" s="94"/>
      <c r="F3077" s="96"/>
      <c r="G3077" s="96"/>
      <c r="H3077" s="96"/>
      <c r="I3077" s="96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</row>
    <row r="3078" spans="1:25" x14ac:dyDescent="0.25">
      <c r="A3078" s="1" t="s">
        <v>414</v>
      </c>
      <c r="B3078" s="1" t="s">
        <v>415</v>
      </c>
      <c r="F3078" s="17">
        <v>2022</v>
      </c>
      <c r="G3078" s="17">
        <v>2023</v>
      </c>
      <c r="H3078" s="17">
        <v>2024</v>
      </c>
      <c r="I3078" s="17">
        <v>2025</v>
      </c>
      <c r="J3078" s="17">
        <v>2026</v>
      </c>
      <c r="K3078" s="17">
        <v>2027</v>
      </c>
      <c r="L3078" s="17">
        <v>2028</v>
      </c>
      <c r="M3078" s="17">
        <v>2029</v>
      </c>
      <c r="N3078" s="17">
        <v>2030</v>
      </c>
      <c r="O3078" s="17">
        <v>2031</v>
      </c>
      <c r="P3078" s="17">
        <v>2032</v>
      </c>
      <c r="Q3078" s="17">
        <v>2033</v>
      </c>
      <c r="R3078" s="17">
        <v>2034</v>
      </c>
      <c r="S3078" s="17">
        <v>2035</v>
      </c>
      <c r="T3078" s="17">
        <v>2036</v>
      </c>
      <c r="U3078" s="17">
        <v>2037</v>
      </c>
      <c r="V3078" s="17">
        <v>2038</v>
      </c>
      <c r="W3078" s="17">
        <v>2039</v>
      </c>
      <c r="X3078" s="17">
        <v>2040</v>
      </c>
      <c r="Y3078" s="17">
        <v>2041</v>
      </c>
    </row>
    <row r="3079" spans="1:25" x14ac:dyDescent="0.25">
      <c r="A3079" s="1" t="s">
        <v>414</v>
      </c>
      <c r="B3079" s="1" t="s">
        <v>415</v>
      </c>
      <c r="D3079" s="15" t="s">
        <v>410</v>
      </c>
      <c r="E3079" t="s">
        <v>409</v>
      </c>
      <c r="F3079" s="19"/>
      <c r="G3079" s="19"/>
      <c r="H3079" s="19"/>
      <c r="I3079" s="19"/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</row>
    <row r="3080" spans="1:25" x14ac:dyDescent="0.25">
      <c r="A3080" s="1" t="s">
        <v>414</v>
      </c>
      <c r="B3080" s="1" t="s">
        <v>415</v>
      </c>
      <c r="D3080" s="97" t="s">
        <v>390</v>
      </c>
      <c r="E3080" t="s">
        <v>391</v>
      </c>
      <c r="F3080" s="89">
        <v>5</v>
      </c>
      <c r="G3080" s="19"/>
      <c r="H3080" s="19"/>
      <c r="I3080" s="19"/>
      <c r="J3080" s="1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</row>
    <row r="3081" spans="1:25" x14ac:dyDescent="0.25">
      <c r="A3081" s="1" t="s">
        <v>414</v>
      </c>
      <c r="B3081" s="1" t="s">
        <v>415</v>
      </c>
      <c r="F3081" s="19"/>
      <c r="G3081" s="19"/>
      <c r="H3081" s="19"/>
      <c r="I3081" s="19"/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</row>
    <row r="3082" spans="1:25" x14ac:dyDescent="0.25">
      <c r="A3082" s="1" t="s">
        <v>414</v>
      </c>
      <c r="B3082" s="1" t="s">
        <v>415</v>
      </c>
      <c r="F3082" s="19"/>
      <c r="G3082" s="19"/>
      <c r="H3082" s="19"/>
      <c r="I3082" s="19"/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</row>
    <row r="3083" spans="1:25" x14ac:dyDescent="0.25">
      <c r="A3083" s="1" t="s">
        <v>414</v>
      </c>
      <c r="B3083" s="1" t="s">
        <v>415</v>
      </c>
      <c r="E3083" s="90" t="s">
        <v>387</v>
      </c>
      <c r="F3083" s="17">
        <v>2022</v>
      </c>
      <c r="G3083" s="17">
        <v>2023</v>
      </c>
      <c r="H3083" s="17">
        <v>2024</v>
      </c>
      <c r="I3083" s="17">
        <v>2025</v>
      </c>
      <c r="J3083" s="17">
        <v>2026</v>
      </c>
      <c r="K3083" s="17">
        <v>2027</v>
      </c>
      <c r="L3083" s="17">
        <v>2028</v>
      </c>
      <c r="M3083" s="17">
        <v>2029</v>
      </c>
      <c r="N3083" s="17">
        <v>2030</v>
      </c>
      <c r="O3083" s="17">
        <v>2031</v>
      </c>
      <c r="P3083" s="17">
        <v>2032</v>
      </c>
      <c r="Q3083" s="17">
        <v>2033</v>
      </c>
      <c r="R3083" s="17">
        <v>2034</v>
      </c>
      <c r="S3083" s="17">
        <v>2035</v>
      </c>
      <c r="T3083" s="17">
        <v>2036</v>
      </c>
      <c r="U3083" s="17">
        <v>2037</v>
      </c>
      <c r="V3083" s="17">
        <v>2038</v>
      </c>
      <c r="W3083" s="17">
        <v>2039</v>
      </c>
      <c r="X3083" s="17">
        <v>2040</v>
      </c>
      <c r="Y3083" s="17">
        <v>2041</v>
      </c>
    </row>
    <row r="3084" spans="1:25" x14ac:dyDescent="0.25">
      <c r="A3084" s="1" t="s">
        <v>414</v>
      </c>
      <c r="B3084" s="1" t="s">
        <v>415</v>
      </c>
      <c r="C3084" s="91">
        <v>5</v>
      </c>
      <c r="D3084" s="92">
        <v>2022</v>
      </c>
      <c r="E3084" s="93">
        <v>0</v>
      </c>
      <c r="F3084" s="42">
        <v>0</v>
      </c>
      <c r="G3084" s="42">
        <v>0</v>
      </c>
      <c r="H3084" s="42">
        <v>0</v>
      </c>
      <c r="I3084" s="42">
        <v>0</v>
      </c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0</v>
      </c>
      <c r="T3084" s="42">
        <v>0</v>
      </c>
      <c r="U3084" s="42">
        <v>0</v>
      </c>
      <c r="V3084" s="42">
        <v>0</v>
      </c>
      <c r="W3084" s="42">
        <v>0</v>
      </c>
      <c r="X3084" s="42">
        <v>0</v>
      </c>
      <c r="Y3084" s="42">
        <v>0</v>
      </c>
    </row>
    <row r="3085" spans="1:25" x14ac:dyDescent="0.25">
      <c r="A3085" s="1" t="s">
        <v>414</v>
      </c>
      <c r="B3085" s="1" t="s">
        <v>415</v>
      </c>
      <c r="C3085" s="91">
        <v>5</v>
      </c>
      <c r="D3085" s="92">
        <v>2023</v>
      </c>
      <c r="E3085" s="93">
        <v>0</v>
      </c>
      <c r="F3085" s="42">
        <v>0</v>
      </c>
      <c r="G3085" s="42">
        <v>0</v>
      </c>
      <c r="H3085" s="42">
        <v>0</v>
      </c>
      <c r="I3085" s="42">
        <v>0</v>
      </c>
      <c r="J3085" s="42">
        <v>0</v>
      </c>
      <c r="K3085" s="42">
        <v>0</v>
      </c>
      <c r="L3085" s="42">
        <v>0</v>
      </c>
      <c r="M3085" s="42">
        <v>0</v>
      </c>
      <c r="N3085" s="42">
        <v>0</v>
      </c>
      <c r="O3085" s="42">
        <v>0</v>
      </c>
      <c r="P3085" s="42">
        <v>0</v>
      </c>
      <c r="Q3085" s="42">
        <v>0</v>
      </c>
      <c r="R3085" s="42">
        <v>0</v>
      </c>
      <c r="S3085" s="42">
        <v>0</v>
      </c>
      <c r="T3085" s="42">
        <v>0</v>
      </c>
      <c r="U3085" s="42">
        <v>0</v>
      </c>
      <c r="V3085" s="42">
        <v>0</v>
      </c>
      <c r="W3085" s="42">
        <v>0</v>
      </c>
      <c r="X3085" s="42">
        <v>0</v>
      </c>
      <c r="Y3085" s="42">
        <v>0</v>
      </c>
    </row>
    <row r="3086" spans="1:25" x14ac:dyDescent="0.25">
      <c r="A3086" s="1" t="s">
        <v>414</v>
      </c>
      <c r="B3086" s="1" t="s">
        <v>415</v>
      </c>
      <c r="C3086" s="91">
        <v>5</v>
      </c>
      <c r="D3086" s="92">
        <v>2024</v>
      </c>
      <c r="E3086" s="93">
        <v>0</v>
      </c>
      <c r="F3086" s="42">
        <v>0</v>
      </c>
      <c r="G3086" s="42">
        <v>0</v>
      </c>
      <c r="H3086" s="42">
        <v>0</v>
      </c>
      <c r="I3086" s="42">
        <v>0</v>
      </c>
      <c r="J3086" s="42">
        <v>0</v>
      </c>
      <c r="K3086" s="42">
        <v>0</v>
      </c>
      <c r="L3086" s="42">
        <v>0</v>
      </c>
      <c r="M3086" s="42">
        <v>0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0</v>
      </c>
      <c r="U3086" s="42">
        <v>0</v>
      </c>
      <c r="V3086" s="42">
        <v>0</v>
      </c>
      <c r="W3086" s="42">
        <v>0</v>
      </c>
      <c r="X3086" s="42">
        <v>0</v>
      </c>
      <c r="Y3086" s="42">
        <v>0</v>
      </c>
    </row>
    <row r="3087" spans="1:25" x14ac:dyDescent="0.25">
      <c r="A3087" s="1" t="s">
        <v>414</v>
      </c>
      <c r="B3087" s="1" t="s">
        <v>415</v>
      </c>
      <c r="C3087" s="91">
        <v>5</v>
      </c>
      <c r="D3087" s="92">
        <v>2025</v>
      </c>
      <c r="E3087" s="93">
        <v>0</v>
      </c>
      <c r="F3087" s="42">
        <v>0</v>
      </c>
      <c r="G3087" s="42">
        <v>0</v>
      </c>
      <c r="H3087" s="42">
        <v>0</v>
      </c>
      <c r="I3087" s="42">
        <v>0</v>
      </c>
      <c r="J3087" s="42">
        <v>0</v>
      </c>
      <c r="K3087" s="42">
        <v>0</v>
      </c>
      <c r="L3087" s="42">
        <v>0</v>
      </c>
      <c r="M3087" s="42">
        <v>0</v>
      </c>
      <c r="N3087" s="42">
        <v>0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0</v>
      </c>
      <c r="U3087" s="42">
        <v>0</v>
      </c>
      <c r="V3087" s="42">
        <v>0</v>
      </c>
      <c r="W3087" s="42">
        <v>0</v>
      </c>
      <c r="X3087" s="42">
        <v>0</v>
      </c>
      <c r="Y3087" s="42">
        <v>0</v>
      </c>
    </row>
    <row r="3088" spans="1:25" x14ac:dyDescent="0.25">
      <c r="A3088" s="1" t="s">
        <v>414</v>
      </c>
      <c r="B3088" s="1" t="s">
        <v>415</v>
      </c>
      <c r="C3088" s="91">
        <v>5</v>
      </c>
      <c r="D3088" s="92">
        <v>2026</v>
      </c>
      <c r="E3088" s="93">
        <v>0</v>
      </c>
      <c r="F3088" s="42">
        <v>0</v>
      </c>
      <c r="G3088" s="42">
        <v>0</v>
      </c>
      <c r="H3088" s="42">
        <v>0</v>
      </c>
      <c r="I3088" s="42">
        <v>0</v>
      </c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>
        <v>0</v>
      </c>
      <c r="X3088" s="42">
        <v>0</v>
      </c>
      <c r="Y3088" s="42">
        <v>0</v>
      </c>
    </row>
    <row r="3089" spans="1:25" x14ac:dyDescent="0.25">
      <c r="A3089" s="1" t="s">
        <v>414</v>
      </c>
      <c r="B3089" s="1" t="s">
        <v>415</v>
      </c>
      <c r="C3089" s="91">
        <v>5</v>
      </c>
      <c r="D3089" s="92">
        <v>2027</v>
      </c>
      <c r="E3089" s="93">
        <v>0</v>
      </c>
      <c r="F3089" s="42">
        <v>0</v>
      </c>
      <c r="G3089" s="42">
        <v>0</v>
      </c>
      <c r="H3089" s="42">
        <v>0</v>
      </c>
      <c r="I3089" s="42">
        <v>0</v>
      </c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>
        <v>0</v>
      </c>
      <c r="X3089" s="42">
        <v>0</v>
      </c>
      <c r="Y3089" s="42">
        <v>0</v>
      </c>
    </row>
    <row r="3090" spans="1:25" x14ac:dyDescent="0.25">
      <c r="A3090" s="1" t="s">
        <v>414</v>
      </c>
      <c r="B3090" s="1" t="s">
        <v>415</v>
      </c>
      <c r="C3090" s="91">
        <v>5</v>
      </c>
      <c r="D3090" s="92">
        <v>2028</v>
      </c>
      <c r="E3090" s="93">
        <v>0</v>
      </c>
      <c r="F3090" s="42">
        <v>0</v>
      </c>
      <c r="G3090" s="42">
        <v>0</v>
      </c>
      <c r="H3090" s="42">
        <v>0</v>
      </c>
      <c r="I3090" s="42">
        <v>0</v>
      </c>
      <c r="J3090" s="42">
        <v>0</v>
      </c>
      <c r="K3090" s="42">
        <v>0</v>
      </c>
      <c r="L3090" s="42">
        <v>0</v>
      </c>
      <c r="M3090" s="42">
        <v>0</v>
      </c>
      <c r="N3090" s="42">
        <v>0</v>
      </c>
      <c r="O3090" s="42">
        <v>0</v>
      </c>
      <c r="P3090" s="42">
        <v>0</v>
      </c>
      <c r="Q3090" s="42">
        <v>0</v>
      </c>
      <c r="R3090" s="42">
        <v>0</v>
      </c>
      <c r="S3090" s="42">
        <v>0</v>
      </c>
      <c r="T3090" s="42">
        <v>0</v>
      </c>
      <c r="U3090" s="42">
        <v>0</v>
      </c>
      <c r="V3090" s="42">
        <v>0</v>
      </c>
      <c r="W3090" s="42">
        <v>0</v>
      </c>
      <c r="X3090" s="42">
        <v>0</v>
      </c>
      <c r="Y3090" s="42">
        <v>0</v>
      </c>
    </row>
    <row r="3091" spans="1:25" x14ac:dyDescent="0.25">
      <c r="A3091" s="1" t="s">
        <v>414</v>
      </c>
      <c r="B3091" s="1" t="s">
        <v>415</v>
      </c>
      <c r="C3091" s="91">
        <v>5</v>
      </c>
      <c r="D3091" s="92">
        <v>2029</v>
      </c>
      <c r="E3091" s="93">
        <v>0</v>
      </c>
      <c r="F3091" s="42">
        <v>0</v>
      </c>
      <c r="G3091" s="42">
        <v>0</v>
      </c>
      <c r="H3091" s="42">
        <v>0</v>
      </c>
      <c r="I3091" s="42">
        <v>0</v>
      </c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0</v>
      </c>
      <c r="T3091" s="42">
        <v>0</v>
      </c>
      <c r="U3091" s="42">
        <v>0</v>
      </c>
      <c r="V3091" s="42">
        <v>0</v>
      </c>
      <c r="W3091" s="42">
        <v>0</v>
      </c>
      <c r="X3091" s="42">
        <v>0</v>
      </c>
      <c r="Y3091" s="42">
        <v>0</v>
      </c>
    </row>
    <row r="3092" spans="1:25" x14ac:dyDescent="0.25">
      <c r="A3092" s="1" t="s">
        <v>414</v>
      </c>
      <c r="B3092" s="1" t="s">
        <v>415</v>
      </c>
      <c r="C3092" s="91">
        <v>5</v>
      </c>
      <c r="D3092" s="92">
        <v>2030</v>
      </c>
      <c r="E3092" s="93">
        <v>0</v>
      </c>
      <c r="F3092" s="42">
        <v>0</v>
      </c>
      <c r="G3092" s="42">
        <v>0</v>
      </c>
      <c r="H3092" s="42">
        <v>0</v>
      </c>
      <c r="I3092" s="42">
        <v>0</v>
      </c>
      <c r="J3092" s="42">
        <v>0</v>
      </c>
      <c r="K3092" s="42">
        <v>0</v>
      </c>
      <c r="L3092" s="42">
        <v>0</v>
      </c>
      <c r="M3092" s="42">
        <v>0</v>
      </c>
      <c r="N3092" s="42">
        <v>0</v>
      </c>
      <c r="O3092" s="42">
        <v>0</v>
      </c>
      <c r="P3092" s="42">
        <v>0</v>
      </c>
      <c r="Q3092" s="42">
        <v>0</v>
      </c>
      <c r="R3092" s="42">
        <v>0</v>
      </c>
      <c r="S3092" s="42">
        <v>0</v>
      </c>
      <c r="T3092" s="42">
        <v>0</v>
      </c>
      <c r="U3092" s="42">
        <v>0</v>
      </c>
      <c r="V3092" s="42">
        <v>0</v>
      </c>
      <c r="W3092" s="42">
        <v>0</v>
      </c>
      <c r="X3092" s="42">
        <v>0</v>
      </c>
      <c r="Y3092" s="42">
        <v>0</v>
      </c>
    </row>
    <row r="3093" spans="1:25" x14ac:dyDescent="0.25">
      <c r="A3093" s="1" t="s">
        <v>414</v>
      </c>
      <c r="B3093" s="1" t="s">
        <v>415</v>
      </c>
      <c r="C3093" s="91">
        <v>5</v>
      </c>
      <c r="D3093" s="92">
        <v>2031</v>
      </c>
      <c r="E3093" s="93">
        <v>0</v>
      </c>
      <c r="F3093" s="42">
        <v>0</v>
      </c>
      <c r="G3093" s="42">
        <v>0</v>
      </c>
      <c r="H3093" s="42">
        <v>0</v>
      </c>
      <c r="I3093" s="42">
        <v>0</v>
      </c>
      <c r="J3093" s="42">
        <v>0</v>
      </c>
      <c r="K3093" s="42">
        <v>0</v>
      </c>
      <c r="L3093" s="42">
        <v>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>
        <v>0</v>
      </c>
      <c r="X3093" s="42">
        <v>0</v>
      </c>
      <c r="Y3093" s="42">
        <v>0</v>
      </c>
    </row>
    <row r="3094" spans="1:25" x14ac:dyDescent="0.25">
      <c r="A3094" s="1" t="s">
        <v>414</v>
      </c>
      <c r="B3094" s="1" t="s">
        <v>415</v>
      </c>
      <c r="C3094" s="91">
        <v>5</v>
      </c>
      <c r="D3094" s="92">
        <v>2032</v>
      </c>
      <c r="E3094" s="93">
        <v>0</v>
      </c>
      <c r="F3094" s="42">
        <v>0</v>
      </c>
      <c r="G3094" s="42">
        <v>0</v>
      </c>
      <c r="H3094" s="42">
        <v>0</v>
      </c>
      <c r="I3094" s="42">
        <v>0</v>
      </c>
      <c r="J3094" s="42">
        <v>0</v>
      </c>
      <c r="K3094" s="42">
        <v>0</v>
      </c>
      <c r="L3094" s="42">
        <v>0</v>
      </c>
      <c r="M3094" s="42">
        <v>0</v>
      </c>
      <c r="N3094" s="42">
        <v>0</v>
      </c>
      <c r="O3094" s="42">
        <v>0</v>
      </c>
      <c r="P3094" s="42">
        <v>0</v>
      </c>
      <c r="Q3094" s="42">
        <v>0</v>
      </c>
      <c r="R3094" s="42">
        <v>0</v>
      </c>
      <c r="S3094" s="42">
        <v>0</v>
      </c>
      <c r="T3094" s="42">
        <v>0</v>
      </c>
      <c r="U3094" s="42">
        <v>0</v>
      </c>
      <c r="V3094" s="42">
        <v>0</v>
      </c>
      <c r="W3094" s="42">
        <v>0</v>
      </c>
      <c r="X3094" s="42">
        <v>0</v>
      </c>
      <c r="Y3094" s="42">
        <v>0</v>
      </c>
    </row>
    <row r="3095" spans="1:25" x14ac:dyDescent="0.25">
      <c r="A3095" s="1" t="s">
        <v>414</v>
      </c>
      <c r="B3095" s="1" t="s">
        <v>415</v>
      </c>
      <c r="C3095" s="91">
        <v>5</v>
      </c>
      <c r="D3095" s="92">
        <v>2033</v>
      </c>
      <c r="E3095" s="93">
        <v>0</v>
      </c>
      <c r="F3095" s="42">
        <v>0</v>
      </c>
      <c r="G3095" s="42">
        <v>0</v>
      </c>
      <c r="H3095" s="42">
        <v>0</v>
      </c>
      <c r="I3095" s="42">
        <v>0</v>
      </c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0</v>
      </c>
      <c r="P3095" s="42">
        <v>0</v>
      </c>
      <c r="Q3095" s="42">
        <v>0</v>
      </c>
      <c r="R3095" s="42">
        <v>0</v>
      </c>
      <c r="S3095" s="42">
        <v>0</v>
      </c>
      <c r="T3095" s="42">
        <v>0</v>
      </c>
      <c r="U3095" s="42">
        <v>0</v>
      </c>
      <c r="V3095" s="42">
        <v>0</v>
      </c>
      <c r="W3095" s="42">
        <v>0</v>
      </c>
      <c r="X3095" s="42">
        <v>0</v>
      </c>
      <c r="Y3095" s="42">
        <v>0</v>
      </c>
    </row>
    <row r="3096" spans="1:25" x14ac:dyDescent="0.25">
      <c r="A3096" s="1" t="s">
        <v>414</v>
      </c>
      <c r="B3096" s="1" t="s">
        <v>415</v>
      </c>
      <c r="C3096" s="91">
        <v>5</v>
      </c>
      <c r="D3096" s="92">
        <v>2034</v>
      </c>
      <c r="E3096" s="93">
        <v>0</v>
      </c>
      <c r="F3096" s="42">
        <v>0</v>
      </c>
      <c r="G3096" s="42">
        <v>0</v>
      </c>
      <c r="H3096" s="42">
        <v>0</v>
      </c>
      <c r="I3096" s="42">
        <v>0</v>
      </c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0</v>
      </c>
      <c r="T3096" s="42">
        <v>0</v>
      </c>
      <c r="U3096" s="42">
        <v>0</v>
      </c>
      <c r="V3096" s="42">
        <v>0</v>
      </c>
      <c r="W3096" s="42">
        <v>0</v>
      </c>
      <c r="X3096" s="42">
        <v>0</v>
      </c>
      <c r="Y3096" s="42">
        <v>0</v>
      </c>
    </row>
    <row r="3097" spans="1:25" x14ac:dyDescent="0.25">
      <c r="A3097" s="1" t="s">
        <v>414</v>
      </c>
      <c r="B3097" s="1" t="s">
        <v>415</v>
      </c>
      <c r="C3097" s="91">
        <v>5</v>
      </c>
      <c r="D3097" s="92">
        <v>2035</v>
      </c>
      <c r="E3097" s="93">
        <v>0</v>
      </c>
      <c r="F3097" s="42">
        <v>0</v>
      </c>
      <c r="G3097" s="42">
        <v>0</v>
      </c>
      <c r="H3097" s="42">
        <v>0</v>
      </c>
      <c r="I3097" s="42">
        <v>0</v>
      </c>
      <c r="J3097" s="42">
        <v>0</v>
      </c>
      <c r="K3097" s="42">
        <v>0</v>
      </c>
      <c r="L3097" s="42">
        <v>0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0</v>
      </c>
      <c r="T3097" s="42">
        <v>0</v>
      </c>
      <c r="U3097" s="42">
        <v>0</v>
      </c>
      <c r="V3097" s="42">
        <v>0</v>
      </c>
      <c r="W3097" s="42">
        <v>0</v>
      </c>
      <c r="X3097" s="42">
        <v>0</v>
      </c>
      <c r="Y3097" s="42">
        <v>0</v>
      </c>
    </row>
    <row r="3098" spans="1:25" x14ac:dyDescent="0.25">
      <c r="A3098" s="1" t="s">
        <v>414</v>
      </c>
      <c r="B3098" s="1" t="s">
        <v>415</v>
      </c>
      <c r="C3098" s="91">
        <v>5</v>
      </c>
      <c r="D3098" s="92">
        <v>2036</v>
      </c>
      <c r="E3098" s="93">
        <v>0</v>
      </c>
      <c r="F3098" s="42">
        <v>0</v>
      </c>
      <c r="G3098" s="42">
        <v>0</v>
      </c>
      <c r="H3098" s="42">
        <v>0</v>
      </c>
      <c r="I3098" s="42">
        <v>0</v>
      </c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>
        <v>0</v>
      </c>
      <c r="X3098" s="42">
        <v>0</v>
      </c>
      <c r="Y3098" s="42">
        <v>0</v>
      </c>
    </row>
    <row r="3099" spans="1:25" x14ac:dyDescent="0.25">
      <c r="A3099" s="1" t="s">
        <v>414</v>
      </c>
      <c r="B3099" s="1" t="s">
        <v>415</v>
      </c>
      <c r="C3099" s="91">
        <v>5</v>
      </c>
      <c r="D3099" s="92">
        <v>2037</v>
      </c>
      <c r="E3099" s="93">
        <v>0</v>
      </c>
      <c r="F3099" s="42">
        <v>0</v>
      </c>
      <c r="G3099" s="42">
        <v>0</v>
      </c>
      <c r="H3099" s="42">
        <v>0</v>
      </c>
      <c r="I3099" s="42">
        <v>0</v>
      </c>
      <c r="J3099" s="42">
        <v>0</v>
      </c>
      <c r="K3099" s="42">
        <v>0</v>
      </c>
      <c r="L3099" s="42">
        <v>0</v>
      </c>
      <c r="M3099" s="42">
        <v>0</v>
      </c>
      <c r="N3099" s="42">
        <v>0</v>
      </c>
      <c r="O3099" s="42">
        <v>0</v>
      </c>
      <c r="P3099" s="42">
        <v>0</v>
      </c>
      <c r="Q3099" s="42">
        <v>0</v>
      </c>
      <c r="R3099" s="42">
        <v>0</v>
      </c>
      <c r="S3099" s="42">
        <v>0</v>
      </c>
      <c r="T3099" s="42">
        <v>0</v>
      </c>
      <c r="U3099" s="42">
        <v>0</v>
      </c>
      <c r="V3099" s="42">
        <v>0</v>
      </c>
      <c r="W3099" s="42">
        <v>0</v>
      </c>
      <c r="X3099" s="42">
        <v>0</v>
      </c>
      <c r="Y3099" s="42">
        <v>0</v>
      </c>
    </row>
    <row r="3100" spans="1:25" x14ac:dyDescent="0.25">
      <c r="A3100" s="1" t="s">
        <v>414</v>
      </c>
      <c r="B3100" s="1" t="s">
        <v>415</v>
      </c>
      <c r="C3100" s="91">
        <v>5</v>
      </c>
      <c r="D3100" s="92">
        <v>2038</v>
      </c>
      <c r="E3100" s="93">
        <v>0</v>
      </c>
      <c r="F3100" s="42">
        <v>0</v>
      </c>
      <c r="G3100" s="42">
        <v>0</v>
      </c>
      <c r="H3100" s="42">
        <v>0</v>
      </c>
      <c r="I3100" s="42">
        <v>0</v>
      </c>
      <c r="J3100" s="42">
        <v>0</v>
      </c>
      <c r="K3100" s="42">
        <v>0</v>
      </c>
      <c r="L3100" s="42">
        <v>0</v>
      </c>
      <c r="M3100" s="42">
        <v>0</v>
      </c>
      <c r="N3100" s="42">
        <v>0</v>
      </c>
      <c r="O3100" s="42">
        <v>0</v>
      </c>
      <c r="P3100" s="42">
        <v>0</v>
      </c>
      <c r="Q3100" s="42">
        <v>0</v>
      </c>
      <c r="R3100" s="42">
        <v>0</v>
      </c>
      <c r="S3100" s="42">
        <v>0</v>
      </c>
      <c r="T3100" s="42">
        <v>0</v>
      </c>
      <c r="U3100" s="42">
        <v>0</v>
      </c>
      <c r="V3100" s="42">
        <v>0</v>
      </c>
      <c r="W3100" s="42">
        <v>0</v>
      </c>
      <c r="X3100" s="42">
        <v>0</v>
      </c>
      <c r="Y3100" s="42">
        <v>0</v>
      </c>
    </row>
    <row r="3101" spans="1:25" x14ac:dyDescent="0.25">
      <c r="A3101" s="1" t="s">
        <v>414</v>
      </c>
      <c r="B3101" s="1" t="s">
        <v>415</v>
      </c>
      <c r="C3101" s="91">
        <v>5</v>
      </c>
      <c r="D3101" s="92">
        <v>2039</v>
      </c>
      <c r="E3101" s="93">
        <v>0</v>
      </c>
      <c r="F3101" s="42">
        <v>0</v>
      </c>
      <c r="G3101" s="42">
        <v>0</v>
      </c>
      <c r="H3101" s="42">
        <v>0</v>
      </c>
      <c r="I3101" s="42">
        <v>0</v>
      </c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>
        <v>0</v>
      </c>
      <c r="X3101" s="42">
        <v>0</v>
      </c>
      <c r="Y3101" s="42">
        <v>0</v>
      </c>
    </row>
    <row r="3102" spans="1:25" x14ac:dyDescent="0.25">
      <c r="A3102" s="1" t="s">
        <v>414</v>
      </c>
      <c r="B3102" s="1" t="s">
        <v>415</v>
      </c>
      <c r="C3102" s="91">
        <v>5</v>
      </c>
      <c r="D3102" s="92">
        <v>2040</v>
      </c>
      <c r="E3102" s="93">
        <v>0</v>
      </c>
      <c r="F3102" s="42">
        <v>0</v>
      </c>
      <c r="G3102" s="42">
        <v>0</v>
      </c>
      <c r="H3102" s="42">
        <v>0</v>
      </c>
      <c r="I3102" s="42">
        <v>0</v>
      </c>
      <c r="J3102" s="42">
        <v>0</v>
      </c>
      <c r="K3102" s="42">
        <v>0</v>
      </c>
      <c r="L3102" s="42">
        <v>0</v>
      </c>
      <c r="M3102" s="42">
        <v>0</v>
      </c>
      <c r="N3102" s="42">
        <v>0</v>
      </c>
      <c r="O3102" s="42">
        <v>0</v>
      </c>
      <c r="P3102" s="42">
        <v>0</v>
      </c>
      <c r="Q3102" s="42">
        <v>0</v>
      </c>
      <c r="R3102" s="42">
        <v>0</v>
      </c>
      <c r="S3102" s="42">
        <v>0</v>
      </c>
      <c r="T3102" s="42">
        <v>0</v>
      </c>
      <c r="U3102" s="42">
        <v>0</v>
      </c>
      <c r="V3102" s="42">
        <v>0</v>
      </c>
      <c r="W3102" s="42">
        <v>0</v>
      </c>
      <c r="X3102" s="42">
        <v>0</v>
      </c>
      <c r="Y3102" s="42">
        <v>0</v>
      </c>
    </row>
    <row r="3103" spans="1:25" x14ac:dyDescent="0.25">
      <c r="A3103" s="1" t="s">
        <v>414</v>
      </c>
      <c r="B3103" s="1" t="s">
        <v>415</v>
      </c>
      <c r="C3103" s="91">
        <v>5</v>
      </c>
      <c r="D3103" s="92">
        <v>2041</v>
      </c>
      <c r="E3103" s="93">
        <v>0</v>
      </c>
      <c r="F3103" s="42">
        <v>0</v>
      </c>
      <c r="G3103" s="42">
        <v>0</v>
      </c>
      <c r="H3103" s="42">
        <v>0</v>
      </c>
      <c r="I3103" s="42">
        <v>0</v>
      </c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>
        <v>0</v>
      </c>
      <c r="X3103" s="42">
        <v>0</v>
      </c>
      <c r="Y3103" s="42">
        <v>0</v>
      </c>
    </row>
    <row r="3104" spans="1:25" x14ac:dyDescent="0.25">
      <c r="A3104" s="1" t="s">
        <v>414</v>
      </c>
      <c r="B3104" s="1" t="s">
        <v>415</v>
      </c>
      <c r="C3104" s="91">
        <v>5</v>
      </c>
      <c r="D3104" s="92">
        <v>2042</v>
      </c>
      <c r="E3104" s="93">
        <v>0</v>
      </c>
      <c r="F3104" s="42">
        <v>0</v>
      </c>
      <c r="G3104" s="42">
        <v>0</v>
      </c>
      <c r="H3104" s="42">
        <v>0</v>
      </c>
      <c r="I3104" s="42">
        <v>0</v>
      </c>
      <c r="J3104" s="42">
        <v>0</v>
      </c>
      <c r="K3104" s="42">
        <v>0</v>
      </c>
      <c r="L3104" s="42">
        <v>0</v>
      </c>
      <c r="M3104" s="42">
        <v>0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>
        <v>0</v>
      </c>
      <c r="X3104" s="42">
        <v>0</v>
      </c>
      <c r="Y3104" s="42">
        <v>0</v>
      </c>
    </row>
    <row r="3105" spans="1:25" x14ac:dyDescent="0.25">
      <c r="A3105" s="1" t="s">
        <v>414</v>
      </c>
      <c r="B3105" s="1" t="s">
        <v>415</v>
      </c>
      <c r="C3105" s="91">
        <v>5</v>
      </c>
      <c r="D3105" s="92">
        <v>2043</v>
      </c>
      <c r="E3105" s="93">
        <v>0</v>
      </c>
      <c r="F3105" s="42">
        <v>0</v>
      </c>
      <c r="G3105" s="42">
        <v>0</v>
      </c>
      <c r="H3105" s="42">
        <v>0</v>
      </c>
      <c r="I3105" s="42">
        <v>0</v>
      </c>
      <c r="J3105" s="42">
        <v>0</v>
      </c>
      <c r="K3105" s="42">
        <v>0</v>
      </c>
      <c r="L3105" s="42">
        <v>0</v>
      </c>
      <c r="M3105" s="42">
        <v>0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0</v>
      </c>
      <c r="T3105" s="42">
        <v>0</v>
      </c>
      <c r="U3105" s="42">
        <v>0</v>
      </c>
      <c r="V3105" s="42">
        <v>0</v>
      </c>
      <c r="W3105" s="42">
        <v>0</v>
      </c>
      <c r="X3105" s="42">
        <v>0</v>
      </c>
      <c r="Y3105" s="42">
        <v>0</v>
      </c>
    </row>
    <row r="3106" spans="1:25" x14ac:dyDescent="0.25">
      <c r="A3106" s="1" t="s">
        <v>414</v>
      </c>
      <c r="B3106" s="1" t="s">
        <v>415</v>
      </c>
      <c r="C3106" s="91">
        <v>5</v>
      </c>
      <c r="D3106" s="92">
        <v>2044</v>
      </c>
      <c r="E3106" s="93">
        <v>0</v>
      </c>
      <c r="F3106" s="42">
        <v>0</v>
      </c>
      <c r="G3106" s="42">
        <v>0</v>
      </c>
      <c r="H3106" s="42">
        <v>0</v>
      </c>
      <c r="I3106" s="42">
        <v>0</v>
      </c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0</v>
      </c>
      <c r="V3106" s="42">
        <v>0</v>
      </c>
      <c r="W3106" s="42">
        <v>0</v>
      </c>
      <c r="X3106" s="42">
        <v>0</v>
      </c>
      <c r="Y3106" s="42">
        <v>0</v>
      </c>
    </row>
    <row r="3107" spans="1:25" x14ac:dyDescent="0.25">
      <c r="A3107" s="1" t="s">
        <v>414</v>
      </c>
      <c r="B3107" s="1" t="s">
        <v>415</v>
      </c>
      <c r="C3107" s="91">
        <v>5</v>
      </c>
      <c r="D3107" s="92">
        <v>2045</v>
      </c>
      <c r="E3107" s="93">
        <v>0</v>
      </c>
      <c r="F3107" s="42">
        <v>0</v>
      </c>
      <c r="G3107" s="42">
        <v>0</v>
      </c>
      <c r="H3107" s="42">
        <v>0</v>
      </c>
      <c r="I3107" s="42">
        <v>0</v>
      </c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0</v>
      </c>
      <c r="W3107" s="42">
        <v>0</v>
      </c>
      <c r="X3107" s="42">
        <v>0</v>
      </c>
      <c r="Y3107" s="42">
        <v>0</v>
      </c>
    </row>
    <row r="3108" spans="1:25" x14ac:dyDescent="0.25">
      <c r="A3108" s="1" t="s">
        <v>414</v>
      </c>
      <c r="B3108" s="1" t="s">
        <v>415</v>
      </c>
      <c r="C3108" s="91">
        <v>5</v>
      </c>
      <c r="D3108" s="92">
        <v>2046</v>
      </c>
      <c r="E3108" s="93">
        <v>0</v>
      </c>
      <c r="F3108" s="42">
        <v>0</v>
      </c>
      <c r="G3108" s="42">
        <v>0</v>
      </c>
      <c r="H3108" s="42">
        <v>0</v>
      </c>
      <c r="I3108" s="42">
        <v>0</v>
      </c>
      <c r="J3108" s="42">
        <v>0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>
        <v>0</v>
      </c>
      <c r="X3108" s="42">
        <v>0</v>
      </c>
      <c r="Y3108" s="42">
        <v>0</v>
      </c>
    </row>
    <row r="3109" spans="1:25" x14ac:dyDescent="0.25">
      <c r="A3109" s="1" t="s">
        <v>414</v>
      </c>
      <c r="B3109" s="1" t="s">
        <v>415</v>
      </c>
      <c r="C3109" s="91">
        <v>5</v>
      </c>
      <c r="D3109" s="92">
        <v>2047</v>
      </c>
      <c r="E3109" s="93">
        <v>0</v>
      </c>
      <c r="F3109" s="42">
        <v>0</v>
      </c>
      <c r="G3109" s="42">
        <v>0</v>
      </c>
      <c r="H3109" s="42">
        <v>0</v>
      </c>
      <c r="I3109" s="42">
        <v>0</v>
      </c>
      <c r="J3109" s="42">
        <v>0</v>
      </c>
      <c r="K3109" s="42">
        <v>0</v>
      </c>
      <c r="L3109" s="42">
        <v>0</v>
      </c>
      <c r="M3109" s="42">
        <v>0</v>
      </c>
      <c r="N3109" s="42">
        <v>0</v>
      </c>
      <c r="O3109" s="42">
        <v>0</v>
      </c>
      <c r="P3109" s="42">
        <v>0</v>
      </c>
      <c r="Q3109" s="42">
        <v>0</v>
      </c>
      <c r="R3109" s="42">
        <v>0</v>
      </c>
      <c r="S3109" s="42">
        <v>0</v>
      </c>
      <c r="T3109" s="42">
        <v>0</v>
      </c>
      <c r="U3109" s="42">
        <v>0</v>
      </c>
      <c r="V3109" s="42">
        <v>0</v>
      </c>
      <c r="W3109" s="42">
        <v>0</v>
      </c>
      <c r="X3109" s="42">
        <v>0</v>
      </c>
      <c r="Y3109" s="42">
        <v>0</v>
      </c>
    </row>
    <row r="3110" spans="1:25" x14ac:dyDescent="0.25">
      <c r="A3110" s="1" t="s">
        <v>414</v>
      </c>
      <c r="B3110" s="1" t="s">
        <v>415</v>
      </c>
      <c r="C3110" s="91">
        <v>5</v>
      </c>
      <c r="D3110" s="92">
        <v>2048</v>
      </c>
      <c r="E3110" s="93">
        <v>0</v>
      </c>
      <c r="F3110" s="42">
        <v>0</v>
      </c>
      <c r="G3110" s="42">
        <v>0</v>
      </c>
      <c r="H3110" s="42">
        <v>0</v>
      </c>
      <c r="I3110" s="42">
        <v>0</v>
      </c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0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>
        <v>0</v>
      </c>
      <c r="X3110" s="42">
        <v>0</v>
      </c>
      <c r="Y3110" s="42">
        <v>0</v>
      </c>
    </row>
    <row r="3111" spans="1:25" x14ac:dyDescent="0.25">
      <c r="A3111" s="1" t="s">
        <v>414</v>
      </c>
      <c r="B3111" s="1" t="s">
        <v>415</v>
      </c>
      <c r="C3111" s="91">
        <v>5</v>
      </c>
      <c r="D3111" s="92">
        <v>2049</v>
      </c>
      <c r="E3111" s="93">
        <v>0</v>
      </c>
      <c r="F3111" s="42">
        <v>0</v>
      </c>
      <c r="G3111" s="42">
        <v>0</v>
      </c>
      <c r="H3111" s="42">
        <v>0</v>
      </c>
      <c r="I3111" s="42">
        <v>0</v>
      </c>
      <c r="J3111" s="42">
        <v>0</v>
      </c>
      <c r="K3111" s="42">
        <v>0</v>
      </c>
      <c r="L3111" s="42">
        <v>0</v>
      </c>
      <c r="M3111" s="42">
        <v>0</v>
      </c>
      <c r="N3111" s="42">
        <v>0</v>
      </c>
      <c r="O3111" s="42">
        <v>0</v>
      </c>
      <c r="P3111" s="42">
        <v>0</v>
      </c>
      <c r="Q3111" s="42">
        <v>0</v>
      </c>
      <c r="R3111" s="42">
        <v>0</v>
      </c>
      <c r="S3111" s="42">
        <v>0</v>
      </c>
      <c r="T3111" s="42">
        <v>0</v>
      </c>
      <c r="U3111" s="42">
        <v>0</v>
      </c>
      <c r="V3111" s="42">
        <v>0</v>
      </c>
      <c r="W3111" s="42">
        <v>0</v>
      </c>
      <c r="X3111" s="42">
        <v>0</v>
      </c>
      <c r="Y3111" s="42">
        <v>0</v>
      </c>
    </row>
    <row r="3112" spans="1:25" x14ac:dyDescent="0.25">
      <c r="A3112" s="1" t="s">
        <v>414</v>
      </c>
      <c r="B3112" s="1" t="s">
        <v>415</v>
      </c>
      <c r="C3112" s="91">
        <v>5</v>
      </c>
      <c r="D3112" s="92">
        <v>2050</v>
      </c>
      <c r="E3112" s="93">
        <v>0</v>
      </c>
      <c r="F3112" s="42">
        <v>0</v>
      </c>
      <c r="G3112" s="42">
        <v>0</v>
      </c>
      <c r="H3112" s="42">
        <v>0</v>
      </c>
      <c r="I3112" s="42">
        <v>0</v>
      </c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0</v>
      </c>
      <c r="V3112" s="42">
        <v>0</v>
      </c>
      <c r="W3112" s="42">
        <v>0</v>
      </c>
      <c r="X3112" s="42">
        <v>0</v>
      </c>
      <c r="Y3112" s="42">
        <v>0</v>
      </c>
    </row>
    <row r="3113" spans="1:25" x14ac:dyDescent="0.25">
      <c r="A3113" s="1" t="s">
        <v>414</v>
      </c>
      <c r="B3113" s="1" t="s">
        <v>415</v>
      </c>
      <c r="C3113" s="91">
        <v>5</v>
      </c>
      <c r="D3113" s="92">
        <v>2051</v>
      </c>
      <c r="E3113" s="93">
        <v>0</v>
      </c>
      <c r="F3113" s="42">
        <v>0</v>
      </c>
      <c r="G3113" s="42">
        <v>0</v>
      </c>
      <c r="H3113" s="42">
        <v>0</v>
      </c>
      <c r="I3113" s="42">
        <v>0</v>
      </c>
      <c r="J3113" s="42">
        <v>0</v>
      </c>
      <c r="K3113" s="42">
        <v>0</v>
      </c>
      <c r="L3113" s="42">
        <v>0</v>
      </c>
      <c r="M3113" s="42">
        <v>0</v>
      </c>
      <c r="N3113" s="42">
        <v>0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>
        <v>0</v>
      </c>
      <c r="X3113" s="42">
        <v>0</v>
      </c>
      <c r="Y3113" s="42">
        <v>0</v>
      </c>
    </row>
    <row r="3114" spans="1:25" ht="15.75" thickBot="1" x14ac:dyDescent="0.3">
      <c r="A3114" s="1" t="s">
        <v>414</v>
      </c>
      <c r="B3114" s="1" t="s">
        <v>415</v>
      </c>
      <c r="C3114" s="99"/>
      <c r="D3114" s="100" t="s">
        <v>392</v>
      </c>
      <c r="E3114" s="99"/>
      <c r="F3114" s="101">
        <v>0</v>
      </c>
      <c r="G3114" s="101">
        <v>0</v>
      </c>
      <c r="H3114" s="101">
        <v>0</v>
      </c>
      <c r="I3114" s="101">
        <v>0</v>
      </c>
      <c r="J3114" s="101">
        <v>0</v>
      </c>
      <c r="K3114" s="101">
        <v>0</v>
      </c>
      <c r="L3114" s="101">
        <v>0</v>
      </c>
      <c r="M3114" s="101">
        <v>0</v>
      </c>
      <c r="N3114" s="101">
        <v>0</v>
      </c>
      <c r="O3114" s="101">
        <v>0</v>
      </c>
      <c r="P3114" s="101">
        <v>0</v>
      </c>
      <c r="Q3114" s="101">
        <v>0</v>
      </c>
      <c r="R3114" s="101">
        <v>0</v>
      </c>
      <c r="S3114" s="101">
        <v>0</v>
      </c>
      <c r="T3114" s="101">
        <v>0</v>
      </c>
      <c r="U3114" s="101">
        <v>0</v>
      </c>
      <c r="V3114" s="101">
        <v>0</v>
      </c>
      <c r="W3114" s="101">
        <v>0</v>
      </c>
      <c r="X3114" s="101">
        <v>0</v>
      </c>
      <c r="Y3114" s="101">
        <v>0</v>
      </c>
    </row>
  </sheetData>
  <conditionalFormatting sqref="E354">
    <cfRule type="cellIs" dxfId="11" priority="6" operator="equal">
      <formula>"Check"</formula>
    </cfRule>
  </conditionalFormatting>
  <conditionalFormatting sqref="F385:Y385">
    <cfRule type="cellIs" dxfId="10" priority="5" operator="equal">
      <formula>"CHECK"</formula>
    </cfRule>
  </conditionalFormatting>
  <conditionalFormatting sqref="E1392">
    <cfRule type="cellIs" dxfId="9" priority="4" operator="equal">
      <formula>"Check"</formula>
    </cfRule>
  </conditionalFormatting>
  <conditionalFormatting sqref="F1423:Y1423">
    <cfRule type="cellIs" dxfId="8" priority="3" operator="equal">
      <formula>"CHECK"</formula>
    </cfRule>
  </conditionalFormatting>
  <conditionalFormatting sqref="E2430">
    <cfRule type="cellIs" dxfId="7" priority="2" operator="equal">
      <formula>"Check"</formula>
    </cfRule>
  </conditionalFormatting>
  <conditionalFormatting sqref="F2461:Y2461">
    <cfRule type="cellIs" dxfId="6" priority="1" operator="equal">
      <formula>"CHECK"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3114"/>
  <sheetViews>
    <sheetView zoomScale="90" zoomScaleNormal="90" workbookViewId="0">
      <pane xSplit="5" ySplit="7" topLeftCell="F8" activePane="bottomRight" state="frozen"/>
      <selection activeCell="A12" sqref="A12"/>
      <selection pane="topRight" activeCell="A12" sqref="A12"/>
      <selection pane="bottomLeft" activeCell="A12" sqref="A12"/>
      <selection pane="bottomRight"/>
    </sheetView>
  </sheetViews>
  <sheetFormatPr defaultRowHeight="15" x14ac:dyDescent="0.25"/>
  <cols>
    <col min="1" max="1" width="11.85546875" style="1" bestFit="1" customWidth="1"/>
    <col min="2" max="2" width="22.7109375" style="1" bestFit="1" customWidth="1"/>
    <col min="3" max="3" width="37.5703125" bestFit="1" customWidth="1"/>
    <col min="4" max="5" width="34" customWidth="1"/>
    <col min="6" max="6" width="21" customWidth="1"/>
    <col min="7" max="7" width="20.7109375" customWidth="1"/>
    <col min="8" max="8" width="19.140625" customWidth="1"/>
    <col min="9" max="9" width="19.5703125" customWidth="1"/>
    <col min="10" max="10" width="19.140625" customWidth="1"/>
    <col min="11" max="11" width="20" customWidth="1"/>
    <col min="12" max="12" width="19.140625" customWidth="1"/>
    <col min="13" max="17" width="19.5703125" customWidth="1"/>
    <col min="18" max="19" width="20" customWidth="1"/>
    <col min="20" max="20" width="19.5703125" customWidth="1"/>
    <col min="21" max="27" width="20" customWidth="1"/>
    <col min="28" max="28" width="19.5703125" customWidth="1"/>
    <col min="29" max="30" width="20" customWidth="1"/>
    <col min="31" max="31" width="19.140625" customWidth="1"/>
    <col min="32" max="34" width="19.5703125" customWidth="1"/>
    <col min="35" max="45" width="19.140625" customWidth="1"/>
  </cols>
  <sheetData>
    <row r="1" spans="1:48" ht="21" x14ac:dyDescent="0.35">
      <c r="D1" s="2" t="s">
        <v>0</v>
      </c>
      <c r="E1" s="3" t="s">
        <v>433</v>
      </c>
      <c r="F1" s="4" t="s">
        <v>434</v>
      </c>
      <c r="G1" s="5"/>
      <c r="H1" s="6"/>
      <c r="I1" s="5"/>
      <c r="J1" s="6"/>
      <c r="K1" s="7"/>
      <c r="AJ1" t="s">
        <v>456</v>
      </c>
      <c r="AS1">
        <v>0</v>
      </c>
    </row>
    <row r="2" spans="1:48" x14ac:dyDescent="0.25">
      <c r="C2" s="8" t="s">
        <v>3</v>
      </c>
      <c r="D2" s="9" t="s">
        <v>4</v>
      </c>
      <c r="E2" s="9" t="s">
        <v>5</v>
      </c>
      <c r="F2" s="10" t="s">
        <v>6</v>
      </c>
      <c r="AJ2" t="s">
        <v>457</v>
      </c>
      <c r="AK2">
        <v>2.1000000000000001E-2</v>
      </c>
    </row>
    <row r="3" spans="1:48" s="12" customFormat="1" x14ac:dyDescent="0.25">
      <c r="A3" s="11" t="s">
        <v>7</v>
      </c>
      <c r="B3" s="11" t="s">
        <v>3</v>
      </c>
      <c r="D3" s="13" t="s">
        <v>8</v>
      </c>
      <c r="E3" s="1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8" x14ac:dyDescent="0.25">
      <c r="A4" s="14" t="s">
        <v>4</v>
      </c>
      <c r="B4" s="1" t="s">
        <v>5</v>
      </c>
      <c r="E4" s="15" t="s">
        <v>9</v>
      </c>
      <c r="F4" s="15">
        <v>2022</v>
      </c>
      <c r="G4" s="15">
        <v>2023</v>
      </c>
      <c r="H4" s="15">
        <v>2024</v>
      </c>
      <c r="I4" s="15">
        <v>2025</v>
      </c>
      <c r="J4" s="15">
        <v>2026</v>
      </c>
      <c r="K4" s="15">
        <v>2027</v>
      </c>
      <c r="L4" s="15">
        <v>2028</v>
      </c>
      <c r="M4" s="15">
        <v>2029</v>
      </c>
      <c r="N4" s="15">
        <v>2030</v>
      </c>
      <c r="O4" s="15">
        <v>2031</v>
      </c>
      <c r="P4" s="15">
        <v>2032</v>
      </c>
      <c r="Q4" s="15">
        <v>2033</v>
      </c>
      <c r="R4" s="15">
        <v>2034</v>
      </c>
      <c r="S4" s="15">
        <v>2035</v>
      </c>
      <c r="T4" s="15">
        <v>2036</v>
      </c>
      <c r="U4" s="15">
        <v>2037</v>
      </c>
      <c r="V4" s="15">
        <v>2038</v>
      </c>
      <c r="W4" s="15">
        <v>2039</v>
      </c>
      <c r="X4" s="15">
        <v>2040</v>
      </c>
      <c r="Y4" s="15">
        <v>2041</v>
      </c>
      <c r="Z4">
        <v>2042</v>
      </c>
      <c r="AA4">
        <v>2043</v>
      </c>
      <c r="AB4">
        <v>2044</v>
      </c>
      <c r="AC4">
        <v>2045</v>
      </c>
      <c r="AD4">
        <v>2046</v>
      </c>
      <c r="AE4">
        <v>2047</v>
      </c>
      <c r="AF4">
        <v>2048</v>
      </c>
      <c r="AG4">
        <v>2049</v>
      </c>
      <c r="AH4">
        <v>2050</v>
      </c>
      <c r="AI4">
        <v>2051</v>
      </c>
      <c r="AJ4">
        <v>2052</v>
      </c>
      <c r="AK4">
        <v>2053</v>
      </c>
      <c r="AL4">
        <v>2054</v>
      </c>
      <c r="AM4">
        <v>2055</v>
      </c>
      <c r="AN4">
        <v>2056</v>
      </c>
      <c r="AO4">
        <v>2057</v>
      </c>
      <c r="AP4">
        <v>2058</v>
      </c>
      <c r="AQ4">
        <v>2059</v>
      </c>
      <c r="AR4">
        <v>2060</v>
      </c>
      <c r="AS4">
        <v>2061</v>
      </c>
      <c r="AV4" s="15"/>
    </row>
    <row r="5" spans="1:48" x14ac:dyDescent="0.25">
      <c r="A5" s="1" t="s">
        <v>4</v>
      </c>
      <c r="B5" s="1" t="s">
        <v>5</v>
      </c>
    </row>
    <row r="6" spans="1:48" s="12" customFormat="1" x14ac:dyDescent="0.25">
      <c r="A6" s="1" t="s">
        <v>4</v>
      </c>
      <c r="B6" s="1" t="s">
        <v>5</v>
      </c>
      <c r="D6" s="13" t="s">
        <v>10</v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8" x14ac:dyDescent="0.25">
      <c r="A7" s="1" t="s">
        <v>4</v>
      </c>
      <c r="B7" s="1" t="s">
        <v>5</v>
      </c>
      <c r="C7" s="16" t="s">
        <v>11</v>
      </c>
      <c r="F7" s="17">
        <v>2022</v>
      </c>
      <c r="G7" s="17">
        <v>2023</v>
      </c>
      <c r="H7" s="17">
        <v>2024</v>
      </c>
      <c r="I7" s="17">
        <v>2025</v>
      </c>
      <c r="J7" s="17">
        <v>2026</v>
      </c>
      <c r="K7" s="17">
        <v>2027</v>
      </c>
      <c r="L7" s="17">
        <v>2028</v>
      </c>
      <c r="M7" s="17">
        <v>2029</v>
      </c>
      <c r="N7" s="17">
        <v>2030</v>
      </c>
      <c r="O7" s="17">
        <v>2031</v>
      </c>
      <c r="P7" s="17">
        <v>2032</v>
      </c>
      <c r="Q7" s="17">
        <v>2033</v>
      </c>
      <c r="R7" s="17">
        <v>2034</v>
      </c>
      <c r="S7" s="17">
        <v>2035</v>
      </c>
      <c r="T7" s="17">
        <v>2036</v>
      </c>
      <c r="U7" s="17">
        <v>2037</v>
      </c>
      <c r="V7" s="17">
        <v>2038</v>
      </c>
      <c r="W7" s="17">
        <v>2039</v>
      </c>
      <c r="X7" s="17">
        <v>2040</v>
      </c>
      <c r="Y7" s="17">
        <v>2041</v>
      </c>
      <c r="Z7">
        <v>2042</v>
      </c>
      <c r="AA7">
        <v>2043</v>
      </c>
      <c r="AB7">
        <v>2044</v>
      </c>
      <c r="AC7">
        <v>2045</v>
      </c>
      <c r="AD7">
        <v>2046</v>
      </c>
      <c r="AE7">
        <v>2047</v>
      </c>
      <c r="AF7">
        <v>2048</v>
      </c>
      <c r="AG7">
        <v>2049</v>
      </c>
      <c r="AH7">
        <v>2050</v>
      </c>
      <c r="AI7">
        <v>2051</v>
      </c>
      <c r="AJ7">
        <v>2052</v>
      </c>
      <c r="AK7">
        <v>2053</v>
      </c>
      <c r="AL7">
        <v>2054</v>
      </c>
      <c r="AM7">
        <v>2055</v>
      </c>
      <c r="AN7">
        <v>2056</v>
      </c>
      <c r="AO7">
        <v>2057</v>
      </c>
      <c r="AP7">
        <v>2058</v>
      </c>
      <c r="AQ7">
        <v>2059</v>
      </c>
      <c r="AR7">
        <v>2060</v>
      </c>
      <c r="AS7">
        <v>2061</v>
      </c>
    </row>
    <row r="8" spans="1:48" x14ac:dyDescent="0.25">
      <c r="A8" s="1" t="s">
        <v>4</v>
      </c>
      <c r="B8" s="1" t="s">
        <v>5</v>
      </c>
      <c r="C8" s="18">
        <v>1037860063.3873281</v>
      </c>
      <c r="D8" t="s">
        <v>12</v>
      </c>
      <c r="E8" s="17" t="s">
        <v>13</v>
      </c>
      <c r="F8" s="19">
        <v>58078763.422008984</v>
      </c>
      <c r="G8" s="19">
        <v>63736757.636806995</v>
      </c>
      <c r="H8" s="19">
        <v>69021091.530862719</v>
      </c>
      <c r="I8" s="19">
        <v>72585925.474760026</v>
      </c>
      <c r="J8" s="19">
        <v>73953347.22662887</v>
      </c>
      <c r="K8" s="19">
        <v>77833156.242013767</v>
      </c>
      <c r="L8" s="19">
        <v>81724373.381127954</v>
      </c>
      <c r="M8" s="19">
        <v>85620425.039395839</v>
      </c>
      <c r="N8" s="19">
        <v>89579013.363384381</v>
      </c>
      <c r="O8" s="19">
        <v>93708081.582528353</v>
      </c>
      <c r="P8" s="19">
        <v>96519146.404120445</v>
      </c>
      <c r="Q8" s="19">
        <v>100797425.69477001</v>
      </c>
      <c r="R8" s="19">
        <v>105294950.45932461</v>
      </c>
      <c r="S8" s="19">
        <v>119975081.56424752</v>
      </c>
      <c r="T8" s="19">
        <v>124599491.08636186</v>
      </c>
      <c r="U8" s="19">
        <v>129340358.9395915</v>
      </c>
      <c r="V8" s="19">
        <v>134254240.18956846</v>
      </c>
      <c r="W8" s="19">
        <v>149801541.59331441</v>
      </c>
      <c r="X8" s="19">
        <v>152077368.51932034</v>
      </c>
      <c r="Y8" s="19">
        <v>157345925.03667581</v>
      </c>
      <c r="Z8">
        <v>161923305.81650481</v>
      </c>
      <c r="AA8">
        <v>167212197.90606928</v>
      </c>
      <c r="AB8">
        <v>172866963.85604727</v>
      </c>
      <c r="AC8">
        <v>178677456.21612492</v>
      </c>
      <c r="AD8">
        <v>184598532.51853517</v>
      </c>
      <c r="AE8">
        <v>190633464.27363822</v>
      </c>
      <c r="AF8">
        <v>196887652.7811282</v>
      </c>
      <c r="AG8">
        <v>202346692.60546109</v>
      </c>
      <c r="AH8">
        <v>185459603.93461218</v>
      </c>
      <c r="AI8">
        <v>185164200.71779621</v>
      </c>
      <c r="AJ8">
        <v>184056122.6156953</v>
      </c>
      <c r="AK8">
        <v>182153236.41467828</v>
      </c>
      <c r="AL8">
        <v>182070683.66970673</v>
      </c>
      <c r="AM8">
        <v>180286768.99091333</v>
      </c>
      <c r="AN8">
        <v>178004127.02302983</v>
      </c>
      <c r="AO8">
        <v>176571507.53260761</v>
      </c>
      <c r="AP8">
        <v>176531485.33041635</v>
      </c>
      <c r="AQ8">
        <v>176555687.82102388</v>
      </c>
      <c r="AR8">
        <v>171718576.33719766</v>
      </c>
      <c r="AS8">
        <v>171566575.00162861</v>
      </c>
    </row>
    <row r="9" spans="1:48" x14ac:dyDescent="0.25">
      <c r="A9" s="1" t="s">
        <v>4</v>
      </c>
      <c r="B9" s="1" t="s">
        <v>5</v>
      </c>
      <c r="C9" s="18">
        <v>4059254197.5596509</v>
      </c>
      <c r="D9" t="s">
        <v>14</v>
      </c>
      <c r="E9" t="s">
        <v>15</v>
      </c>
      <c r="F9" s="19">
        <v>280390982.4896605</v>
      </c>
      <c r="G9" s="19">
        <v>280991851.31649089</v>
      </c>
      <c r="H9" s="19">
        <v>286882305.59260589</v>
      </c>
      <c r="I9" s="19">
        <v>298024795.91608697</v>
      </c>
      <c r="J9" s="19">
        <v>319470031.5103879</v>
      </c>
      <c r="K9" s="19">
        <v>349448481.49448872</v>
      </c>
      <c r="L9" s="19">
        <v>344949247.15111655</v>
      </c>
      <c r="M9" s="19">
        <v>355594419.57767457</v>
      </c>
      <c r="N9" s="19">
        <v>372162669.91218781</v>
      </c>
      <c r="O9" s="19">
        <v>375968744.68112338</v>
      </c>
      <c r="P9" s="19">
        <v>392331257.21268106</v>
      </c>
      <c r="Q9" s="19">
        <v>414716571.41746128</v>
      </c>
      <c r="R9" s="19">
        <v>404644401.69803011</v>
      </c>
      <c r="S9" s="19">
        <v>408043271.91995531</v>
      </c>
      <c r="T9" s="19">
        <v>427979413.84128362</v>
      </c>
      <c r="U9" s="19">
        <v>431770312.02632171</v>
      </c>
      <c r="V9" s="19">
        <v>439422506.43486989</v>
      </c>
      <c r="W9" s="19">
        <v>492706858.39596307</v>
      </c>
      <c r="X9" s="19">
        <v>469875540.95033193</v>
      </c>
      <c r="Y9" s="19">
        <v>488876789.91367114</v>
      </c>
      <c r="Z9">
        <v>467599031.02694792</v>
      </c>
      <c r="AA9">
        <v>474498741.69942963</v>
      </c>
      <c r="AB9">
        <v>488268200.27064157</v>
      </c>
      <c r="AC9">
        <v>500032144.35001016</v>
      </c>
      <c r="AD9">
        <v>512766052.56486273</v>
      </c>
      <c r="AE9">
        <v>527745031.14422083</v>
      </c>
      <c r="AF9">
        <v>546718155.56816816</v>
      </c>
      <c r="AG9">
        <v>555335914.86346376</v>
      </c>
      <c r="AH9">
        <v>569203679.06689489</v>
      </c>
      <c r="AI9">
        <v>582691685.18820739</v>
      </c>
      <c r="AJ9">
        <v>594928210.57715952</v>
      </c>
      <c r="AK9">
        <v>607421702.99927986</v>
      </c>
      <c r="AL9">
        <v>620177558.76226461</v>
      </c>
      <c r="AM9">
        <v>633201287.49627209</v>
      </c>
      <c r="AN9">
        <v>646498514.53369367</v>
      </c>
      <c r="AO9">
        <v>660074983.33890116</v>
      </c>
      <c r="AP9">
        <v>673936557.9890182</v>
      </c>
      <c r="AQ9">
        <v>688089225.70678747</v>
      </c>
      <c r="AR9">
        <v>702539099.44662988</v>
      </c>
      <c r="AS9">
        <v>717292420.53500915</v>
      </c>
    </row>
    <row r="10" spans="1:48" x14ac:dyDescent="0.25">
      <c r="A10" s="1" t="s">
        <v>4</v>
      </c>
      <c r="B10" s="1" t="s">
        <v>5</v>
      </c>
      <c r="C10" s="18">
        <v>1691156417.4116642</v>
      </c>
      <c r="D10" t="s">
        <v>16</v>
      </c>
      <c r="E10" t="s">
        <v>17</v>
      </c>
      <c r="F10" s="19">
        <v>111912150.61159505</v>
      </c>
      <c r="G10" s="19">
        <v>117051499.37378354</v>
      </c>
      <c r="H10" s="19">
        <v>126628861.05298184</v>
      </c>
      <c r="I10" s="19">
        <v>132511785.9952393</v>
      </c>
      <c r="J10" s="19">
        <v>133084959.22901134</v>
      </c>
      <c r="K10" s="19">
        <v>134398771.66797775</v>
      </c>
      <c r="L10" s="19">
        <v>138711886.29607064</v>
      </c>
      <c r="M10" s="19">
        <v>142799816.48347503</v>
      </c>
      <c r="N10" s="19">
        <v>146692642.6838575</v>
      </c>
      <c r="O10" s="19">
        <v>150569014.59693992</v>
      </c>
      <c r="P10" s="19">
        <v>154720281.08550557</v>
      </c>
      <c r="Q10" s="19">
        <v>158899646.82026279</v>
      </c>
      <c r="R10" s="19">
        <v>162854610.22236499</v>
      </c>
      <c r="S10" s="19">
        <v>176204668.54861876</v>
      </c>
      <c r="T10" s="19">
        <v>188916155.60333043</v>
      </c>
      <c r="U10" s="19">
        <v>191511841.40044129</v>
      </c>
      <c r="V10" s="19">
        <v>194153076.11146912</v>
      </c>
      <c r="W10" s="19">
        <v>206861645.88111171</v>
      </c>
      <c r="X10" s="19">
        <v>219143990.57422814</v>
      </c>
      <c r="Y10" s="19">
        <v>220945087.23048985</v>
      </c>
      <c r="Z10">
        <v>222647047.38534781</v>
      </c>
      <c r="AA10">
        <v>224400520.50722221</v>
      </c>
      <c r="AB10">
        <v>226338713.47304493</v>
      </c>
      <c r="AC10">
        <v>228350326.25223804</v>
      </c>
      <c r="AD10">
        <v>230356858.78178662</v>
      </c>
      <c r="AE10">
        <v>232275581.76763445</v>
      </c>
      <c r="AF10">
        <v>234236468.12006265</v>
      </c>
      <c r="AG10">
        <v>236232994.2681115</v>
      </c>
      <c r="AH10">
        <v>239029631.96987548</v>
      </c>
      <c r="AI10">
        <v>243077347.02631217</v>
      </c>
      <c r="AJ10">
        <v>247774019.40921175</v>
      </c>
      <c r="AK10">
        <v>253090522.35054392</v>
      </c>
      <c r="AL10">
        <v>259142256.17666483</v>
      </c>
      <c r="AM10">
        <v>265978576.82291773</v>
      </c>
      <c r="AN10">
        <v>273590560.13522661</v>
      </c>
      <c r="AO10">
        <v>281897677.18163526</v>
      </c>
      <c r="AP10">
        <v>290821095.26955676</v>
      </c>
      <c r="AQ10">
        <v>300312079.37482852</v>
      </c>
      <c r="AR10">
        <v>310531347.6957866</v>
      </c>
      <c r="AS10">
        <v>321495659.61786097</v>
      </c>
    </row>
    <row r="11" spans="1:48" x14ac:dyDescent="0.25">
      <c r="A11" s="1" t="s">
        <v>4</v>
      </c>
      <c r="B11" s="1" t="s">
        <v>5</v>
      </c>
      <c r="C11" s="18">
        <v>664286527.14770186</v>
      </c>
      <c r="D11" t="s">
        <v>18</v>
      </c>
      <c r="E11" s="20" t="s">
        <v>19</v>
      </c>
      <c r="F11" s="21">
        <v>43963430.978299305</v>
      </c>
      <c r="G11" s="21">
        <v>45981271.413422309</v>
      </c>
      <c r="H11" s="21">
        <v>49742590.882558383</v>
      </c>
      <c r="I11" s="21">
        <v>52053005.957273021</v>
      </c>
      <c r="J11" s="21">
        <v>52277940.803261481</v>
      </c>
      <c r="K11" s="21">
        <v>52793442.976697981</v>
      </c>
      <c r="L11" s="21">
        <v>54487128.577880725</v>
      </c>
      <c r="M11" s="21">
        <v>56092371.081215769</v>
      </c>
      <c r="N11" s="21">
        <v>57620982.159301341</v>
      </c>
      <c r="O11" s="21">
        <v>59143124.240379304</v>
      </c>
      <c r="P11" s="21">
        <v>60773228.47994101</v>
      </c>
      <c r="Q11" s="21">
        <v>62414385.416131273</v>
      </c>
      <c r="R11" s="21">
        <v>63967400.908721529</v>
      </c>
      <c r="S11" s="21">
        <v>69209977.507247061</v>
      </c>
      <c r="T11" s="21">
        <v>74202401.44877997</v>
      </c>
      <c r="U11" s="21">
        <v>75221530.917241454</v>
      </c>
      <c r="V11" s="21">
        <v>76258553.946444497</v>
      </c>
      <c r="W11" s="21">
        <v>81249180.99023965</v>
      </c>
      <c r="X11" s="21">
        <v>86072960.104578003</v>
      </c>
      <c r="Y11" s="21">
        <v>86780022.149239033</v>
      </c>
      <c r="Z11">
        <v>87448161.161563873</v>
      </c>
      <c r="AA11">
        <v>88136536.425119802</v>
      </c>
      <c r="AB11">
        <v>88897470.526077613</v>
      </c>
      <c r="AC11">
        <v>89687246.974744782</v>
      </c>
      <c r="AD11">
        <v>90475034.775084466</v>
      </c>
      <c r="AE11">
        <v>91228342.107600212</v>
      </c>
      <c r="AF11">
        <v>91998212.172860429</v>
      </c>
      <c r="AG11">
        <v>92782088.811587721</v>
      </c>
      <c r="AH11">
        <v>93880218.16888015</v>
      </c>
      <c r="AI11">
        <v>95469714.377557471</v>
      </c>
      <c r="AJ11">
        <v>97314092.506553829</v>
      </c>
      <c r="AK11">
        <v>99401910.931760177</v>
      </c>
      <c r="AL11">
        <v>101778491.51801269</v>
      </c>
      <c r="AM11">
        <v>104463216.86359389</v>
      </c>
      <c r="AN11">
        <v>107452580.05356619</v>
      </c>
      <c r="AO11">
        <v>110714951.66319498</v>
      </c>
      <c r="AP11">
        <v>114219368.86285844</v>
      </c>
      <c r="AQ11">
        <v>117946689.95480746</v>
      </c>
      <c r="AR11">
        <v>121960035.4538717</v>
      </c>
      <c r="AS11">
        <v>126265986.27878475</v>
      </c>
    </row>
    <row r="12" spans="1:48" s="24" customFormat="1" x14ac:dyDescent="0.25">
      <c r="A12" s="1" t="s">
        <v>4</v>
      </c>
      <c r="B12" s="1" t="s">
        <v>5</v>
      </c>
      <c r="C12" s="18">
        <v>7452557205.5063438</v>
      </c>
      <c r="D12" s="22" t="s">
        <v>20</v>
      </c>
      <c r="E12" s="22" t="s">
        <v>21</v>
      </c>
      <c r="F12" s="23">
        <v>494345327.50156385</v>
      </c>
      <c r="G12" s="23">
        <v>507761379.74050367</v>
      </c>
      <c r="H12" s="23">
        <v>532274849.0590089</v>
      </c>
      <c r="I12" s="23">
        <v>555175513.34335935</v>
      </c>
      <c r="J12" s="23">
        <v>578786278.76928961</v>
      </c>
      <c r="K12" s="23">
        <v>614473852.38117814</v>
      </c>
      <c r="L12" s="23">
        <v>619872635.40619588</v>
      </c>
      <c r="M12" s="23">
        <v>640107032.18176115</v>
      </c>
      <c r="N12" s="23">
        <v>666055308.11873102</v>
      </c>
      <c r="O12" s="23">
        <v>679388965.10097098</v>
      </c>
      <c r="P12" s="23">
        <v>704343913.18224812</v>
      </c>
      <c r="Q12" s="23">
        <v>736828029.3486253</v>
      </c>
      <c r="R12" s="23">
        <v>736761363.2884413</v>
      </c>
      <c r="S12" s="23">
        <v>773432999.54006875</v>
      </c>
      <c r="T12" s="23">
        <v>815697461.97975576</v>
      </c>
      <c r="U12" s="23">
        <v>827844043.28359592</v>
      </c>
      <c r="V12" s="23">
        <v>844088376.68235195</v>
      </c>
      <c r="W12" s="23">
        <v>930619226.86062884</v>
      </c>
      <c r="X12" s="23">
        <v>927169860.14845848</v>
      </c>
      <c r="Y12" s="23">
        <v>953947824.33007586</v>
      </c>
      <c r="Z12">
        <v>939617545.39036441</v>
      </c>
      <c r="AA12">
        <v>954247996.53784084</v>
      </c>
      <c r="AB12">
        <v>976371348.12581146</v>
      </c>
      <c r="AC12">
        <v>996747173.79311788</v>
      </c>
      <c r="AD12">
        <v>1018196478.640269</v>
      </c>
      <c r="AE12">
        <v>1041882419.2930937</v>
      </c>
      <c r="AF12">
        <v>1069840488.6422193</v>
      </c>
      <c r="AG12">
        <v>1086697690.548624</v>
      </c>
      <c r="AH12">
        <v>1087573133.1402626</v>
      </c>
      <c r="AI12">
        <v>1106402947.3098733</v>
      </c>
      <c r="AJ12">
        <v>1124072445.1086204</v>
      </c>
      <c r="AK12">
        <v>1142067372.6962621</v>
      </c>
      <c r="AL12">
        <v>1163168990.1266489</v>
      </c>
      <c r="AM12">
        <v>1183929850.173697</v>
      </c>
      <c r="AN12">
        <v>1205545781.7455163</v>
      </c>
      <c r="AO12">
        <v>1229259119.7163389</v>
      </c>
      <c r="AP12">
        <v>1255508507.4518497</v>
      </c>
      <c r="AQ12">
        <v>1282903682.8574474</v>
      </c>
      <c r="AR12">
        <v>1306749058.933486</v>
      </c>
      <c r="AS12">
        <v>1336620641.4332836</v>
      </c>
      <c r="AT12"/>
      <c r="AU12"/>
    </row>
    <row r="13" spans="1:48" s="24" customFormat="1" x14ac:dyDescent="0.25">
      <c r="A13" s="1" t="s">
        <v>4</v>
      </c>
      <c r="B13" s="1" t="s">
        <v>5</v>
      </c>
      <c r="C13" s="16"/>
      <c r="D13" s="22" t="s">
        <v>22</v>
      </c>
      <c r="E13" s="22"/>
      <c r="F13" s="23">
        <v>5256840</v>
      </c>
      <c r="G13" s="23">
        <v>5282231.5</v>
      </c>
      <c r="H13" s="23">
        <v>5322710</v>
      </c>
      <c r="I13" s="23">
        <v>5317294.5</v>
      </c>
      <c r="J13" s="23">
        <v>5335986</v>
      </c>
      <c r="K13" s="23">
        <v>5357129</v>
      </c>
      <c r="L13" s="23">
        <v>5401488.5</v>
      </c>
      <c r="M13" s="23">
        <v>5397175</v>
      </c>
      <c r="N13" s="23">
        <v>5411519.5</v>
      </c>
      <c r="O13" s="23">
        <v>5428341.5</v>
      </c>
      <c r="P13" s="23">
        <v>5472280</v>
      </c>
      <c r="Q13" s="23">
        <v>5467790.5</v>
      </c>
      <c r="R13" s="23">
        <v>5490344.5</v>
      </c>
      <c r="S13" s="23">
        <v>5511422.5</v>
      </c>
      <c r="T13" s="23">
        <v>5558224.5</v>
      </c>
      <c r="U13" s="23">
        <v>5556950.5</v>
      </c>
      <c r="V13" s="23">
        <v>5582560</v>
      </c>
      <c r="W13" s="23">
        <v>5608710</v>
      </c>
      <c r="X13" s="23">
        <v>5658390.5</v>
      </c>
      <c r="Y13" s="23">
        <v>5658666.5</v>
      </c>
      <c r="Z13">
        <v>5685775.5</v>
      </c>
      <c r="AA13">
        <v>5715397</v>
      </c>
      <c r="AB13">
        <v>5771874.5</v>
      </c>
      <c r="AC13">
        <v>5777265</v>
      </c>
      <c r="AD13">
        <v>5809998.5</v>
      </c>
      <c r="AE13">
        <v>5844275.5</v>
      </c>
      <c r="AF13">
        <v>5907496</v>
      </c>
      <c r="AG13">
        <v>5920114.5</v>
      </c>
      <c r="AH13">
        <v>5961052</v>
      </c>
      <c r="AI13">
        <v>6002961.5</v>
      </c>
      <c r="AJ13"/>
      <c r="AK13"/>
      <c r="AL13"/>
      <c r="AM13"/>
      <c r="AN13"/>
      <c r="AO13"/>
      <c r="AP13"/>
      <c r="AQ13"/>
      <c r="AR13"/>
      <c r="AS13"/>
      <c r="AT13"/>
      <c r="AU13"/>
    </row>
    <row r="14" spans="1:48" s="24" customFormat="1" x14ac:dyDescent="0.25">
      <c r="A14" s="1" t="s">
        <v>4</v>
      </c>
      <c r="B14" s="1" t="s">
        <v>5</v>
      </c>
      <c r="C14" s="16"/>
      <c r="D14" s="22" t="s">
        <v>23</v>
      </c>
      <c r="E14" s="22"/>
      <c r="F14" s="23">
        <v>94.038496035938678</v>
      </c>
      <c r="G14" s="23">
        <v>96.126301874596692</v>
      </c>
      <c r="H14" s="23">
        <v>100.00072313896659</v>
      </c>
      <c r="I14" s="23">
        <v>104.40939717432603</v>
      </c>
      <c r="J14" s="23">
        <v>108.46847776011586</v>
      </c>
      <c r="K14" s="23">
        <v>114.70208247387325</v>
      </c>
      <c r="L14" s="23">
        <v>114.75959550894089</v>
      </c>
      <c r="M14" s="23">
        <v>118.60038486463031</v>
      </c>
      <c r="N14" s="23">
        <v>123.08101414375963</v>
      </c>
      <c r="O14" s="23">
        <v>125.15589984546311</v>
      </c>
      <c r="P14" s="23">
        <v>128.71123429032289</v>
      </c>
      <c r="Q14" s="23">
        <v>134.75791169186627</v>
      </c>
      <c r="R14" s="23">
        <v>134.19219199968987</v>
      </c>
      <c r="S14" s="23">
        <v>140.33273615660363</v>
      </c>
      <c r="T14" s="23">
        <v>146.75504056731708</v>
      </c>
      <c r="U14" s="23">
        <v>148.97452177837394</v>
      </c>
      <c r="V14" s="23">
        <v>151.20095022397464</v>
      </c>
      <c r="W14" s="23">
        <v>165.92393382090157</v>
      </c>
      <c r="X14" s="23">
        <v>163.85752452900846</v>
      </c>
      <c r="Y14" s="23">
        <v>168.58173640911261</v>
      </c>
      <c r="Z14">
        <v>165.25758806171021</v>
      </c>
      <c r="AA14">
        <v>166.9609296673251</v>
      </c>
      <c r="AB14">
        <v>169.16018325169949</v>
      </c>
      <c r="AC14">
        <v>172.52924589630524</v>
      </c>
      <c r="AD14">
        <v>175.24900886639972</v>
      </c>
      <c r="AE14">
        <v>178.27400835109393</v>
      </c>
      <c r="AF14">
        <v>181.09880880871003</v>
      </c>
      <c r="AG14">
        <v>183.5602488006987</v>
      </c>
      <c r="AH14">
        <v>182.44650996841875</v>
      </c>
      <c r="AI14">
        <v>184.3095191115041</v>
      </c>
      <c r="AJ14"/>
      <c r="AK14"/>
      <c r="AL14"/>
      <c r="AM14"/>
      <c r="AN14"/>
      <c r="AO14"/>
      <c r="AP14"/>
      <c r="AQ14"/>
      <c r="AR14"/>
      <c r="AS14"/>
      <c r="AT14"/>
      <c r="AU14"/>
    </row>
    <row r="15" spans="1:48" s="24" customFormat="1" x14ac:dyDescent="0.25">
      <c r="A15" s="1" t="s">
        <v>4</v>
      </c>
      <c r="B15" s="1" t="s">
        <v>5</v>
      </c>
      <c r="C15" s="16"/>
      <c r="D15" s="22"/>
      <c r="E15" s="25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8" s="24" customFormat="1" x14ac:dyDescent="0.25">
      <c r="A16" s="1" t="s">
        <v>4</v>
      </c>
      <c r="B16" s="1" t="s">
        <v>5</v>
      </c>
      <c r="C16" s="16"/>
      <c r="D16" s="22" t="s">
        <v>458</v>
      </c>
      <c r="E16" s="22" t="s">
        <v>459</v>
      </c>
      <c r="F16" s="26">
        <v>7452557205.5063438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s="24" customFormat="1" x14ac:dyDescent="0.25">
      <c r="A17" s="1" t="s">
        <v>4</v>
      </c>
      <c r="B17" s="1" t="s">
        <v>5</v>
      </c>
      <c r="C17" s="16"/>
      <c r="D17" s="28"/>
      <c r="E17" s="28" t="s">
        <v>460</v>
      </c>
      <c r="F17" s="26">
        <v>11130569557.789186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s="33" customFormat="1" x14ac:dyDescent="0.25">
      <c r="A18" s="1" t="s">
        <v>4</v>
      </c>
      <c r="B18" s="1" t="s">
        <v>5</v>
      </c>
      <c r="C18" s="29"/>
      <c r="D18" s="30" t="s">
        <v>26</v>
      </c>
      <c r="E18" s="3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s="24" customFormat="1" x14ac:dyDescent="0.25">
      <c r="A19" s="1" t="s">
        <v>4</v>
      </c>
      <c r="B19" s="1" t="s">
        <v>5</v>
      </c>
      <c r="C19" s="16"/>
      <c r="D19" s="28"/>
      <c r="E19" s="28"/>
      <c r="F19" s="17">
        <v>2022</v>
      </c>
      <c r="G19" s="17">
        <v>2023</v>
      </c>
      <c r="H19" s="17">
        <v>2024</v>
      </c>
      <c r="I19" s="17">
        <v>2025</v>
      </c>
      <c r="J19" s="17">
        <v>2026</v>
      </c>
      <c r="K19" s="17">
        <v>2027</v>
      </c>
      <c r="L19" s="17">
        <v>2028</v>
      </c>
      <c r="M19" s="17">
        <v>2029</v>
      </c>
      <c r="N19" s="17">
        <v>2030</v>
      </c>
      <c r="O19" s="17">
        <v>2031</v>
      </c>
      <c r="P19" s="17">
        <v>2032</v>
      </c>
      <c r="Q19" s="17">
        <v>2033</v>
      </c>
      <c r="R19" s="17">
        <v>2034</v>
      </c>
      <c r="S19" s="17">
        <v>2035</v>
      </c>
      <c r="T19" s="17">
        <v>2036</v>
      </c>
      <c r="U19" s="17">
        <v>2037</v>
      </c>
      <c r="V19" s="17">
        <v>2038</v>
      </c>
      <c r="W19" s="17">
        <v>2039</v>
      </c>
      <c r="X19" s="17">
        <v>2040</v>
      </c>
      <c r="Y19" s="17">
        <v>2041</v>
      </c>
      <c r="Z19">
        <v>2042</v>
      </c>
      <c r="AA19">
        <v>2043</v>
      </c>
      <c r="AB19">
        <v>2044</v>
      </c>
      <c r="AC19">
        <v>2045</v>
      </c>
      <c r="AD19">
        <v>2046</v>
      </c>
      <c r="AE19">
        <v>2047</v>
      </c>
      <c r="AF19">
        <v>2048</v>
      </c>
      <c r="AG19">
        <v>2049</v>
      </c>
      <c r="AH19">
        <v>2050</v>
      </c>
      <c r="AI19">
        <v>2051</v>
      </c>
      <c r="AJ19">
        <v>2052</v>
      </c>
      <c r="AK19">
        <v>2053</v>
      </c>
      <c r="AL19">
        <v>2054</v>
      </c>
      <c r="AM19">
        <v>2055</v>
      </c>
      <c r="AN19">
        <v>2056</v>
      </c>
      <c r="AO19">
        <v>2057</v>
      </c>
      <c r="AP19">
        <v>2058</v>
      </c>
      <c r="AQ19">
        <v>2059</v>
      </c>
      <c r="AR19">
        <v>2060</v>
      </c>
      <c r="AS19">
        <v>2061</v>
      </c>
      <c r="AT19"/>
      <c r="AU19"/>
    </row>
    <row r="20" spans="1:47" s="28" customFormat="1" x14ac:dyDescent="0.25">
      <c r="A20" s="1" t="s">
        <v>4</v>
      </c>
      <c r="B20" s="1" t="s">
        <v>5</v>
      </c>
      <c r="C20" s="34"/>
      <c r="D20" s="22" t="s">
        <v>27</v>
      </c>
      <c r="E20" s="22" t="s">
        <v>28</v>
      </c>
      <c r="F20" s="35">
        <v>280390982.4896605</v>
      </c>
      <c r="G20" s="35">
        <v>280991851.31649089</v>
      </c>
      <c r="H20" s="35">
        <v>286882305.59260589</v>
      </c>
      <c r="I20" s="35">
        <v>298024795.91608697</v>
      </c>
      <c r="J20" s="35">
        <v>319470031.5103879</v>
      </c>
      <c r="K20" s="35">
        <v>349448481.49448872</v>
      </c>
      <c r="L20" s="35">
        <v>344949247.15111655</v>
      </c>
      <c r="M20" s="35">
        <v>355594419.57767457</v>
      </c>
      <c r="N20" s="35">
        <v>372162669.91218781</v>
      </c>
      <c r="O20" s="35">
        <v>375968744.68112338</v>
      </c>
      <c r="P20" s="35">
        <v>392331257.21268106</v>
      </c>
      <c r="Q20" s="35">
        <v>414716571.41746128</v>
      </c>
      <c r="R20" s="35">
        <v>404644401.69803011</v>
      </c>
      <c r="S20" s="35">
        <v>408043271.91995531</v>
      </c>
      <c r="T20" s="35">
        <v>427979413.84128362</v>
      </c>
      <c r="U20" s="35">
        <v>431770312.02632171</v>
      </c>
      <c r="V20" s="35">
        <v>439422506.43486989</v>
      </c>
      <c r="W20" s="35">
        <v>492706858.39596307</v>
      </c>
      <c r="X20" s="35">
        <v>469875540.95033193</v>
      </c>
      <c r="Y20" s="35">
        <v>488876789.91367114</v>
      </c>
      <c r="Z20">
        <v>467599031.02694792</v>
      </c>
      <c r="AA20">
        <v>474498741.69942963</v>
      </c>
      <c r="AB20">
        <v>488268200.27064157</v>
      </c>
      <c r="AC20">
        <v>500032144.35001016</v>
      </c>
      <c r="AD20">
        <v>512766052.56486273</v>
      </c>
      <c r="AE20">
        <v>527745031.14422083</v>
      </c>
      <c r="AF20">
        <v>546718155.56816816</v>
      </c>
      <c r="AG20">
        <v>555335914.86346376</v>
      </c>
      <c r="AH20">
        <v>569203679.06689489</v>
      </c>
      <c r="AI20">
        <v>582691685.18820739</v>
      </c>
      <c r="AJ20">
        <v>594928210.57715952</v>
      </c>
      <c r="AK20">
        <v>607421702.99927986</v>
      </c>
      <c r="AL20">
        <v>620177558.76226461</v>
      </c>
      <c r="AM20">
        <v>633201287.49627209</v>
      </c>
      <c r="AN20">
        <v>646498514.53369367</v>
      </c>
      <c r="AO20">
        <v>660074983.33890116</v>
      </c>
      <c r="AP20">
        <v>673936557.9890182</v>
      </c>
      <c r="AQ20">
        <v>688089225.70678747</v>
      </c>
      <c r="AR20">
        <v>702539099.44662988</v>
      </c>
      <c r="AS20">
        <v>717292420.53500915</v>
      </c>
      <c r="AT20"/>
      <c r="AU20"/>
    </row>
    <row r="21" spans="1:47" s="24" customFormat="1" x14ac:dyDescent="0.25">
      <c r="A21" s="1" t="s">
        <v>4</v>
      </c>
      <c r="B21" s="1" t="s">
        <v>5</v>
      </c>
      <c r="C21" s="16"/>
      <c r="D21" s="28"/>
      <c r="E21" s="28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s="24" customFormat="1" x14ac:dyDescent="0.25">
      <c r="A22" s="1" t="s">
        <v>4</v>
      </c>
      <c r="B22" s="1" t="s">
        <v>5</v>
      </c>
      <c r="C22" s="16"/>
      <c r="D22" s="28" t="s">
        <v>29</v>
      </c>
      <c r="E22" s="16" t="s">
        <v>30</v>
      </c>
      <c r="F22" s="36" t="s">
        <v>31</v>
      </c>
      <c r="G22" s="36" t="s">
        <v>31</v>
      </c>
      <c r="H22" s="36" t="s">
        <v>31</v>
      </c>
      <c r="I22" s="36" t="s">
        <v>31</v>
      </c>
      <c r="J22" s="36" t="s">
        <v>31</v>
      </c>
      <c r="K22" s="36" t="s">
        <v>31</v>
      </c>
      <c r="L22" s="36" t="s">
        <v>31</v>
      </c>
      <c r="M22" s="36" t="s">
        <v>31</v>
      </c>
      <c r="N22" s="36" t="s">
        <v>31</v>
      </c>
      <c r="O22" s="36" t="s">
        <v>31</v>
      </c>
      <c r="P22" s="36" t="s">
        <v>31</v>
      </c>
      <c r="Q22" s="36" t="s">
        <v>31</v>
      </c>
      <c r="R22" s="36" t="s">
        <v>31</v>
      </c>
      <c r="S22" s="36" t="s">
        <v>31</v>
      </c>
      <c r="T22" s="36" t="s">
        <v>31</v>
      </c>
      <c r="U22" s="36" t="s">
        <v>31</v>
      </c>
      <c r="V22" s="36" t="s">
        <v>31</v>
      </c>
      <c r="W22" s="36" t="s">
        <v>31</v>
      </c>
      <c r="X22" s="36" t="s">
        <v>31</v>
      </c>
      <c r="Y22" s="36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24" customFormat="1" x14ac:dyDescent="0.25">
      <c r="A23" s="1" t="s">
        <v>4</v>
      </c>
      <c r="B23" s="1" t="s">
        <v>5</v>
      </c>
      <c r="C23" s="16" t="s">
        <v>11</v>
      </c>
      <c r="D23" s="37" t="s">
        <v>32</v>
      </c>
      <c r="E23" s="38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24" customFormat="1" x14ac:dyDescent="0.25">
      <c r="A24" s="1" t="s">
        <v>4</v>
      </c>
      <c r="B24" s="1" t="s">
        <v>5</v>
      </c>
      <c r="C24" s="18">
        <v>1096142787.9787068</v>
      </c>
      <c r="D24" s="40" t="s">
        <v>33</v>
      </c>
      <c r="E24" s="40" t="s">
        <v>34</v>
      </c>
      <c r="F24" s="39">
        <v>68800225.5859375</v>
      </c>
      <c r="G24" s="39">
        <v>62173386.71875</v>
      </c>
      <c r="H24" s="39">
        <v>67204182.6171875</v>
      </c>
      <c r="I24" s="39">
        <v>69020592.28515625</v>
      </c>
      <c r="J24" s="39">
        <v>85490533.203125</v>
      </c>
      <c r="K24" s="39">
        <v>92476468.75</v>
      </c>
      <c r="L24" s="39">
        <v>96448604.4921875</v>
      </c>
      <c r="M24" s="39">
        <v>101170349.609375</v>
      </c>
      <c r="N24" s="39">
        <v>108068315.4296875</v>
      </c>
      <c r="O24" s="39">
        <v>104730534.1796875</v>
      </c>
      <c r="P24" s="39">
        <v>112620379.8828125</v>
      </c>
      <c r="Q24" s="39">
        <v>116116720.703125</v>
      </c>
      <c r="R24" s="39">
        <v>119399425.78125</v>
      </c>
      <c r="S24" s="39">
        <v>115288625</v>
      </c>
      <c r="T24" s="39">
        <v>124414449.21875</v>
      </c>
      <c r="U24" s="39">
        <v>120735314.453125</v>
      </c>
      <c r="V24" s="39">
        <v>125347945.3125</v>
      </c>
      <c r="W24" s="39">
        <v>132657169.921875</v>
      </c>
      <c r="X24" s="39">
        <v>135556592.7734375</v>
      </c>
      <c r="Y24" s="39">
        <v>145808638.06152344</v>
      </c>
      <c r="Z24">
        <v>153275818.96972656</v>
      </c>
      <c r="AA24">
        <v>153183461.66992188</v>
      </c>
      <c r="AB24">
        <v>156964942.74902344</v>
      </c>
      <c r="AC24">
        <v>161310048.09570313</v>
      </c>
      <c r="AD24">
        <v>169431558.83789063</v>
      </c>
      <c r="AE24">
        <v>176620766.96777344</v>
      </c>
      <c r="AF24">
        <v>187542094.23828125</v>
      </c>
      <c r="AG24">
        <v>188144059.08203125</v>
      </c>
      <c r="AH24">
        <v>193644380.12695313</v>
      </c>
      <c r="AI24">
        <v>198713384.03320313</v>
      </c>
      <c r="AJ24">
        <v>202886365.09790036</v>
      </c>
      <c r="AK24">
        <v>207146978.76495621</v>
      </c>
      <c r="AL24">
        <v>211497065.31902027</v>
      </c>
      <c r="AM24">
        <v>215938503.69071963</v>
      </c>
      <c r="AN24">
        <v>220473212.26822472</v>
      </c>
      <c r="AO24">
        <v>225103149.72585738</v>
      </c>
      <c r="AP24">
        <v>229830315.87010035</v>
      </c>
      <c r="AQ24">
        <v>234656752.50337249</v>
      </c>
      <c r="AR24">
        <v>239584544.30594328</v>
      </c>
      <c r="AS24">
        <v>244615819.73636806</v>
      </c>
      <c r="AT24"/>
      <c r="AU24"/>
    </row>
    <row r="25" spans="1:47" s="24" customFormat="1" x14ac:dyDescent="0.25">
      <c r="A25" s="1" t="s">
        <v>4</v>
      </c>
      <c r="B25" s="1" t="s">
        <v>5</v>
      </c>
      <c r="C25" s="18">
        <v>2474193405.1301928</v>
      </c>
      <c r="D25" s="41" t="s">
        <v>35</v>
      </c>
      <c r="E25" s="40" t="s">
        <v>36</v>
      </c>
      <c r="F25" s="39">
        <v>148560609.375</v>
      </c>
      <c r="G25" s="39">
        <v>140964140.625</v>
      </c>
      <c r="H25" s="39">
        <v>137731859.375</v>
      </c>
      <c r="I25" s="39">
        <v>149310515.625</v>
      </c>
      <c r="J25" s="39">
        <v>194915656.25</v>
      </c>
      <c r="K25" s="39">
        <v>196798531.25</v>
      </c>
      <c r="L25" s="39">
        <v>208690671.875</v>
      </c>
      <c r="M25" s="39">
        <v>216003031.25</v>
      </c>
      <c r="N25" s="39">
        <v>222231125</v>
      </c>
      <c r="O25" s="39">
        <v>238260968.75</v>
      </c>
      <c r="P25" s="39">
        <v>239153203.125</v>
      </c>
      <c r="Q25" s="39">
        <v>243464125</v>
      </c>
      <c r="R25" s="39">
        <v>253257265.625</v>
      </c>
      <c r="S25" s="39">
        <v>291779500</v>
      </c>
      <c r="T25" s="39">
        <v>299072562.5</v>
      </c>
      <c r="U25" s="39">
        <v>316205562.5</v>
      </c>
      <c r="V25" s="39">
        <v>316539812.5</v>
      </c>
      <c r="W25" s="39">
        <v>322906531.25</v>
      </c>
      <c r="X25" s="39">
        <v>351322312.5</v>
      </c>
      <c r="Y25" s="39">
        <v>351343062.5</v>
      </c>
      <c r="Z25">
        <v>362193593.75</v>
      </c>
      <c r="AA25">
        <v>376607625</v>
      </c>
      <c r="AB25">
        <v>380382468.75</v>
      </c>
      <c r="AC25">
        <v>382156093.75</v>
      </c>
      <c r="AD25">
        <v>402184250</v>
      </c>
      <c r="AE25">
        <v>400774812.5</v>
      </c>
      <c r="AF25">
        <v>410302406.25</v>
      </c>
      <c r="AG25">
        <v>423015156.25</v>
      </c>
      <c r="AH25">
        <v>433025718.75</v>
      </c>
      <c r="AI25">
        <v>433293375</v>
      </c>
      <c r="AJ25">
        <v>442392535.87499994</v>
      </c>
      <c r="AK25">
        <v>451682779.12837487</v>
      </c>
      <c r="AL25">
        <v>461168117.4900707</v>
      </c>
      <c r="AM25">
        <v>470852647.95736212</v>
      </c>
      <c r="AN25">
        <v>480740553.56446666</v>
      </c>
      <c r="AO25">
        <v>490836105.18932039</v>
      </c>
      <c r="AP25">
        <v>501143663.39829606</v>
      </c>
      <c r="AQ25">
        <v>511667680.32966024</v>
      </c>
      <c r="AR25">
        <v>522412701.61658305</v>
      </c>
      <c r="AS25">
        <v>533383368.35053122</v>
      </c>
      <c r="AT25"/>
      <c r="AU25"/>
    </row>
    <row r="26" spans="1:47" s="24" customFormat="1" x14ac:dyDescent="0.25">
      <c r="A26" s="1" t="s">
        <v>4</v>
      </c>
      <c r="B26" s="1" t="s">
        <v>5</v>
      </c>
      <c r="C26" s="18">
        <v>-1678271205.65576</v>
      </c>
      <c r="D26" s="41" t="s">
        <v>37</v>
      </c>
      <c r="E26" s="40" t="s">
        <v>38</v>
      </c>
      <c r="F26" s="42">
        <v>-116299735.3515625</v>
      </c>
      <c r="G26" s="42">
        <v>-116218156.25</v>
      </c>
      <c r="H26" s="42">
        <v>-108266079.1015625</v>
      </c>
      <c r="I26" s="42">
        <v>-121689005.37109375</v>
      </c>
      <c r="J26" s="42">
        <v>-140884171.875</v>
      </c>
      <c r="K26" s="42">
        <v>-136355482.421875</v>
      </c>
      <c r="L26" s="42">
        <v>-143699168.9453125</v>
      </c>
      <c r="M26" s="42">
        <v>-134629546.875</v>
      </c>
      <c r="N26" s="42">
        <v>-133567104.4921875</v>
      </c>
      <c r="O26" s="42">
        <v>-151343958.0078125</v>
      </c>
      <c r="P26" s="42">
        <v>-144928323.2421875</v>
      </c>
      <c r="Q26" s="42">
        <v>-146061585.9375</v>
      </c>
      <c r="R26" s="42">
        <v>-152661193.359375</v>
      </c>
      <c r="S26" s="42">
        <v>-195670517.578125</v>
      </c>
      <c r="T26" s="42">
        <v>-194179455.078125</v>
      </c>
      <c r="U26" s="42">
        <v>-214349994.140625</v>
      </c>
      <c r="V26" s="42">
        <v>-210597363.28125</v>
      </c>
      <c r="W26" s="42">
        <v>-209760765.625</v>
      </c>
      <c r="X26" s="42">
        <v>-229487500</v>
      </c>
      <c r="Y26" s="42">
        <v>-207396429.6875</v>
      </c>
      <c r="Z26">
        <v>-210816369.140625</v>
      </c>
      <c r="AA26">
        <v>-225322757.8125</v>
      </c>
      <c r="AB26">
        <v>-225316121.09375</v>
      </c>
      <c r="AC26">
        <v>-222744640.625</v>
      </c>
      <c r="AD26">
        <v>-234647183.59375</v>
      </c>
      <c r="AE26">
        <v>-226052640.625</v>
      </c>
      <c r="AF26">
        <v>-224658906.25</v>
      </c>
      <c r="AG26">
        <v>-236769691.40625</v>
      </c>
      <c r="AH26">
        <v>-241279933.59375</v>
      </c>
      <c r="AI26">
        <v>-236478585.9375</v>
      </c>
      <c r="AJ26">
        <v>-241444636.24218747</v>
      </c>
      <c r="AK26">
        <v>-246514973.60327339</v>
      </c>
      <c r="AL26">
        <v>-251691788.04894212</v>
      </c>
      <c r="AM26">
        <v>-256977315.59796989</v>
      </c>
      <c r="AN26">
        <v>-262373839.22552723</v>
      </c>
      <c r="AO26">
        <v>-267883689.84926328</v>
      </c>
      <c r="AP26">
        <v>-273509247.33609778</v>
      </c>
      <c r="AQ26">
        <v>-279252941.53015578</v>
      </c>
      <c r="AR26">
        <v>-285117253.30228901</v>
      </c>
      <c r="AS26">
        <v>-291104715.62163705</v>
      </c>
      <c r="AT26"/>
      <c r="AU26"/>
    </row>
    <row r="27" spans="1:47" s="24" customFormat="1" x14ac:dyDescent="0.25">
      <c r="A27" s="1" t="s">
        <v>4</v>
      </c>
      <c r="B27" s="1" t="s">
        <v>5</v>
      </c>
      <c r="C27" s="18">
        <v>154124431.72884783</v>
      </c>
      <c r="D27" s="43" t="s">
        <v>39</v>
      </c>
      <c r="E27" s="40" t="s">
        <v>40</v>
      </c>
      <c r="F27" s="39">
        <v>7149506.8359375</v>
      </c>
      <c r="G27" s="39">
        <v>5367984.375</v>
      </c>
      <c r="H27" s="39">
        <v>6618006.8359375</v>
      </c>
      <c r="I27" s="39">
        <v>5907502.44140625</v>
      </c>
      <c r="J27" s="39">
        <v>9443687.5</v>
      </c>
      <c r="K27" s="39">
        <v>10081408.203125</v>
      </c>
      <c r="L27" s="39">
        <v>11667190.4296875</v>
      </c>
      <c r="M27" s="39">
        <v>14666968.75</v>
      </c>
      <c r="N27" s="39">
        <v>12888520.5078125</v>
      </c>
      <c r="O27" s="39">
        <v>14503791.9921875</v>
      </c>
      <c r="P27" s="39">
        <v>15836020.5078125</v>
      </c>
      <c r="Q27" s="39">
        <v>18620507.8125</v>
      </c>
      <c r="R27" s="39">
        <v>20861541.015625</v>
      </c>
      <c r="S27" s="39">
        <v>20002388.671875</v>
      </c>
      <c r="T27" s="39">
        <v>19672185.546875</v>
      </c>
      <c r="U27" s="39">
        <v>19888021.484375</v>
      </c>
      <c r="V27" s="39">
        <v>20000152.34375</v>
      </c>
      <c r="W27" s="39">
        <v>29123093.75</v>
      </c>
      <c r="X27" s="39">
        <v>28964578.125</v>
      </c>
      <c r="Y27" s="39">
        <v>30281398.4375</v>
      </c>
      <c r="Z27">
        <v>30990552.734375</v>
      </c>
      <c r="AA27">
        <v>33232851.5625</v>
      </c>
      <c r="AB27">
        <v>35485800.78125</v>
      </c>
      <c r="AC27">
        <v>36531750</v>
      </c>
      <c r="AD27">
        <v>35521253.90625</v>
      </c>
      <c r="AE27">
        <v>37811453.125</v>
      </c>
      <c r="AF27">
        <v>40314312.5</v>
      </c>
      <c r="AG27">
        <v>41420808.59375</v>
      </c>
      <c r="AH27">
        <v>42838628.90625</v>
      </c>
      <c r="AI27">
        <v>48514039.0625</v>
      </c>
      <c r="AJ27">
        <v>49532833.882812493</v>
      </c>
      <c r="AK27">
        <v>50573023.394351549</v>
      </c>
      <c r="AL27">
        <v>51635056.885632925</v>
      </c>
      <c r="AM27">
        <v>52719393.080231212</v>
      </c>
      <c r="AN27">
        <v>53826500.334916063</v>
      </c>
      <c r="AO27">
        <v>54956856.841949292</v>
      </c>
      <c r="AP27">
        <v>56110950.835630223</v>
      </c>
      <c r="AQ27">
        <v>57289280.803178452</v>
      </c>
      <c r="AR27">
        <v>58492355.700045191</v>
      </c>
      <c r="AS27">
        <v>59720695.169746131</v>
      </c>
      <c r="AT27"/>
      <c r="AU27"/>
    </row>
    <row r="28" spans="1:47" s="24" customFormat="1" x14ac:dyDescent="0.25">
      <c r="A28" s="1" t="s">
        <v>4</v>
      </c>
      <c r="B28" s="1" t="s">
        <v>5</v>
      </c>
      <c r="C28" s="18">
        <v>-1832395637.3846076</v>
      </c>
      <c r="D28" s="43" t="s">
        <v>41</v>
      </c>
      <c r="E28" s="40" t="s">
        <v>42</v>
      </c>
      <c r="F28" s="39">
        <v>-123449242.1875</v>
      </c>
      <c r="G28" s="39">
        <v>-121586140.625</v>
      </c>
      <c r="H28" s="39">
        <v>-114884085.9375</v>
      </c>
      <c r="I28" s="39">
        <v>-127596507.8125</v>
      </c>
      <c r="J28" s="39">
        <v>-150327859.375</v>
      </c>
      <c r="K28" s="39">
        <v>-146436890.625</v>
      </c>
      <c r="L28" s="39">
        <v>-155366359.375</v>
      </c>
      <c r="M28" s="39">
        <v>-149296515.625</v>
      </c>
      <c r="N28" s="39">
        <v>-146455625</v>
      </c>
      <c r="O28" s="39">
        <v>-165847750</v>
      </c>
      <c r="P28" s="39">
        <v>-160764343.75</v>
      </c>
      <c r="Q28" s="39">
        <v>-164682093.75</v>
      </c>
      <c r="R28" s="39">
        <v>-173522734.375</v>
      </c>
      <c r="S28" s="39">
        <v>-215672906.25</v>
      </c>
      <c r="T28" s="39">
        <v>-213851640.625</v>
      </c>
      <c r="U28" s="39">
        <v>-234238015.625</v>
      </c>
      <c r="V28" s="39">
        <v>-230597515.625</v>
      </c>
      <c r="W28" s="39">
        <v>-238883859.375</v>
      </c>
      <c r="X28" s="39">
        <v>-258452078.125</v>
      </c>
      <c r="Y28" s="39">
        <v>-237677828.125</v>
      </c>
      <c r="Z28">
        <v>-241806921.875</v>
      </c>
      <c r="AA28">
        <v>-258555609.375</v>
      </c>
      <c r="AB28">
        <v>-260801921.875</v>
      </c>
      <c r="AC28">
        <v>-259276390.625</v>
      </c>
      <c r="AD28">
        <v>-270168437.5</v>
      </c>
      <c r="AE28">
        <v>-263864093.75</v>
      </c>
      <c r="AF28">
        <v>-264973218.75</v>
      </c>
      <c r="AG28">
        <v>-278190500</v>
      </c>
      <c r="AH28">
        <v>-284118562.5</v>
      </c>
      <c r="AI28">
        <v>-284992625</v>
      </c>
      <c r="AJ28">
        <v>-290977470.125</v>
      </c>
      <c r="AK28">
        <v>-297087996.99762499</v>
      </c>
      <c r="AL28">
        <v>-303326844.93457508</v>
      </c>
      <c r="AM28">
        <v>-309696708.67820114</v>
      </c>
      <c r="AN28">
        <v>-316200339.56044334</v>
      </c>
      <c r="AO28">
        <v>-322840546.69121259</v>
      </c>
      <c r="AP28">
        <v>-329620198.17172801</v>
      </c>
      <c r="AQ28">
        <v>-336542222.33333427</v>
      </c>
      <c r="AR28">
        <v>-343609609.00233424</v>
      </c>
      <c r="AS28">
        <v>-350825410.79138321</v>
      </c>
      <c r="AT28"/>
      <c r="AU28"/>
    </row>
    <row r="29" spans="1:47" s="24" customFormat="1" x14ac:dyDescent="0.25">
      <c r="A29" s="1" t="s">
        <v>4</v>
      </c>
      <c r="B29" s="1" t="s">
        <v>5</v>
      </c>
      <c r="C29" s="18">
        <v>300220588.50427419</v>
      </c>
      <c r="D29" s="41" t="s">
        <v>43</v>
      </c>
      <c r="E29" s="40" t="s">
        <v>44</v>
      </c>
      <c r="F29" s="39">
        <v>36539351.5625</v>
      </c>
      <c r="G29" s="39">
        <v>37427402.34375</v>
      </c>
      <c r="H29" s="39">
        <v>37738402.34375</v>
      </c>
      <c r="I29" s="39">
        <v>41399082.03125</v>
      </c>
      <c r="J29" s="39">
        <v>31459048.828125</v>
      </c>
      <c r="K29" s="39">
        <v>32033419.921875</v>
      </c>
      <c r="L29" s="39">
        <v>31457101.5625</v>
      </c>
      <c r="M29" s="39">
        <v>19796865.234375</v>
      </c>
      <c r="N29" s="39">
        <v>19404294.921875</v>
      </c>
      <c r="O29" s="39">
        <v>17813523.4375</v>
      </c>
      <c r="P29" s="39">
        <v>18395500</v>
      </c>
      <c r="Q29" s="39">
        <v>18714181.640625</v>
      </c>
      <c r="R29" s="39">
        <v>18803353.515625</v>
      </c>
      <c r="S29" s="39">
        <v>19179642.578125</v>
      </c>
      <c r="T29" s="39">
        <v>19521341.796875</v>
      </c>
      <c r="U29" s="39">
        <v>18879746.09375</v>
      </c>
      <c r="V29" s="39">
        <v>19405496.09375</v>
      </c>
      <c r="W29" s="39">
        <v>19511404.296875</v>
      </c>
      <c r="X29" s="39">
        <v>13721780.2734375</v>
      </c>
      <c r="Y29" s="39">
        <v>1862005.2490234375</v>
      </c>
      <c r="Z29">
        <v>1898594.3603515625</v>
      </c>
      <c r="AA29">
        <v>1898594.482421875</v>
      </c>
      <c r="AB29">
        <v>1898595.0927734375</v>
      </c>
      <c r="AC29">
        <v>1898594.970703125</v>
      </c>
      <c r="AD29">
        <v>1894492.431640625</v>
      </c>
      <c r="AE29">
        <v>1898595.0927734375</v>
      </c>
      <c r="AF29">
        <v>1898594.23828125</v>
      </c>
      <c r="AG29">
        <v>1898594.23828125</v>
      </c>
      <c r="AH29">
        <v>1898594.970703125</v>
      </c>
      <c r="AI29">
        <v>1898594.970703125</v>
      </c>
      <c r="AJ29">
        <v>1938465.4650878904</v>
      </c>
      <c r="AK29">
        <v>1979173.239854736</v>
      </c>
      <c r="AL29">
        <v>2020735.8778916853</v>
      </c>
      <c r="AM29">
        <v>2063171.3313274106</v>
      </c>
      <c r="AN29">
        <v>2106497.929285286</v>
      </c>
      <c r="AO29">
        <v>2150734.3858002769</v>
      </c>
      <c r="AP29">
        <v>2195899.8079020823</v>
      </c>
      <c r="AQ29">
        <v>2242013.7038680259</v>
      </c>
      <c r="AR29">
        <v>2289095.9916492542</v>
      </c>
      <c r="AS29">
        <v>2337167.0074738883</v>
      </c>
      <c r="AT29"/>
      <c r="AU29"/>
    </row>
    <row r="30" spans="1:47" s="24" customFormat="1" x14ac:dyDescent="0.25">
      <c r="A30" s="1" t="s">
        <v>4</v>
      </c>
      <c r="B30" s="1" t="s">
        <v>5</v>
      </c>
      <c r="C30" s="18">
        <v>0</v>
      </c>
      <c r="D30" s="41" t="s">
        <v>45</v>
      </c>
      <c r="E30" s="40" t="s">
        <v>45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/>
      <c r="AU30"/>
    </row>
    <row r="31" spans="1:47" s="24" customFormat="1" x14ac:dyDescent="0.25">
      <c r="A31" s="1" t="s">
        <v>4</v>
      </c>
      <c r="B31" s="1" t="s">
        <v>5</v>
      </c>
      <c r="C31" s="18">
        <v>0</v>
      </c>
      <c r="D31" s="44" t="s">
        <v>46</v>
      </c>
      <c r="E31" s="45" t="s">
        <v>47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/>
      <c r="AU31"/>
    </row>
    <row r="32" spans="1:47" s="24" customFormat="1" x14ac:dyDescent="0.25">
      <c r="A32" s="1" t="s">
        <v>4</v>
      </c>
      <c r="B32" s="1" t="s">
        <v>5</v>
      </c>
      <c r="C32" s="18">
        <v>0</v>
      </c>
      <c r="D32" s="37" t="s">
        <v>48</v>
      </c>
      <c r="E32" s="40"/>
      <c r="F32" s="47"/>
      <c r="G32" s="47"/>
      <c r="H32" s="47"/>
      <c r="I32" s="47"/>
      <c r="J32" s="48"/>
      <c r="K32" s="47"/>
      <c r="L32" s="47"/>
      <c r="M32" s="4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/>
      <c r="AA32"/>
      <c r="AB32"/>
      <c r="AC32"/>
      <c r="AD32"/>
      <c r="AE32"/>
      <c r="AF32"/>
      <c r="AG32"/>
      <c r="AH32"/>
      <c r="AI32"/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/>
      <c r="AU32"/>
    </row>
    <row r="33" spans="1:47" s="24" customFormat="1" x14ac:dyDescent="0.25">
      <c r="A33" s="1" t="s">
        <v>4</v>
      </c>
      <c r="B33" s="1" t="s">
        <v>5</v>
      </c>
      <c r="C33" s="18">
        <v>856624173.75446367</v>
      </c>
      <c r="D33" s="40" t="s">
        <v>49</v>
      </c>
      <c r="E33" s="40" t="s">
        <v>50</v>
      </c>
      <c r="F33" s="39">
        <v>66895124.93130891</v>
      </c>
      <c r="G33" s="39">
        <v>62754996.692150563</v>
      </c>
      <c r="H33" s="39">
        <v>63156301.035893396</v>
      </c>
      <c r="I33" s="39">
        <v>66638700.610381722</v>
      </c>
      <c r="J33" s="39">
        <v>66209694.620615862</v>
      </c>
      <c r="K33" s="39">
        <v>83891251.967463523</v>
      </c>
      <c r="L33" s="39">
        <v>69759046.70798409</v>
      </c>
      <c r="M33" s="39">
        <v>69921985.062440172</v>
      </c>
      <c r="N33" s="39">
        <v>73729957.001464427</v>
      </c>
      <c r="O33" s="39">
        <v>76784469.823444352</v>
      </c>
      <c r="P33" s="39">
        <v>81065784.998647749</v>
      </c>
      <c r="Q33" s="39">
        <v>95658852.789802238</v>
      </c>
      <c r="R33" s="39">
        <v>77900909.437223166</v>
      </c>
      <c r="S33" s="39">
        <v>80757448.508906662</v>
      </c>
      <c r="T33" s="39">
        <v>86868223.921566203</v>
      </c>
      <c r="U33" s="39">
        <v>89484153.851391003</v>
      </c>
      <c r="V33" s="39">
        <v>87598749.881147593</v>
      </c>
      <c r="W33" s="39">
        <v>108344326.29110949</v>
      </c>
      <c r="X33" s="39">
        <v>88229261.604459867</v>
      </c>
      <c r="Y33" s="39">
        <v>90653210.185683891</v>
      </c>
      <c r="Z33">
        <v>56309713.283844151</v>
      </c>
      <c r="AA33">
        <v>57554883.654715039</v>
      </c>
      <c r="AB33">
        <v>61623828.074966751</v>
      </c>
      <c r="AC33">
        <v>62953826.96453844</v>
      </c>
      <c r="AD33">
        <v>61289647.462342344</v>
      </c>
      <c r="AE33">
        <v>62602943.957293317</v>
      </c>
      <c r="AF33">
        <v>63986775.327191733</v>
      </c>
      <c r="AG33">
        <v>65315766.322064988</v>
      </c>
      <c r="AH33">
        <v>66716560.783462815</v>
      </c>
      <c r="AI33">
        <v>68147813.81378226</v>
      </c>
      <c r="AJ33">
        <v>69578917.903871685</v>
      </c>
      <c r="AK33">
        <v>71040075.179852977</v>
      </c>
      <c r="AL33">
        <v>72531916.758629888</v>
      </c>
      <c r="AM33">
        <v>74055087.010561109</v>
      </c>
      <c r="AN33">
        <v>75610243.83778289</v>
      </c>
      <c r="AO33">
        <v>77198058.958376318</v>
      </c>
      <c r="AP33">
        <v>78819218.196502209</v>
      </c>
      <c r="AQ33">
        <v>80474421.778628752</v>
      </c>
      <c r="AR33">
        <v>82164384.63597995</v>
      </c>
      <c r="AS33">
        <v>83889836.713335529</v>
      </c>
      <c r="AT33"/>
      <c r="AU33"/>
    </row>
    <row r="34" spans="1:47" s="24" customFormat="1" x14ac:dyDescent="0.25">
      <c r="A34" s="1" t="s">
        <v>4</v>
      </c>
      <c r="B34" s="1" t="s">
        <v>5</v>
      </c>
      <c r="C34" s="18">
        <v>249948836.66501725</v>
      </c>
      <c r="D34" s="40" t="s">
        <v>51</v>
      </c>
      <c r="E34" s="40" t="s">
        <v>52</v>
      </c>
      <c r="F34" s="39">
        <v>14926564.300000001</v>
      </c>
      <c r="G34" s="39">
        <v>15725217.379999999</v>
      </c>
      <c r="H34" s="39">
        <v>16650937.659999996</v>
      </c>
      <c r="I34" s="39">
        <v>17576657.939999998</v>
      </c>
      <c r="J34" s="39">
        <v>19334370.699999999</v>
      </c>
      <c r="K34" s="39">
        <v>21088724.369999997</v>
      </c>
      <c r="L34" s="39">
        <v>22846437.130000003</v>
      </c>
      <c r="M34" s="39">
        <v>24604149.890000001</v>
      </c>
      <c r="N34" s="39">
        <v>26361862.649999999</v>
      </c>
      <c r="O34" s="39">
        <v>26361862.649999999</v>
      </c>
      <c r="P34" s="39">
        <v>26361862.649999999</v>
      </c>
      <c r="Q34" s="39">
        <v>26361862.649999999</v>
      </c>
      <c r="R34" s="39">
        <v>26361862.649999999</v>
      </c>
      <c r="S34" s="39">
        <v>26361862.649999999</v>
      </c>
      <c r="T34" s="39">
        <v>26361862.649999999</v>
      </c>
      <c r="U34" s="39">
        <v>26361862.649999999</v>
      </c>
      <c r="V34" s="39">
        <v>26361862.649999999</v>
      </c>
      <c r="W34" s="39">
        <v>26361862.649999999</v>
      </c>
      <c r="X34" s="39">
        <v>26361862.649999999</v>
      </c>
      <c r="Y34" s="39">
        <v>26361862.649999999</v>
      </c>
      <c r="Z34">
        <v>26361862.649999999</v>
      </c>
      <c r="AA34">
        <v>26361862.649999999</v>
      </c>
      <c r="AB34">
        <v>26361862.649999999</v>
      </c>
      <c r="AC34">
        <v>26361862.649999999</v>
      </c>
      <c r="AD34">
        <v>26361862.649999999</v>
      </c>
      <c r="AE34">
        <v>26361862.649999999</v>
      </c>
      <c r="AF34">
        <v>26361862.649999999</v>
      </c>
      <c r="AG34">
        <v>26361862.649999999</v>
      </c>
      <c r="AH34">
        <v>26361862.649999999</v>
      </c>
      <c r="AI34">
        <v>26361862.649999999</v>
      </c>
      <c r="AJ34">
        <v>26915461.765649997</v>
      </c>
      <c r="AK34">
        <v>27480686.462728646</v>
      </c>
      <c r="AL34">
        <v>28057780.878445946</v>
      </c>
      <c r="AM34">
        <v>28646994.276893307</v>
      </c>
      <c r="AN34">
        <v>29248581.156708062</v>
      </c>
      <c r="AO34">
        <v>29862801.360998929</v>
      </c>
      <c r="AP34">
        <v>30489920.189579904</v>
      </c>
      <c r="AQ34">
        <v>31130208.513561077</v>
      </c>
      <c r="AR34">
        <v>31783942.892345857</v>
      </c>
      <c r="AS34">
        <v>32451405.693085115</v>
      </c>
      <c r="AT34"/>
      <c r="AU34"/>
    </row>
    <row r="35" spans="1:47" s="24" customFormat="1" x14ac:dyDescent="0.25">
      <c r="A35" s="1" t="s">
        <v>4</v>
      </c>
      <c r="B35" s="1" t="s">
        <v>5</v>
      </c>
      <c r="C35" s="18">
        <v>4025702.2470331443</v>
      </c>
      <c r="D35" s="40" t="s">
        <v>53</v>
      </c>
      <c r="E35" s="40" t="s">
        <v>54</v>
      </c>
      <c r="F35" s="39">
        <v>0</v>
      </c>
      <c r="G35" s="39">
        <v>0</v>
      </c>
      <c r="H35" s="39">
        <v>0</v>
      </c>
      <c r="I35" s="39">
        <v>150000</v>
      </c>
      <c r="J35" s="39">
        <v>250000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11000000</v>
      </c>
      <c r="X35" s="39">
        <v>0</v>
      </c>
      <c r="Y35" s="39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/>
      <c r="AU35"/>
    </row>
    <row r="36" spans="1:47" s="24" customFormat="1" x14ac:dyDescent="0.25">
      <c r="A36" s="1" t="s">
        <v>4</v>
      </c>
      <c r="B36" s="1" t="s">
        <v>5</v>
      </c>
      <c r="C36" s="18">
        <v>1819869787.6253159</v>
      </c>
      <c r="D36" s="49" t="s">
        <v>55</v>
      </c>
      <c r="E36" s="45" t="s">
        <v>56</v>
      </c>
      <c r="F36" s="46">
        <v>129769067.67241405</v>
      </c>
      <c r="G36" s="46">
        <v>140338250.52559036</v>
      </c>
      <c r="H36" s="46">
        <v>139870884.27952498</v>
      </c>
      <c r="I36" s="46">
        <v>142751113.29282171</v>
      </c>
      <c r="J36" s="46">
        <v>146150215.08277074</v>
      </c>
      <c r="K36" s="46">
        <v>149803970.45984</v>
      </c>
      <c r="L36" s="46">
        <v>153549069.72133601</v>
      </c>
      <c r="M36" s="46">
        <v>157387796.46436936</v>
      </c>
      <c r="N36" s="46">
        <v>161322491.37597859</v>
      </c>
      <c r="O36" s="46">
        <v>165355553.66037804</v>
      </c>
      <c r="P36" s="46">
        <v>169489442.50188747</v>
      </c>
      <c r="Q36" s="46">
        <v>173726678.56443465</v>
      </c>
      <c r="R36" s="46">
        <v>178069845.5285455</v>
      </c>
      <c r="S36" s="46">
        <v>182521591.66675913</v>
      </c>
      <c r="T36" s="46">
        <v>187084631.45842808</v>
      </c>
      <c r="U36" s="46">
        <v>191761747.24488878</v>
      </c>
      <c r="V36" s="46">
        <v>196555790.926011</v>
      </c>
      <c r="W36" s="46">
        <v>201469685.69916123</v>
      </c>
      <c r="X36" s="46">
        <v>206506427.84164026</v>
      </c>
      <c r="Y36" s="46">
        <v>212701620.67688948</v>
      </c>
      <c r="Z36">
        <v>218019161.19381168</v>
      </c>
      <c r="AA36">
        <v>223469640.22365695</v>
      </c>
      <c r="AB36">
        <v>229056381.22924834</v>
      </c>
      <c r="AC36">
        <v>234782790.75997955</v>
      </c>
      <c r="AD36">
        <v>240652360.528979</v>
      </c>
      <c r="AE36">
        <v>246668669.54220346</v>
      </c>
      <c r="AF36">
        <v>252835386.28075853</v>
      </c>
      <c r="AG36">
        <v>259156270.93777746</v>
      </c>
      <c r="AH36">
        <v>265635177.71122187</v>
      </c>
      <c r="AI36">
        <v>272276057.15400237</v>
      </c>
      <c r="AJ36">
        <v>277993854.35423636</v>
      </c>
      <c r="AK36">
        <v>283831725.29567528</v>
      </c>
      <c r="AL36">
        <v>289792191.52688444</v>
      </c>
      <c r="AM36">
        <v>295877827.548949</v>
      </c>
      <c r="AN36">
        <v>302091261.92747688</v>
      </c>
      <c r="AO36">
        <v>308435178.4279539</v>
      </c>
      <c r="AP36">
        <v>314912317.17494088</v>
      </c>
      <c r="AQ36">
        <v>321525475.83561462</v>
      </c>
      <c r="AR36">
        <v>328277510.82816249</v>
      </c>
      <c r="AS36">
        <v>335171338.55555385</v>
      </c>
      <c r="AT36"/>
      <c r="AU36"/>
    </row>
    <row r="37" spans="1:47" s="28" customFormat="1" x14ac:dyDescent="0.25">
      <c r="A37" s="1" t="s">
        <v>4</v>
      </c>
      <c r="B37" s="1" t="s">
        <v>5</v>
      </c>
      <c r="C37" s="18">
        <v>84967495.548780695</v>
      </c>
      <c r="D37" s="22" t="s">
        <v>57</v>
      </c>
      <c r="E37" s="22" t="s">
        <v>58</v>
      </c>
      <c r="F37" s="27">
        <v>0</v>
      </c>
      <c r="G37" s="27">
        <v>0</v>
      </c>
      <c r="H37" s="27">
        <v>0</v>
      </c>
      <c r="I37" s="27">
        <v>1887731.7877272682</v>
      </c>
      <c r="J37" s="27">
        <v>2035217.9038762811</v>
      </c>
      <c r="K37" s="27">
        <v>2188065.9471851652</v>
      </c>
      <c r="L37" s="27">
        <v>2346089.0996089512</v>
      </c>
      <c r="M37" s="27">
        <v>2510138.5514900666</v>
      </c>
      <c r="N37" s="27">
        <v>2680043.455057261</v>
      </c>
      <c r="O37" s="27">
        <v>2736324.3676134632</v>
      </c>
      <c r="P37" s="27">
        <v>2793787.179333346</v>
      </c>
      <c r="Q37" s="27">
        <v>2852456.7100993455</v>
      </c>
      <c r="R37" s="27">
        <v>2912358.3010114315</v>
      </c>
      <c r="S37" s="27">
        <v>17841106.951996028</v>
      </c>
      <c r="T37" s="27">
        <v>18215770.197987944</v>
      </c>
      <c r="U37" s="27">
        <v>18598301.37214569</v>
      </c>
      <c r="V37" s="27">
        <v>18988865.700960744</v>
      </c>
      <c r="W37" s="27">
        <v>42142367.696217686</v>
      </c>
      <c r="X37" s="27">
        <v>43027357.417838253</v>
      </c>
      <c r="Y37" s="27">
        <v>43930931.923612848</v>
      </c>
      <c r="Z37">
        <v>44853481.494008712</v>
      </c>
      <c r="AA37">
        <v>45795404.60538289</v>
      </c>
      <c r="AB37">
        <v>46757108.102095932</v>
      </c>
      <c r="AC37">
        <v>47739007.372239932</v>
      </c>
      <c r="AD37">
        <v>48741526.527056962</v>
      </c>
      <c r="AE37">
        <v>49765098.584125161</v>
      </c>
      <c r="AF37">
        <v>50810165.65439178</v>
      </c>
      <c r="AG37">
        <v>51877179.133133993</v>
      </c>
      <c r="AH37">
        <v>52966599.894929804</v>
      </c>
      <c r="AI37">
        <v>54078898.492723331</v>
      </c>
      <c r="AJ37">
        <v>55214555.361070514</v>
      </c>
      <c r="AK37">
        <v>56374061.023652993</v>
      </c>
      <c r="AL37">
        <v>57557916.305149704</v>
      </c>
      <c r="AM37">
        <v>58766632.547557838</v>
      </c>
      <c r="AN37">
        <v>60000731.83105655</v>
      </c>
      <c r="AO37">
        <v>61260747.199508727</v>
      </c>
      <c r="AP37">
        <v>62547222.890698403</v>
      </c>
      <c r="AQ37">
        <v>63860714.571403071</v>
      </c>
      <c r="AR37">
        <v>65201789.577402532</v>
      </c>
      <c r="AS37">
        <v>66571027.158527985</v>
      </c>
      <c r="AT37"/>
      <c r="AU37"/>
    </row>
    <row r="38" spans="1:47" s="24" customFormat="1" x14ac:dyDescent="0.25">
      <c r="A38" s="1" t="s">
        <v>4</v>
      </c>
      <c r="B38" s="1" t="s">
        <v>5</v>
      </c>
      <c r="C38" s="50" t="s">
        <v>59</v>
      </c>
      <c r="D38" s="43" t="s">
        <v>60</v>
      </c>
      <c r="E38" s="40"/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/>
      <c r="AU38"/>
    </row>
    <row r="39" spans="1:47" s="24" customFormat="1" x14ac:dyDescent="0.25">
      <c r="A39" s="1" t="s">
        <v>4</v>
      </c>
      <c r="B39" s="1" t="s">
        <v>5</v>
      </c>
      <c r="C39" s="50" t="s">
        <v>61</v>
      </c>
      <c r="D39" s="43" t="s">
        <v>62</v>
      </c>
      <c r="E39" s="40"/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22754735.815536764</v>
      </c>
      <c r="X39" s="39">
        <v>23232585.267663036</v>
      </c>
      <c r="Y39" s="39">
        <v>23720469.558283955</v>
      </c>
      <c r="Z39">
        <v>24218599.419007916</v>
      </c>
      <c r="AA39">
        <v>24727190.006807081</v>
      </c>
      <c r="AB39">
        <v>25246460.996950027</v>
      </c>
      <c r="AC39">
        <v>25776636.677885976</v>
      </c>
      <c r="AD39">
        <v>26317946.048121575</v>
      </c>
      <c r="AE39">
        <v>26870622.915132128</v>
      </c>
      <c r="AF39">
        <v>27434905.996349901</v>
      </c>
      <c r="AG39">
        <v>28011039.022273239</v>
      </c>
      <c r="AH39">
        <v>28599270.84174097</v>
      </c>
      <c r="AI39">
        <v>29199855.529417533</v>
      </c>
      <c r="AJ39">
        <v>29813052.495535299</v>
      </c>
      <c r="AK39">
        <v>30439126.597941536</v>
      </c>
      <c r="AL39">
        <v>31078348.256498307</v>
      </c>
      <c r="AM39">
        <v>31730993.56988477</v>
      </c>
      <c r="AN39">
        <v>32397344.434852347</v>
      </c>
      <c r="AO39">
        <v>33077688.667984243</v>
      </c>
      <c r="AP39">
        <v>33772320.130011909</v>
      </c>
      <c r="AQ39">
        <v>34481538.852742158</v>
      </c>
      <c r="AR39">
        <v>35205651.168649741</v>
      </c>
      <c r="AS39">
        <v>35944969.843191385</v>
      </c>
      <c r="AT39"/>
      <c r="AU39"/>
    </row>
    <row r="40" spans="1:47" s="24" customFormat="1" x14ac:dyDescent="0.25">
      <c r="A40" s="1" t="s">
        <v>4</v>
      </c>
      <c r="B40" s="1" t="s">
        <v>5</v>
      </c>
      <c r="C40" s="50" t="s">
        <v>63</v>
      </c>
      <c r="D40" s="43" t="s">
        <v>64</v>
      </c>
      <c r="E40" s="40"/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/>
      <c r="AU40"/>
    </row>
    <row r="41" spans="1:47" s="24" customFormat="1" x14ac:dyDescent="0.25">
      <c r="A41" s="1" t="s">
        <v>4</v>
      </c>
      <c r="B41" s="1" t="s">
        <v>5</v>
      </c>
      <c r="C41" s="50" t="s">
        <v>65</v>
      </c>
      <c r="D41" s="43" t="s">
        <v>66</v>
      </c>
      <c r="E41" s="40"/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/>
      <c r="AU41"/>
    </row>
    <row r="42" spans="1:47" s="24" customFormat="1" x14ac:dyDescent="0.25">
      <c r="A42" s="1" t="s">
        <v>4</v>
      </c>
      <c r="B42" s="1" t="s">
        <v>5</v>
      </c>
      <c r="C42" s="50" t="s">
        <v>67</v>
      </c>
      <c r="D42" s="43" t="s">
        <v>68</v>
      </c>
      <c r="E42" s="40"/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/>
      <c r="AU42"/>
    </row>
    <row r="43" spans="1:47" s="24" customFormat="1" x14ac:dyDescent="0.25">
      <c r="A43" s="1" t="s">
        <v>4</v>
      </c>
      <c r="B43" s="1" t="s">
        <v>5</v>
      </c>
      <c r="C43" s="50" t="s">
        <v>69</v>
      </c>
      <c r="D43" s="43" t="s">
        <v>70</v>
      </c>
      <c r="E43" s="40"/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/>
      <c r="AU43"/>
    </row>
    <row r="44" spans="1:47" s="24" customFormat="1" x14ac:dyDescent="0.25">
      <c r="A44" s="1" t="s">
        <v>4</v>
      </c>
      <c r="B44" s="1" t="s">
        <v>5</v>
      </c>
      <c r="C44" s="50" t="s">
        <v>71</v>
      </c>
      <c r="D44" s="43" t="s">
        <v>72</v>
      </c>
      <c r="E44" s="40"/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/>
      <c r="AU44"/>
    </row>
    <row r="45" spans="1:47" s="24" customFormat="1" x14ac:dyDescent="0.25">
      <c r="A45" s="1" t="s">
        <v>4</v>
      </c>
      <c r="B45" s="1" t="s">
        <v>5</v>
      </c>
      <c r="C45" s="50" t="s">
        <v>73</v>
      </c>
      <c r="D45" s="43" t="s">
        <v>74</v>
      </c>
      <c r="E45" s="40"/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/>
      <c r="AU45"/>
    </row>
    <row r="46" spans="1:47" s="24" customFormat="1" x14ac:dyDescent="0.25">
      <c r="A46" s="1" t="s">
        <v>4</v>
      </c>
      <c r="B46" s="1" t="s">
        <v>5</v>
      </c>
      <c r="C46" s="50" t="s">
        <v>75</v>
      </c>
      <c r="D46" s="43" t="s">
        <v>76</v>
      </c>
      <c r="E46" s="40"/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/>
      <c r="AU46"/>
    </row>
    <row r="47" spans="1:47" s="24" customFormat="1" x14ac:dyDescent="0.25">
      <c r="A47" s="1" t="s">
        <v>4</v>
      </c>
      <c r="B47" s="1" t="s">
        <v>5</v>
      </c>
      <c r="C47" s="50" t="s">
        <v>77</v>
      </c>
      <c r="D47" s="43" t="s">
        <v>78</v>
      </c>
      <c r="E47" s="40"/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/>
      <c r="AU47"/>
    </row>
    <row r="48" spans="1:47" s="24" customFormat="1" x14ac:dyDescent="0.25">
      <c r="A48" s="1" t="s">
        <v>4</v>
      </c>
      <c r="B48" s="1" t="s">
        <v>5</v>
      </c>
      <c r="C48" s="50" t="s">
        <v>79</v>
      </c>
      <c r="D48" s="43" t="s">
        <v>80</v>
      </c>
      <c r="E48" s="40"/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/>
      <c r="AU48"/>
    </row>
    <row r="49" spans="1:47" s="24" customFormat="1" x14ac:dyDescent="0.25">
      <c r="A49" s="1" t="s">
        <v>4</v>
      </c>
      <c r="B49" s="1" t="s">
        <v>5</v>
      </c>
      <c r="C49" s="50" t="s">
        <v>81</v>
      </c>
      <c r="D49" s="43" t="s">
        <v>82</v>
      </c>
      <c r="E49" s="40"/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/>
      <c r="AU49"/>
    </row>
    <row r="50" spans="1:47" s="24" customFormat="1" x14ac:dyDescent="0.25">
      <c r="A50" s="1" t="s">
        <v>4</v>
      </c>
      <c r="B50" s="1" t="s">
        <v>5</v>
      </c>
      <c r="C50" s="50" t="s">
        <v>83</v>
      </c>
      <c r="D50" s="43" t="s">
        <v>84</v>
      </c>
      <c r="E50" s="40"/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/>
      <c r="AU50"/>
    </row>
    <row r="51" spans="1:47" s="24" customFormat="1" x14ac:dyDescent="0.25">
      <c r="A51" s="1" t="s">
        <v>4</v>
      </c>
      <c r="B51" s="1" t="s">
        <v>5</v>
      </c>
      <c r="C51" s="50" t="s">
        <v>85</v>
      </c>
      <c r="D51" s="43" t="s">
        <v>86</v>
      </c>
      <c r="E51" s="40"/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/>
      <c r="AU51"/>
    </row>
    <row r="52" spans="1:47" s="24" customFormat="1" x14ac:dyDescent="0.25">
      <c r="A52" s="1" t="s">
        <v>4</v>
      </c>
      <c r="B52" s="1" t="s">
        <v>5</v>
      </c>
      <c r="C52" s="50" t="s">
        <v>87</v>
      </c>
      <c r="D52" s="43" t="s">
        <v>88</v>
      </c>
      <c r="E52" s="40"/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/>
      <c r="AU52"/>
    </row>
    <row r="53" spans="1:47" s="24" customFormat="1" x14ac:dyDescent="0.25">
      <c r="A53" s="1" t="s">
        <v>4</v>
      </c>
      <c r="B53" s="1" t="s">
        <v>5</v>
      </c>
      <c r="C53" s="50" t="s">
        <v>89</v>
      </c>
      <c r="D53" s="43" t="s">
        <v>90</v>
      </c>
      <c r="E53" s="40"/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/>
      <c r="AU53"/>
    </row>
    <row r="54" spans="1:47" s="24" customFormat="1" x14ac:dyDescent="0.25">
      <c r="A54" s="1" t="s">
        <v>4</v>
      </c>
      <c r="B54" s="1" t="s">
        <v>5</v>
      </c>
      <c r="C54" s="50" t="s">
        <v>91</v>
      </c>
      <c r="D54" s="43" t="s">
        <v>92</v>
      </c>
      <c r="E54" s="40"/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/>
      <c r="AU54"/>
    </row>
    <row r="55" spans="1:47" s="24" customFormat="1" x14ac:dyDescent="0.25">
      <c r="A55" s="1" t="s">
        <v>4</v>
      </c>
      <c r="B55" s="1" t="s">
        <v>5</v>
      </c>
      <c r="C55" s="50" t="s">
        <v>93</v>
      </c>
      <c r="D55" s="43" t="s">
        <v>94</v>
      </c>
      <c r="E55" s="40"/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/>
      <c r="AU55"/>
    </row>
    <row r="56" spans="1:47" s="24" customFormat="1" x14ac:dyDescent="0.25">
      <c r="A56" s="1" t="s">
        <v>4</v>
      </c>
      <c r="B56" s="1" t="s">
        <v>5</v>
      </c>
      <c r="C56" s="50" t="s">
        <v>95</v>
      </c>
      <c r="D56" s="43" t="s">
        <v>96</v>
      </c>
      <c r="E56" s="40"/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/>
      <c r="AU56"/>
    </row>
    <row r="57" spans="1:47" s="24" customFormat="1" x14ac:dyDescent="0.25">
      <c r="A57" s="1" t="s">
        <v>4</v>
      </c>
      <c r="B57" s="1" t="s">
        <v>5</v>
      </c>
      <c r="C57" s="50" t="s">
        <v>97</v>
      </c>
      <c r="D57" s="43" t="s">
        <v>98</v>
      </c>
      <c r="E57" s="40"/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/>
      <c r="AU57"/>
    </row>
    <row r="58" spans="1:47" s="24" customFormat="1" x14ac:dyDescent="0.25">
      <c r="A58" s="1" t="s">
        <v>4</v>
      </c>
      <c r="B58" s="1" t="s">
        <v>5</v>
      </c>
      <c r="C58" s="50" t="s">
        <v>99</v>
      </c>
      <c r="D58" s="43" t="s">
        <v>100</v>
      </c>
      <c r="E58" s="40"/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/>
      <c r="AU58"/>
    </row>
    <row r="59" spans="1:47" s="24" customFormat="1" x14ac:dyDescent="0.25">
      <c r="A59" s="1" t="s">
        <v>4</v>
      </c>
      <c r="B59" s="1" t="s">
        <v>5</v>
      </c>
      <c r="C59" s="50" t="s">
        <v>101</v>
      </c>
      <c r="D59" s="43" t="s">
        <v>102</v>
      </c>
      <c r="E59" s="40"/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/>
      <c r="AU59"/>
    </row>
    <row r="60" spans="1:47" s="24" customFormat="1" x14ac:dyDescent="0.25">
      <c r="A60" s="1" t="s">
        <v>4</v>
      </c>
      <c r="B60" s="1" t="s">
        <v>5</v>
      </c>
      <c r="C60" s="50" t="s">
        <v>103</v>
      </c>
      <c r="D60" s="43" t="s">
        <v>104</v>
      </c>
      <c r="E60" s="40"/>
      <c r="F60" s="39">
        <v>0</v>
      </c>
      <c r="G60" s="39">
        <v>0</v>
      </c>
      <c r="H60" s="39">
        <v>0</v>
      </c>
      <c r="I60" s="39">
        <v>1887731.7877272682</v>
      </c>
      <c r="J60" s="39">
        <v>2035217.9038762811</v>
      </c>
      <c r="K60" s="39">
        <v>2188065.9471851652</v>
      </c>
      <c r="L60" s="39">
        <v>2346089.0996089512</v>
      </c>
      <c r="M60" s="39">
        <v>2510138.5514900666</v>
      </c>
      <c r="N60" s="39">
        <v>2680043.455057261</v>
      </c>
      <c r="O60" s="39">
        <v>2736324.3676134632</v>
      </c>
      <c r="P60" s="39">
        <v>2793787.179333346</v>
      </c>
      <c r="Q60" s="39">
        <v>2852456.7100993455</v>
      </c>
      <c r="R60" s="39">
        <v>2912358.3010114315</v>
      </c>
      <c r="S60" s="39">
        <v>17841106.951996028</v>
      </c>
      <c r="T60" s="39">
        <v>18215770.197987944</v>
      </c>
      <c r="U60" s="39">
        <v>18598301.37214569</v>
      </c>
      <c r="V60" s="39">
        <v>18988865.700960744</v>
      </c>
      <c r="W60" s="39">
        <v>19387631.880680919</v>
      </c>
      <c r="X60" s="39">
        <v>19794772.150175218</v>
      </c>
      <c r="Y60" s="39">
        <v>20210462.365328893</v>
      </c>
      <c r="Z60">
        <v>20634882.075000796</v>
      </c>
      <c r="AA60">
        <v>21068214.598575812</v>
      </c>
      <c r="AB60">
        <v>21510647.105145901</v>
      </c>
      <c r="AC60">
        <v>21962370.69435396</v>
      </c>
      <c r="AD60">
        <v>22423580.478935391</v>
      </c>
      <c r="AE60">
        <v>22894475.668993033</v>
      </c>
      <c r="AF60">
        <v>23375259.658041883</v>
      </c>
      <c r="AG60">
        <v>23866140.110860758</v>
      </c>
      <c r="AH60">
        <v>24367329.053188834</v>
      </c>
      <c r="AI60">
        <v>24879042.963305797</v>
      </c>
      <c r="AJ60">
        <v>25401502.865535218</v>
      </c>
      <c r="AK60">
        <v>25934934.425711457</v>
      </c>
      <c r="AL60">
        <v>26479568.048651394</v>
      </c>
      <c r="AM60">
        <v>27035638.977673069</v>
      </c>
      <c r="AN60">
        <v>27603387.3962042</v>
      </c>
      <c r="AO60">
        <v>28183058.531524487</v>
      </c>
      <c r="AP60">
        <v>28774902.760686498</v>
      </c>
      <c r="AQ60">
        <v>29379175.718660913</v>
      </c>
      <c r="AR60">
        <v>29996138.408752792</v>
      </c>
      <c r="AS60">
        <v>30626057.315336596</v>
      </c>
      <c r="AT60"/>
      <c r="AU60"/>
    </row>
    <row r="61" spans="1:47" s="24" customFormat="1" x14ac:dyDescent="0.25">
      <c r="A61" s="1" t="s">
        <v>4</v>
      </c>
      <c r="B61" s="1" t="s">
        <v>5</v>
      </c>
      <c r="C61" s="50" t="s">
        <v>105</v>
      </c>
      <c r="D61" s="43" t="s">
        <v>106</v>
      </c>
      <c r="E61" s="40"/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/>
      <c r="AU61"/>
    </row>
    <row r="62" spans="1:47" s="24" customFormat="1" x14ac:dyDescent="0.25">
      <c r="A62" s="1" t="s">
        <v>4</v>
      </c>
      <c r="B62" s="1" t="s">
        <v>5</v>
      </c>
      <c r="C62" s="50" t="s">
        <v>107</v>
      </c>
      <c r="D62" s="43" t="s">
        <v>108</v>
      </c>
      <c r="E62" s="40"/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/>
      <c r="AU62"/>
    </row>
    <row r="63" spans="1:47" s="24" customFormat="1" x14ac:dyDescent="0.25">
      <c r="A63" s="1" t="s">
        <v>4</v>
      </c>
      <c r="B63" s="1" t="s">
        <v>5</v>
      </c>
      <c r="C63" s="50" t="s">
        <v>109</v>
      </c>
      <c r="D63" s="43" t="s">
        <v>110</v>
      </c>
      <c r="E63" s="40"/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/>
      <c r="AU63"/>
    </row>
    <row r="64" spans="1:47" s="24" customFormat="1" x14ac:dyDescent="0.25">
      <c r="A64" s="1" t="s">
        <v>4</v>
      </c>
      <c r="B64" s="1" t="s">
        <v>5</v>
      </c>
      <c r="C64" s="50" t="s">
        <v>111</v>
      </c>
      <c r="D64" s="43" t="s">
        <v>112</v>
      </c>
      <c r="E64" s="40"/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/>
      <c r="AU64"/>
    </row>
    <row r="65" spans="1:47" s="28" customFormat="1" x14ac:dyDescent="0.25">
      <c r="A65" s="1" t="s">
        <v>4</v>
      </c>
      <c r="B65" s="1" t="s">
        <v>5</v>
      </c>
      <c r="C65" s="18"/>
      <c r="D65" s="22" t="s">
        <v>113</v>
      </c>
      <c r="E65" s="22" t="s">
        <v>114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-14727362.857706521</v>
      </c>
      <c r="T65" s="27">
        <v>-14965523.605448563</v>
      </c>
      <c r="U65" s="27">
        <v>-15171067.545228815</v>
      </c>
      <c r="V65" s="27">
        <v>-15430708.035749441</v>
      </c>
      <c r="W65" s="27">
        <v>-29268553.862400442</v>
      </c>
      <c r="X65" s="27">
        <v>-29805961.337043993</v>
      </c>
      <c r="Y65" s="27">
        <v>-30579473.584038496</v>
      </c>
      <c r="Z65">
        <v>-31221006.564443208</v>
      </c>
      <c r="AA65">
        <v>-31866511.104247086</v>
      </c>
      <c r="AB65">
        <v>-32495922.534692854</v>
      </c>
      <c r="AC65">
        <v>-33115391.49245093</v>
      </c>
      <c r="AD65">
        <v>-33710903.44140628</v>
      </c>
      <c r="AE65">
        <v>-34274310.557174593</v>
      </c>
      <c r="AF65">
        <v>-34818128.582455143</v>
      </c>
      <c r="AG65">
        <v>-35519223.261543959</v>
      </c>
      <c r="AH65">
        <v>-36120902.09967266</v>
      </c>
      <c r="AI65">
        <v>-36886330.955503739</v>
      </c>
      <c r="AJ65">
        <v>-37660943.905569315</v>
      </c>
      <c r="AK65">
        <v>-38451823.727586269</v>
      </c>
      <c r="AL65">
        <v>-39259312.025865577</v>
      </c>
      <c r="AM65">
        <v>-40083757.578408748</v>
      </c>
      <c r="AN65">
        <v>-40925516.487555332</v>
      </c>
      <c r="AO65">
        <v>-41784952.33379399</v>
      </c>
      <c r="AP65">
        <v>-42662436.332803659</v>
      </c>
      <c r="AQ65">
        <v>-43558347.49579253</v>
      </c>
      <c r="AR65">
        <v>-44473072.793204173</v>
      </c>
      <c r="AS65">
        <v>-45407007.321861446</v>
      </c>
      <c r="AT65"/>
      <c r="AU65"/>
    </row>
    <row r="66" spans="1:47" s="24" customFormat="1" x14ac:dyDescent="0.25">
      <c r="A66" s="1" t="s">
        <v>4</v>
      </c>
      <c r="B66" s="1" t="s">
        <v>5</v>
      </c>
      <c r="C66" s="51" t="s">
        <v>59</v>
      </c>
      <c r="D66" s="43" t="s">
        <v>115</v>
      </c>
      <c r="E66" s="40"/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/>
      <c r="AU66"/>
    </row>
    <row r="67" spans="1:47" s="24" customFormat="1" x14ac:dyDescent="0.25">
      <c r="A67" s="1" t="s">
        <v>4</v>
      </c>
      <c r="B67" s="1" t="s">
        <v>5</v>
      </c>
      <c r="C67" s="51" t="s">
        <v>61</v>
      </c>
      <c r="D67" s="43" t="s">
        <v>116</v>
      </c>
      <c r="E67" s="40"/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-13521558.871913156</v>
      </c>
      <c r="X67" s="52">
        <v>-13775610.190644437</v>
      </c>
      <c r="Y67" s="52">
        <v>-14157320.030005334</v>
      </c>
      <c r="Z67">
        <v>-14457152.796346206</v>
      </c>
      <c r="AA67">
        <v>-14760532.832204228</v>
      </c>
      <c r="AB67">
        <v>-15056483.361290114</v>
      </c>
      <c r="AC67">
        <v>-15349029.879422737</v>
      </c>
      <c r="AD67">
        <v>-15624313.673995502</v>
      </c>
      <c r="AE67">
        <v>-15880854.135629181</v>
      </c>
      <c r="AF67">
        <v>-16130623.359944019</v>
      </c>
      <c r="AG67">
        <v>-16471599.999323556</v>
      </c>
      <c r="AH67">
        <v>-16765209.786063787</v>
      </c>
      <c r="AI67">
        <v>-17122190.276340745</v>
      </c>
      <c r="AJ67">
        <v>-17481756.2721439</v>
      </c>
      <c r="AK67">
        <v>-17848873.153858922</v>
      </c>
      <c r="AL67">
        <v>-18223699.490089957</v>
      </c>
      <c r="AM67">
        <v>-18606397.179381844</v>
      </c>
      <c r="AN67">
        <v>-18997131.520148862</v>
      </c>
      <c r="AO67">
        <v>-19396071.282071985</v>
      </c>
      <c r="AP67">
        <v>-19803388.778995495</v>
      </c>
      <c r="AQ67">
        <v>-20219259.943354398</v>
      </c>
      <c r="AR67">
        <v>-20643864.402164839</v>
      </c>
      <c r="AS67">
        <v>-21077385.554610297</v>
      </c>
      <c r="AT67"/>
      <c r="AU67"/>
    </row>
    <row r="68" spans="1:47" s="24" customFormat="1" x14ac:dyDescent="0.25">
      <c r="A68" s="1" t="s">
        <v>4</v>
      </c>
      <c r="B68" s="1" t="s">
        <v>5</v>
      </c>
      <c r="C68" s="51" t="s">
        <v>63</v>
      </c>
      <c r="D68" s="43" t="s">
        <v>117</v>
      </c>
      <c r="E68" s="40"/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/>
      <c r="AU68"/>
    </row>
    <row r="69" spans="1:47" s="24" customFormat="1" x14ac:dyDescent="0.25">
      <c r="A69" s="1" t="s">
        <v>4</v>
      </c>
      <c r="B69" s="1" t="s">
        <v>5</v>
      </c>
      <c r="C69" s="51" t="s">
        <v>65</v>
      </c>
      <c r="D69" s="43" t="s">
        <v>118</v>
      </c>
      <c r="E69" s="40"/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/>
      <c r="AU69"/>
    </row>
    <row r="70" spans="1:47" s="24" customFormat="1" x14ac:dyDescent="0.25">
      <c r="A70" s="1" t="s">
        <v>4</v>
      </c>
      <c r="B70" s="1" t="s">
        <v>5</v>
      </c>
      <c r="C70" s="51" t="s">
        <v>67</v>
      </c>
      <c r="D70" s="43" t="s">
        <v>119</v>
      </c>
      <c r="E70" s="40"/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/>
      <c r="AU70"/>
    </row>
    <row r="71" spans="1:47" s="24" customFormat="1" x14ac:dyDescent="0.25">
      <c r="A71" s="1" t="s">
        <v>4</v>
      </c>
      <c r="B71" s="1" t="s">
        <v>5</v>
      </c>
      <c r="C71" s="51" t="s">
        <v>69</v>
      </c>
      <c r="D71" s="43" t="s">
        <v>120</v>
      </c>
      <c r="E71" s="40"/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/>
      <c r="AU71"/>
    </row>
    <row r="72" spans="1:47" s="24" customFormat="1" x14ac:dyDescent="0.25">
      <c r="A72" s="1" t="s">
        <v>4</v>
      </c>
      <c r="B72" s="1" t="s">
        <v>5</v>
      </c>
      <c r="C72" s="51" t="s">
        <v>71</v>
      </c>
      <c r="D72" s="43" t="s">
        <v>121</v>
      </c>
      <c r="E72" s="40"/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/>
      <c r="AU72"/>
    </row>
    <row r="73" spans="1:47" s="24" customFormat="1" x14ac:dyDescent="0.25">
      <c r="A73" s="1" t="s">
        <v>4</v>
      </c>
      <c r="B73" s="1" t="s">
        <v>5</v>
      </c>
      <c r="C73" s="51" t="s">
        <v>73</v>
      </c>
      <c r="D73" s="43" t="s">
        <v>122</v>
      </c>
      <c r="E73" s="40"/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/>
      <c r="AU73"/>
    </row>
    <row r="74" spans="1:47" s="24" customFormat="1" x14ac:dyDescent="0.25">
      <c r="A74" s="1" t="s">
        <v>4</v>
      </c>
      <c r="B74" s="1" t="s">
        <v>5</v>
      </c>
      <c r="C74" s="51" t="s">
        <v>75</v>
      </c>
      <c r="D74" s="43" t="s">
        <v>123</v>
      </c>
      <c r="E74" s="40"/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/>
      <c r="AU74"/>
    </row>
    <row r="75" spans="1:47" s="24" customFormat="1" x14ac:dyDescent="0.25">
      <c r="A75" s="1" t="s">
        <v>4</v>
      </c>
      <c r="B75" s="1" t="s">
        <v>5</v>
      </c>
      <c r="C75" s="51" t="s">
        <v>77</v>
      </c>
      <c r="D75" s="43" t="s">
        <v>124</v>
      </c>
      <c r="E75" s="40"/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/>
      <c r="AU75"/>
    </row>
    <row r="76" spans="1:47" s="24" customFormat="1" x14ac:dyDescent="0.25">
      <c r="A76" s="1" t="s">
        <v>4</v>
      </c>
      <c r="B76" s="1" t="s">
        <v>5</v>
      </c>
      <c r="C76" s="51" t="s">
        <v>79</v>
      </c>
      <c r="D76" s="43" t="s">
        <v>125</v>
      </c>
      <c r="E76" s="40"/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/>
      <c r="AU76"/>
    </row>
    <row r="77" spans="1:47" s="24" customFormat="1" x14ac:dyDescent="0.25">
      <c r="A77" s="1" t="s">
        <v>4</v>
      </c>
      <c r="B77" s="1" t="s">
        <v>5</v>
      </c>
      <c r="C77" s="51" t="s">
        <v>81</v>
      </c>
      <c r="D77" s="43" t="s">
        <v>126</v>
      </c>
      <c r="E77" s="40"/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/>
      <c r="AU77"/>
    </row>
    <row r="78" spans="1:47" s="24" customFormat="1" x14ac:dyDescent="0.25">
      <c r="A78" s="1" t="s">
        <v>4</v>
      </c>
      <c r="B78" s="1" t="s">
        <v>5</v>
      </c>
      <c r="C78" s="51" t="s">
        <v>83</v>
      </c>
      <c r="D78" s="43" t="s">
        <v>127</v>
      </c>
      <c r="E78" s="40"/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/>
      <c r="AU78"/>
    </row>
    <row r="79" spans="1:47" s="24" customFormat="1" x14ac:dyDescent="0.25">
      <c r="A79" s="1" t="s">
        <v>4</v>
      </c>
      <c r="B79" s="1" t="s">
        <v>5</v>
      </c>
      <c r="C79" s="51" t="s">
        <v>85</v>
      </c>
      <c r="D79" s="43" t="s">
        <v>128</v>
      </c>
      <c r="E79" s="40"/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/>
      <c r="AU79"/>
    </row>
    <row r="80" spans="1:47" s="24" customFormat="1" x14ac:dyDescent="0.25">
      <c r="A80" s="1" t="s">
        <v>4</v>
      </c>
      <c r="B80" s="1" t="s">
        <v>5</v>
      </c>
      <c r="C80" s="51" t="s">
        <v>87</v>
      </c>
      <c r="D80" s="43" t="s">
        <v>129</v>
      </c>
      <c r="E80" s="40"/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/>
      <c r="AU80"/>
    </row>
    <row r="81" spans="1:47" s="24" customFormat="1" x14ac:dyDescent="0.25">
      <c r="A81" s="1" t="s">
        <v>4</v>
      </c>
      <c r="B81" s="1" t="s">
        <v>5</v>
      </c>
      <c r="C81" s="51" t="s">
        <v>89</v>
      </c>
      <c r="D81" s="43" t="s">
        <v>130</v>
      </c>
      <c r="E81" s="40"/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/>
      <c r="AU81"/>
    </row>
    <row r="82" spans="1:47" s="24" customFormat="1" x14ac:dyDescent="0.25">
      <c r="A82" s="1" t="s">
        <v>4</v>
      </c>
      <c r="B82" s="1" t="s">
        <v>5</v>
      </c>
      <c r="C82" s="51" t="s">
        <v>91</v>
      </c>
      <c r="D82" s="43" t="s">
        <v>131</v>
      </c>
      <c r="E82" s="40"/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/>
      <c r="AU82"/>
    </row>
    <row r="83" spans="1:47" s="24" customFormat="1" x14ac:dyDescent="0.25">
      <c r="A83" s="1" t="s">
        <v>4</v>
      </c>
      <c r="B83" s="1" t="s">
        <v>5</v>
      </c>
      <c r="C83" s="51" t="s">
        <v>93</v>
      </c>
      <c r="D83" s="43" t="s">
        <v>132</v>
      </c>
      <c r="E83" s="40"/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/>
      <c r="AU83"/>
    </row>
    <row r="84" spans="1:47" s="24" customFormat="1" x14ac:dyDescent="0.25">
      <c r="A84" s="1" t="s">
        <v>4</v>
      </c>
      <c r="B84" s="1" t="s">
        <v>5</v>
      </c>
      <c r="C84" s="51" t="s">
        <v>95</v>
      </c>
      <c r="D84" s="43" t="s">
        <v>133</v>
      </c>
      <c r="E84" s="40"/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/>
      <c r="AU84"/>
    </row>
    <row r="85" spans="1:47" s="24" customFormat="1" x14ac:dyDescent="0.25">
      <c r="A85" s="1" t="s">
        <v>4</v>
      </c>
      <c r="B85" s="1" t="s">
        <v>5</v>
      </c>
      <c r="C85" s="51" t="s">
        <v>97</v>
      </c>
      <c r="D85" s="43" t="s">
        <v>134</v>
      </c>
      <c r="E85" s="40"/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/>
      <c r="AU85"/>
    </row>
    <row r="86" spans="1:47" s="24" customFormat="1" x14ac:dyDescent="0.25">
      <c r="A86" s="1" t="s">
        <v>4</v>
      </c>
      <c r="B86" s="1" t="s">
        <v>5</v>
      </c>
      <c r="C86" s="51" t="s">
        <v>99</v>
      </c>
      <c r="D86" s="43" t="s">
        <v>135</v>
      </c>
      <c r="E86" s="40"/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/>
      <c r="AU86"/>
    </row>
    <row r="87" spans="1:47" s="24" customFormat="1" x14ac:dyDescent="0.25">
      <c r="A87" s="1" t="s">
        <v>4</v>
      </c>
      <c r="B87" s="1" t="s">
        <v>5</v>
      </c>
      <c r="C87" s="51" t="s">
        <v>101</v>
      </c>
      <c r="D87" s="43" t="s">
        <v>136</v>
      </c>
      <c r="E87" s="40"/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/>
      <c r="AU87"/>
    </row>
    <row r="88" spans="1:47" s="24" customFormat="1" x14ac:dyDescent="0.25">
      <c r="A88" s="1" t="s">
        <v>4</v>
      </c>
      <c r="B88" s="1" t="s">
        <v>5</v>
      </c>
      <c r="C88" s="51" t="s">
        <v>103</v>
      </c>
      <c r="D88" s="43" t="s">
        <v>137</v>
      </c>
      <c r="E88" s="40"/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>
        <v>-14727362.857706521</v>
      </c>
      <c r="T88" s="52">
        <v>-14965523.605448563</v>
      </c>
      <c r="U88" s="52">
        <v>-15171067.545228815</v>
      </c>
      <c r="V88" s="52">
        <v>-15430708.035749441</v>
      </c>
      <c r="W88" s="52">
        <v>-15746994.990487287</v>
      </c>
      <c r="X88" s="52">
        <v>-16030351.146399556</v>
      </c>
      <c r="Y88" s="52">
        <v>-16422153.554033162</v>
      </c>
      <c r="Z88">
        <v>-16763853.768097004</v>
      </c>
      <c r="AA88">
        <v>-17105978.272042859</v>
      </c>
      <c r="AB88">
        <v>-17439439.173402742</v>
      </c>
      <c r="AC88">
        <v>-17766361.613028191</v>
      </c>
      <c r="AD88">
        <v>-18086589.767410778</v>
      </c>
      <c r="AE88">
        <v>-18393456.421545416</v>
      </c>
      <c r="AF88">
        <v>-18687505.222511128</v>
      </c>
      <c r="AG88">
        <v>-19047623.262220405</v>
      </c>
      <c r="AH88">
        <v>-19355692.313608877</v>
      </c>
      <c r="AI88">
        <v>-19764140.679162994</v>
      </c>
      <c r="AJ88">
        <v>-20179187.633425415</v>
      </c>
      <c r="AK88">
        <v>-20602950.573727347</v>
      </c>
      <c r="AL88">
        <v>-21035612.53577562</v>
      </c>
      <c r="AM88">
        <v>-21477360.399026908</v>
      </c>
      <c r="AN88">
        <v>-21928384.96740647</v>
      </c>
      <c r="AO88">
        <v>-22388881.051722005</v>
      </c>
      <c r="AP88">
        <v>-22859047.553808164</v>
      </c>
      <c r="AQ88">
        <v>-23339087.552438132</v>
      </c>
      <c r="AR88">
        <v>-23829208.391039331</v>
      </c>
      <c r="AS88">
        <v>-24329621.767251153</v>
      </c>
      <c r="AT88"/>
      <c r="AU88"/>
    </row>
    <row r="89" spans="1:47" s="24" customFormat="1" x14ac:dyDescent="0.25">
      <c r="A89" s="1" t="s">
        <v>4</v>
      </c>
      <c r="B89" s="1" t="s">
        <v>5</v>
      </c>
      <c r="C89" s="51" t="s">
        <v>105</v>
      </c>
      <c r="D89" s="43" t="s">
        <v>138</v>
      </c>
      <c r="E89" s="40"/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/>
      <c r="AU89"/>
    </row>
    <row r="90" spans="1:47" s="24" customFormat="1" x14ac:dyDescent="0.25">
      <c r="A90" s="1" t="s">
        <v>4</v>
      </c>
      <c r="B90" s="1" t="s">
        <v>5</v>
      </c>
      <c r="C90" s="51" t="s">
        <v>107</v>
      </c>
      <c r="D90" s="43" t="s">
        <v>139</v>
      </c>
      <c r="E90" s="40"/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/>
      <c r="AU90"/>
    </row>
    <row r="91" spans="1:47" s="24" customFormat="1" x14ac:dyDescent="0.25">
      <c r="A91" s="1" t="s">
        <v>4</v>
      </c>
      <c r="B91" s="1" t="s">
        <v>5</v>
      </c>
      <c r="C91" s="51" t="s">
        <v>109</v>
      </c>
      <c r="D91" s="43" t="s">
        <v>140</v>
      </c>
      <c r="E91" s="40"/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/>
      <c r="AU91"/>
    </row>
    <row r="92" spans="1:47" s="24" customFormat="1" x14ac:dyDescent="0.25">
      <c r="A92" s="1" t="s">
        <v>4</v>
      </c>
      <c r="B92" s="1" t="s">
        <v>5</v>
      </c>
      <c r="C92" s="51" t="s">
        <v>111</v>
      </c>
      <c r="D92" s="43" t="s">
        <v>141</v>
      </c>
      <c r="E92" s="40"/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/>
      <c r="AU92"/>
    </row>
    <row r="93" spans="1:47" s="15" customFormat="1" x14ac:dyDescent="0.25">
      <c r="A93" s="1" t="s">
        <v>4</v>
      </c>
      <c r="B93" s="1" t="s">
        <v>5</v>
      </c>
      <c r="C93" s="18"/>
      <c r="D93" s="22" t="s">
        <v>142</v>
      </c>
      <c r="E93" s="22" t="s">
        <v>143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/>
      <c r="AU93"/>
    </row>
    <row r="94" spans="1:47" x14ac:dyDescent="0.25">
      <c r="A94" s="1" t="s">
        <v>4</v>
      </c>
      <c r="B94" s="1" t="s">
        <v>5</v>
      </c>
      <c r="C94" s="51" t="s">
        <v>59</v>
      </c>
      <c r="D94" s="43" t="s">
        <v>144</v>
      </c>
      <c r="E94" s="40"/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</row>
    <row r="95" spans="1:47" x14ac:dyDescent="0.25">
      <c r="A95" s="1" t="s">
        <v>4</v>
      </c>
      <c r="B95" s="1" t="s">
        <v>5</v>
      </c>
      <c r="C95" s="51" t="s">
        <v>61</v>
      </c>
      <c r="D95" s="43" t="s">
        <v>145</v>
      </c>
      <c r="E95" s="40"/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</row>
    <row r="96" spans="1:47" x14ac:dyDescent="0.25">
      <c r="A96" s="1" t="s">
        <v>4</v>
      </c>
      <c r="B96" s="1" t="s">
        <v>5</v>
      </c>
      <c r="C96" s="51" t="s">
        <v>63</v>
      </c>
      <c r="D96" s="43" t="s">
        <v>146</v>
      </c>
      <c r="E96" s="40"/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</row>
    <row r="97" spans="1:45" x14ac:dyDescent="0.25">
      <c r="A97" s="1" t="s">
        <v>4</v>
      </c>
      <c r="B97" s="1" t="s">
        <v>5</v>
      </c>
      <c r="C97" s="51" t="s">
        <v>65</v>
      </c>
      <c r="D97" s="43" t="s">
        <v>147</v>
      </c>
      <c r="E97" s="40"/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</row>
    <row r="98" spans="1:45" x14ac:dyDescent="0.25">
      <c r="A98" s="1" t="s">
        <v>4</v>
      </c>
      <c r="B98" s="1" t="s">
        <v>5</v>
      </c>
      <c r="C98" s="51" t="s">
        <v>67</v>
      </c>
      <c r="D98" s="43" t="s">
        <v>148</v>
      </c>
      <c r="E98" s="40"/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</row>
    <row r="99" spans="1:45" x14ac:dyDescent="0.25">
      <c r="A99" s="1" t="s">
        <v>4</v>
      </c>
      <c r="B99" s="1" t="s">
        <v>5</v>
      </c>
      <c r="C99" s="51" t="s">
        <v>69</v>
      </c>
      <c r="D99" s="43" t="s">
        <v>149</v>
      </c>
      <c r="E99" s="40"/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</row>
    <row r="100" spans="1:45" x14ac:dyDescent="0.25">
      <c r="A100" s="1" t="s">
        <v>4</v>
      </c>
      <c r="B100" s="1" t="s">
        <v>5</v>
      </c>
      <c r="C100" s="51" t="s">
        <v>71</v>
      </c>
      <c r="D100" s="43" t="s">
        <v>150</v>
      </c>
      <c r="E100" s="40"/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</row>
    <row r="101" spans="1:45" x14ac:dyDescent="0.25">
      <c r="A101" s="1" t="s">
        <v>4</v>
      </c>
      <c r="B101" s="1" t="s">
        <v>5</v>
      </c>
      <c r="C101" s="51" t="s">
        <v>73</v>
      </c>
      <c r="D101" s="43" t="s">
        <v>151</v>
      </c>
      <c r="E101" s="40"/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</row>
    <row r="102" spans="1:45" x14ac:dyDescent="0.25">
      <c r="A102" s="1" t="s">
        <v>4</v>
      </c>
      <c r="B102" s="1" t="s">
        <v>5</v>
      </c>
      <c r="C102" s="51" t="s">
        <v>75</v>
      </c>
      <c r="D102" s="43" t="s">
        <v>152</v>
      </c>
      <c r="E102" s="40"/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</row>
    <row r="103" spans="1:45" x14ac:dyDescent="0.25">
      <c r="A103" s="1" t="s">
        <v>4</v>
      </c>
      <c r="B103" s="1" t="s">
        <v>5</v>
      </c>
      <c r="C103" s="51" t="s">
        <v>77</v>
      </c>
      <c r="D103" s="43" t="s">
        <v>153</v>
      </c>
      <c r="E103" s="40"/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</row>
    <row r="104" spans="1:45" x14ac:dyDescent="0.25">
      <c r="A104" s="1" t="s">
        <v>4</v>
      </c>
      <c r="B104" s="1" t="s">
        <v>5</v>
      </c>
      <c r="C104" s="51" t="s">
        <v>79</v>
      </c>
      <c r="D104" s="43" t="s">
        <v>154</v>
      </c>
      <c r="E104" s="53"/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</row>
    <row r="105" spans="1:45" x14ac:dyDescent="0.25">
      <c r="A105" s="1" t="s">
        <v>4</v>
      </c>
      <c r="B105" s="1" t="s">
        <v>5</v>
      </c>
      <c r="C105" s="51" t="s">
        <v>81</v>
      </c>
      <c r="D105" s="43" t="s">
        <v>155</v>
      </c>
      <c r="E105" s="40"/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</row>
    <row r="106" spans="1:45" x14ac:dyDescent="0.25">
      <c r="A106" s="1" t="s">
        <v>4</v>
      </c>
      <c r="B106" s="1" t="s">
        <v>5</v>
      </c>
      <c r="C106" s="51" t="s">
        <v>83</v>
      </c>
      <c r="D106" s="43" t="s">
        <v>156</v>
      </c>
      <c r="E106" s="40"/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</row>
    <row r="107" spans="1:45" x14ac:dyDescent="0.25">
      <c r="A107" s="1" t="s">
        <v>4</v>
      </c>
      <c r="B107" s="1" t="s">
        <v>5</v>
      </c>
      <c r="C107" s="51" t="s">
        <v>85</v>
      </c>
      <c r="D107" s="43" t="s">
        <v>157</v>
      </c>
      <c r="E107" s="40"/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</row>
    <row r="108" spans="1:45" x14ac:dyDescent="0.25">
      <c r="A108" s="1" t="s">
        <v>4</v>
      </c>
      <c r="B108" s="1" t="s">
        <v>5</v>
      </c>
      <c r="C108" s="51" t="s">
        <v>87</v>
      </c>
      <c r="D108" s="43" t="s">
        <v>158</v>
      </c>
      <c r="E108" s="40"/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</row>
    <row r="109" spans="1:45" x14ac:dyDescent="0.25">
      <c r="A109" s="1" t="s">
        <v>4</v>
      </c>
      <c r="B109" s="1" t="s">
        <v>5</v>
      </c>
      <c r="C109" s="51" t="s">
        <v>89</v>
      </c>
      <c r="D109" s="43" t="s">
        <v>159</v>
      </c>
      <c r="E109" s="40"/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</row>
    <row r="110" spans="1:45" x14ac:dyDescent="0.25">
      <c r="A110" s="1" t="s">
        <v>4</v>
      </c>
      <c r="B110" s="1" t="s">
        <v>5</v>
      </c>
      <c r="C110" s="51" t="s">
        <v>91</v>
      </c>
      <c r="D110" s="43" t="s">
        <v>160</v>
      </c>
      <c r="E110" s="40"/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</row>
    <row r="111" spans="1:45" x14ac:dyDescent="0.25">
      <c r="A111" s="1" t="s">
        <v>4</v>
      </c>
      <c r="B111" s="1" t="s">
        <v>5</v>
      </c>
      <c r="C111" s="51" t="s">
        <v>93</v>
      </c>
      <c r="D111" s="43" t="s">
        <v>161</v>
      </c>
      <c r="E111" s="40"/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</row>
    <row r="112" spans="1:45" x14ac:dyDescent="0.25">
      <c r="A112" s="1" t="s">
        <v>4</v>
      </c>
      <c r="B112" s="1" t="s">
        <v>5</v>
      </c>
      <c r="C112" s="51" t="s">
        <v>95</v>
      </c>
      <c r="D112" s="43" t="s">
        <v>162</v>
      </c>
      <c r="E112" s="40"/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</row>
    <row r="113" spans="1:47" x14ac:dyDescent="0.25">
      <c r="A113" s="1" t="s">
        <v>4</v>
      </c>
      <c r="B113" s="1" t="s">
        <v>5</v>
      </c>
      <c r="C113" s="51" t="s">
        <v>97</v>
      </c>
      <c r="D113" s="43" t="s">
        <v>163</v>
      </c>
      <c r="E113" s="40"/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</row>
    <row r="114" spans="1:47" x14ac:dyDescent="0.25">
      <c r="A114" s="1" t="s">
        <v>4</v>
      </c>
      <c r="B114" s="1" t="s">
        <v>5</v>
      </c>
      <c r="C114" s="51" t="s">
        <v>99</v>
      </c>
      <c r="D114" s="43" t="s">
        <v>164</v>
      </c>
      <c r="E114" s="40"/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</row>
    <row r="115" spans="1:47" x14ac:dyDescent="0.25">
      <c r="A115" s="1" t="s">
        <v>4</v>
      </c>
      <c r="B115" s="1" t="s">
        <v>5</v>
      </c>
      <c r="C115" s="51" t="s">
        <v>101</v>
      </c>
      <c r="D115" s="43" t="s">
        <v>165</v>
      </c>
      <c r="E115" s="40"/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</row>
    <row r="116" spans="1:47" x14ac:dyDescent="0.25">
      <c r="A116" s="1" t="s">
        <v>4</v>
      </c>
      <c r="B116" s="1" t="s">
        <v>5</v>
      </c>
      <c r="C116" s="51" t="s">
        <v>103</v>
      </c>
      <c r="D116" s="43" t="s">
        <v>166</v>
      </c>
      <c r="E116" s="40"/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</row>
    <row r="117" spans="1:47" x14ac:dyDescent="0.25">
      <c r="A117" s="1" t="s">
        <v>4</v>
      </c>
      <c r="B117" s="1" t="s">
        <v>5</v>
      </c>
      <c r="C117" s="51" t="s">
        <v>105</v>
      </c>
      <c r="D117" s="43" t="s">
        <v>167</v>
      </c>
      <c r="E117" s="40"/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</row>
    <row r="118" spans="1:47" x14ac:dyDescent="0.25">
      <c r="A118" s="1" t="s">
        <v>4</v>
      </c>
      <c r="B118" s="1" t="s">
        <v>5</v>
      </c>
      <c r="C118" s="51" t="s">
        <v>107</v>
      </c>
      <c r="D118" s="43" t="s">
        <v>168</v>
      </c>
      <c r="E118" s="40"/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</row>
    <row r="119" spans="1:47" x14ac:dyDescent="0.25">
      <c r="A119" s="1" t="s">
        <v>4</v>
      </c>
      <c r="B119" s="1" t="s">
        <v>5</v>
      </c>
      <c r="C119" s="51" t="s">
        <v>109</v>
      </c>
      <c r="D119" s="43" t="s">
        <v>169</v>
      </c>
      <c r="E119" s="40"/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</row>
    <row r="120" spans="1:47" x14ac:dyDescent="0.25">
      <c r="A120" s="1" t="s">
        <v>4</v>
      </c>
      <c r="B120" s="1" t="s">
        <v>5</v>
      </c>
      <c r="C120" s="51" t="s">
        <v>111</v>
      </c>
      <c r="D120" s="43" t="s">
        <v>170</v>
      </c>
      <c r="E120" s="40"/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</row>
    <row r="121" spans="1:47" x14ac:dyDescent="0.25">
      <c r="A121" s="1" t="s">
        <v>4</v>
      </c>
      <c r="B121" s="1" t="s">
        <v>5</v>
      </c>
      <c r="C121" s="54"/>
      <c r="D121" s="43"/>
      <c r="E121" s="40"/>
      <c r="F121" s="39"/>
      <c r="G121" s="39"/>
      <c r="H121" s="39"/>
      <c r="I121" s="39"/>
      <c r="J121" s="55"/>
      <c r="K121" s="55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</row>
    <row r="122" spans="1:47" s="12" customFormat="1" x14ac:dyDescent="0.25">
      <c r="A122" s="1" t="s">
        <v>4</v>
      </c>
      <c r="B122" s="1" t="s">
        <v>5</v>
      </c>
      <c r="D122" s="13" t="s">
        <v>171</v>
      </c>
      <c r="F122" s="56"/>
      <c r="G122" s="56"/>
      <c r="H122" s="56"/>
      <c r="I122" s="56"/>
      <c r="J122" s="57"/>
      <c r="K122" s="56"/>
      <c r="L122" s="56"/>
      <c r="M122" s="56"/>
      <c r="N122" s="57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</row>
    <row r="123" spans="1:47" x14ac:dyDescent="0.25">
      <c r="A123" s="1" t="s">
        <v>4</v>
      </c>
      <c r="B123" s="1" t="s">
        <v>5</v>
      </c>
      <c r="D123" s="15"/>
      <c r="F123" s="17">
        <v>2022</v>
      </c>
      <c r="G123" s="17">
        <v>2023</v>
      </c>
      <c r="H123" s="17">
        <v>2024</v>
      </c>
      <c r="I123" s="17">
        <v>2025</v>
      </c>
      <c r="J123" s="17">
        <v>2026</v>
      </c>
      <c r="K123" s="17">
        <v>2027</v>
      </c>
      <c r="L123" s="17">
        <v>2028</v>
      </c>
      <c r="M123" s="17">
        <v>2029</v>
      </c>
      <c r="N123" s="17">
        <v>2030</v>
      </c>
      <c r="O123" s="17">
        <v>2031</v>
      </c>
      <c r="P123" s="17">
        <v>2032</v>
      </c>
      <c r="Q123" s="17">
        <v>2033</v>
      </c>
      <c r="R123" s="17">
        <v>2034</v>
      </c>
      <c r="S123" s="17">
        <v>2035</v>
      </c>
      <c r="T123" s="17">
        <v>2036</v>
      </c>
      <c r="U123" s="17">
        <v>2037</v>
      </c>
      <c r="V123" s="17">
        <v>2038</v>
      </c>
      <c r="W123" s="17">
        <v>2039</v>
      </c>
      <c r="X123" s="17">
        <v>2040</v>
      </c>
      <c r="Y123" s="17">
        <v>2041</v>
      </c>
      <c r="Z123">
        <v>2042</v>
      </c>
      <c r="AA123">
        <v>2043</v>
      </c>
      <c r="AB123">
        <v>2044</v>
      </c>
      <c r="AC123">
        <v>2045</v>
      </c>
      <c r="AD123">
        <v>2046</v>
      </c>
      <c r="AE123">
        <v>2047</v>
      </c>
      <c r="AF123">
        <v>2048</v>
      </c>
      <c r="AG123">
        <v>2049</v>
      </c>
      <c r="AH123">
        <v>2050</v>
      </c>
      <c r="AI123">
        <v>2051</v>
      </c>
      <c r="AJ123">
        <v>2052</v>
      </c>
      <c r="AK123">
        <v>2053</v>
      </c>
      <c r="AL123">
        <v>2054</v>
      </c>
      <c r="AM123">
        <v>2055</v>
      </c>
      <c r="AN123">
        <v>2056</v>
      </c>
      <c r="AO123">
        <v>2057</v>
      </c>
      <c r="AP123">
        <v>2058</v>
      </c>
      <c r="AQ123">
        <v>2059</v>
      </c>
      <c r="AR123">
        <v>2060</v>
      </c>
      <c r="AS123">
        <v>2061</v>
      </c>
    </row>
    <row r="124" spans="1:47" x14ac:dyDescent="0.25">
      <c r="A124" s="1" t="s">
        <v>4</v>
      </c>
      <c r="B124" s="1" t="s">
        <v>5</v>
      </c>
      <c r="D124" t="s">
        <v>172</v>
      </c>
      <c r="E124" t="s">
        <v>173</v>
      </c>
      <c r="F124" s="42">
        <v>1584748658.3315148</v>
      </c>
      <c r="G124" s="42">
        <v>1714365795.2176023</v>
      </c>
      <c r="H124" s="42">
        <v>1872838840.3217416</v>
      </c>
      <c r="I124" s="42">
        <v>2008757899.4438558</v>
      </c>
      <c r="J124" s="42">
        <v>2053658446.6203232</v>
      </c>
      <c r="K124" s="42">
        <v>2026531683.8716354</v>
      </c>
      <c r="L124" s="42">
        <v>2094480163.1156328</v>
      </c>
      <c r="M124" s="42">
        <v>2159299597.7293272</v>
      </c>
      <c r="N124" s="42">
        <v>2220332180.1481972</v>
      </c>
      <c r="O124" s="42">
        <v>2279162038.3558331</v>
      </c>
      <c r="P124" s="42">
        <v>2339695241.5123882</v>
      </c>
      <c r="Q124" s="42">
        <v>2406972351.9561453</v>
      </c>
      <c r="R124" s="42">
        <v>2468353264.6047854</v>
      </c>
      <c r="S124" s="42">
        <v>2528743621.1005602</v>
      </c>
      <c r="T124" s="42">
        <v>2879077883.9799924</v>
      </c>
      <c r="U124" s="42">
        <v>2919252211.3423085</v>
      </c>
      <c r="V124" s="42">
        <v>2959119719.3891902</v>
      </c>
      <c r="W124" s="42">
        <v>3000689392.55864</v>
      </c>
      <c r="X124" s="42">
        <v>3350142374.2329473</v>
      </c>
      <c r="Y124" s="42">
        <v>3378106666.7451787</v>
      </c>
      <c r="Z124">
        <v>3405767512.0167255</v>
      </c>
      <c r="AA124">
        <v>3430674437.2705498</v>
      </c>
      <c r="AB124">
        <v>3459913557.9296713</v>
      </c>
      <c r="AC124">
        <v>3490485695.8733225</v>
      </c>
      <c r="AD124">
        <v>3521974046.7652745</v>
      </c>
      <c r="AE124">
        <v>3552383982.1109757</v>
      </c>
      <c r="AF124">
        <v>3581168583.6429052</v>
      </c>
      <c r="AG124">
        <v>3612870930.9385967</v>
      </c>
      <c r="AH124">
        <v>3642742002.3791027</v>
      </c>
      <c r="AI124">
        <v>3699015521.4524159</v>
      </c>
      <c r="AJ124">
        <v>3767313924.8330646</v>
      </c>
      <c r="AK124">
        <v>3843519770.414547</v>
      </c>
      <c r="AL124">
        <v>3930857659.8814287</v>
      </c>
      <c r="AM124">
        <v>4029649585.5891376</v>
      </c>
      <c r="AN124">
        <v>4141091573.1813164</v>
      </c>
      <c r="AO124">
        <v>4263715258.0535474</v>
      </c>
      <c r="AP124">
        <v>4396516719.6428289</v>
      </c>
      <c r="AQ124">
        <v>4538079333.6593199</v>
      </c>
      <c r="AR124">
        <v>4688323527.2437763</v>
      </c>
      <c r="AS124">
        <v>4852267580.7094517</v>
      </c>
    </row>
    <row r="125" spans="1:47" x14ac:dyDescent="0.25">
      <c r="A125" s="1" t="s">
        <v>4</v>
      </c>
      <c r="B125" s="1" t="s">
        <v>5</v>
      </c>
      <c r="C125" s="18"/>
      <c r="D125" t="s">
        <v>174</v>
      </c>
      <c r="E125" t="s">
        <v>175</v>
      </c>
      <c r="F125" s="42">
        <v>188261930.94426575</v>
      </c>
      <c r="G125" s="42">
        <v>225019607.47636488</v>
      </c>
      <c r="H125" s="42">
        <v>210002204.37334028</v>
      </c>
      <c r="I125" s="42">
        <v>124197138.72669761</v>
      </c>
      <c r="J125" s="42">
        <v>54104258.968087062</v>
      </c>
      <c r="K125" s="42">
        <v>153058565.80266476</v>
      </c>
      <c r="L125" s="42">
        <v>154655580.37617254</v>
      </c>
      <c r="M125" s="42">
        <v>155478755.35350105</v>
      </c>
      <c r="N125" s="42">
        <v>157963686.57824132</v>
      </c>
      <c r="O125" s="42">
        <v>164657857.83691576</v>
      </c>
      <c r="P125" s="42">
        <v>175242168.5514378</v>
      </c>
      <c r="Q125" s="42">
        <v>174681220.91139433</v>
      </c>
      <c r="R125" s="42">
        <v>179130100.25995213</v>
      </c>
      <c r="S125" s="42">
        <v>485902186.63307154</v>
      </c>
      <c r="T125" s="42">
        <v>184563098.29619676</v>
      </c>
      <c r="U125" s="42">
        <v>189224091.75442639</v>
      </c>
      <c r="V125" s="42">
        <v>196147061.85122401</v>
      </c>
      <c r="W125" s="42">
        <v>521278379.95568371</v>
      </c>
      <c r="X125" s="42">
        <v>205651179.46055233</v>
      </c>
      <c r="Y125" s="42">
        <v>210339950.48776397</v>
      </c>
      <c r="Z125">
        <v>211573732.55547529</v>
      </c>
      <c r="AA125">
        <v>219493128.58326408</v>
      </c>
      <c r="AB125">
        <v>224791906.38156515</v>
      </c>
      <c r="AC125">
        <v>230987440.19953793</v>
      </c>
      <c r="AD125">
        <v>236384155.16154489</v>
      </c>
      <c r="AE125">
        <v>240928249.69454378</v>
      </c>
      <c r="AF125">
        <v>249688131.53111544</v>
      </c>
      <c r="AG125">
        <v>252976125.34419444</v>
      </c>
      <c r="AH125">
        <v>259993828.5163691</v>
      </c>
      <c r="AI125">
        <v>269262448.86632246</v>
      </c>
      <c r="AJ125">
        <v>274916960.29251528</v>
      </c>
      <c r="AK125">
        <v>280690216.45865804</v>
      </c>
      <c r="AL125">
        <v>286584711.00428981</v>
      </c>
      <c r="AM125">
        <v>292602989.93537986</v>
      </c>
      <c r="AN125">
        <v>298747652.72402281</v>
      </c>
      <c r="AO125">
        <v>305021353.43122727</v>
      </c>
      <c r="AP125">
        <v>311426801.85328299</v>
      </c>
      <c r="AQ125">
        <v>317966764.69220191</v>
      </c>
      <c r="AR125">
        <v>324644066.75073814</v>
      </c>
      <c r="AS125">
        <v>331461592.15250355</v>
      </c>
    </row>
    <row r="126" spans="1:47" s="15" customFormat="1" x14ac:dyDescent="0.25">
      <c r="A126" s="1" t="s">
        <v>4</v>
      </c>
      <c r="B126" s="1" t="s">
        <v>5</v>
      </c>
      <c r="D126" s="58" t="s">
        <v>176</v>
      </c>
      <c r="E126" s="15" t="s">
        <v>177</v>
      </c>
      <c r="F126" s="23">
        <v>0</v>
      </c>
      <c r="G126" s="23">
        <v>0</v>
      </c>
      <c r="H126" s="23">
        <v>0</v>
      </c>
      <c r="I126" s="23">
        <v>52640823.767582528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302269382.42834973</v>
      </c>
      <c r="T126" s="23">
        <v>0</v>
      </c>
      <c r="U126" s="23">
        <v>0</v>
      </c>
      <c r="V126" s="23">
        <v>0</v>
      </c>
      <c r="W126" s="23">
        <v>320785278.58319259</v>
      </c>
      <c r="X126" s="23">
        <v>0</v>
      </c>
      <c r="Y126" s="23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/>
      <c r="AK126"/>
      <c r="AL126"/>
      <c r="AM126"/>
      <c r="AN126"/>
      <c r="AO126"/>
      <c r="AP126"/>
      <c r="AQ126"/>
      <c r="AR126"/>
      <c r="AS126"/>
      <c r="AT126"/>
      <c r="AU126"/>
    </row>
    <row r="127" spans="1:47" x14ac:dyDescent="0.25">
      <c r="A127" s="1" t="s">
        <v>4</v>
      </c>
      <c r="B127" s="1" t="s">
        <v>5</v>
      </c>
      <c r="C127" s="51" t="s">
        <v>59</v>
      </c>
      <c r="D127" s="59" t="s">
        <v>178</v>
      </c>
      <c r="E127" t="s">
        <v>179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</row>
    <row r="128" spans="1:47" x14ac:dyDescent="0.25">
      <c r="A128" s="1" t="s">
        <v>4</v>
      </c>
      <c r="B128" s="1" t="s">
        <v>5</v>
      </c>
      <c r="C128" s="51" t="s">
        <v>61</v>
      </c>
      <c r="D128" s="59" t="s">
        <v>180</v>
      </c>
      <c r="E128" t="s">
        <v>179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316848304.75058305</v>
      </c>
      <c r="X128" s="39">
        <v>0</v>
      </c>
      <c r="Y128" s="39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</row>
    <row r="129" spans="1:35" x14ac:dyDescent="0.25">
      <c r="A129" s="1" t="s">
        <v>4</v>
      </c>
      <c r="B129" s="1" t="s">
        <v>5</v>
      </c>
      <c r="C129" s="51" t="s">
        <v>63</v>
      </c>
      <c r="D129" s="59" t="s">
        <v>181</v>
      </c>
      <c r="E129" t="s">
        <v>179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</row>
    <row r="130" spans="1:35" x14ac:dyDescent="0.25">
      <c r="A130" s="1" t="s">
        <v>4</v>
      </c>
      <c r="B130" s="1" t="s">
        <v>5</v>
      </c>
      <c r="C130" s="51" t="s">
        <v>65</v>
      </c>
      <c r="D130" s="59" t="s">
        <v>182</v>
      </c>
      <c r="E130" t="s">
        <v>179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</row>
    <row r="131" spans="1:35" x14ac:dyDescent="0.25">
      <c r="A131" s="1" t="s">
        <v>4</v>
      </c>
      <c r="B131" s="1" t="s">
        <v>5</v>
      </c>
      <c r="C131" s="51" t="s">
        <v>67</v>
      </c>
      <c r="D131" s="59" t="s">
        <v>183</v>
      </c>
      <c r="E131" t="s">
        <v>179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</row>
    <row r="132" spans="1:35" x14ac:dyDescent="0.25">
      <c r="A132" s="1" t="s">
        <v>4</v>
      </c>
      <c r="B132" s="1" t="s">
        <v>5</v>
      </c>
      <c r="C132" s="51" t="s">
        <v>69</v>
      </c>
      <c r="D132" s="59" t="s">
        <v>184</v>
      </c>
      <c r="E132" t="s">
        <v>179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</row>
    <row r="133" spans="1:35" x14ac:dyDescent="0.25">
      <c r="A133" s="1" t="s">
        <v>4</v>
      </c>
      <c r="B133" s="1" t="s">
        <v>5</v>
      </c>
      <c r="C133" s="51" t="s">
        <v>71</v>
      </c>
      <c r="D133" s="59" t="s">
        <v>185</v>
      </c>
      <c r="E133" t="s">
        <v>179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</row>
    <row r="134" spans="1:35" x14ac:dyDescent="0.25">
      <c r="A134" s="1" t="s">
        <v>4</v>
      </c>
      <c r="B134" s="1" t="s">
        <v>5</v>
      </c>
      <c r="C134" s="51" t="s">
        <v>73</v>
      </c>
      <c r="D134" s="59" t="s">
        <v>186</v>
      </c>
      <c r="E134" t="s">
        <v>179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</row>
    <row r="135" spans="1:35" x14ac:dyDescent="0.25">
      <c r="A135" s="1" t="s">
        <v>4</v>
      </c>
      <c r="B135" s="1" t="s">
        <v>5</v>
      </c>
      <c r="C135" s="51" t="s">
        <v>75</v>
      </c>
      <c r="D135" s="59" t="s">
        <v>187</v>
      </c>
      <c r="E135" t="s">
        <v>179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</row>
    <row r="136" spans="1:35" x14ac:dyDescent="0.25">
      <c r="A136" s="1" t="s">
        <v>4</v>
      </c>
      <c r="B136" s="1" t="s">
        <v>5</v>
      </c>
      <c r="C136" s="51" t="s">
        <v>77</v>
      </c>
      <c r="D136" s="59" t="s">
        <v>188</v>
      </c>
      <c r="E136" t="s">
        <v>179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</row>
    <row r="137" spans="1:35" x14ac:dyDescent="0.25">
      <c r="A137" s="1" t="s">
        <v>4</v>
      </c>
      <c r="B137" s="1" t="s">
        <v>5</v>
      </c>
      <c r="C137" s="51" t="s">
        <v>79</v>
      </c>
      <c r="D137" s="59" t="s">
        <v>189</v>
      </c>
      <c r="E137" t="s">
        <v>179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</row>
    <row r="138" spans="1:35" x14ac:dyDescent="0.25">
      <c r="A138" s="1" t="s">
        <v>4</v>
      </c>
      <c r="B138" s="1" t="s">
        <v>5</v>
      </c>
      <c r="C138" s="51" t="s">
        <v>81</v>
      </c>
      <c r="D138" s="59" t="s">
        <v>190</v>
      </c>
      <c r="E138" t="s">
        <v>179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</row>
    <row r="139" spans="1:35" x14ac:dyDescent="0.25">
      <c r="A139" s="1" t="s">
        <v>4</v>
      </c>
      <c r="B139" s="1" t="s">
        <v>5</v>
      </c>
      <c r="C139" s="51" t="s">
        <v>83</v>
      </c>
      <c r="D139" s="59" t="s">
        <v>191</v>
      </c>
      <c r="E139" t="s">
        <v>179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</row>
    <row r="140" spans="1:35" x14ac:dyDescent="0.25">
      <c r="A140" s="1" t="s">
        <v>4</v>
      </c>
      <c r="B140" s="1" t="s">
        <v>5</v>
      </c>
      <c r="C140" s="51" t="s">
        <v>85</v>
      </c>
      <c r="D140" s="59" t="s">
        <v>192</v>
      </c>
      <c r="E140" t="s">
        <v>179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</row>
    <row r="141" spans="1:35" x14ac:dyDescent="0.25">
      <c r="A141" s="1" t="s">
        <v>4</v>
      </c>
      <c r="B141" s="1" t="s">
        <v>5</v>
      </c>
      <c r="C141" s="51" t="s">
        <v>87</v>
      </c>
      <c r="D141" s="59" t="s">
        <v>193</v>
      </c>
      <c r="E141" t="s">
        <v>179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</row>
    <row r="142" spans="1:35" x14ac:dyDescent="0.25">
      <c r="A142" s="1" t="s">
        <v>4</v>
      </c>
      <c r="B142" s="1" t="s">
        <v>5</v>
      </c>
      <c r="C142" s="51" t="s">
        <v>89</v>
      </c>
      <c r="D142" s="59" t="s">
        <v>194</v>
      </c>
      <c r="E142" t="s">
        <v>179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</row>
    <row r="143" spans="1:35" x14ac:dyDescent="0.25">
      <c r="A143" s="1" t="s">
        <v>4</v>
      </c>
      <c r="B143" s="1" t="s">
        <v>5</v>
      </c>
      <c r="C143" s="51" t="s">
        <v>91</v>
      </c>
      <c r="D143" s="59" t="s">
        <v>195</v>
      </c>
      <c r="E143" t="s">
        <v>179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</row>
    <row r="144" spans="1:35" x14ac:dyDescent="0.25">
      <c r="A144" s="1" t="s">
        <v>4</v>
      </c>
      <c r="B144" s="1" t="s">
        <v>5</v>
      </c>
      <c r="C144" s="51" t="s">
        <v>93</v>
      </c>
      <c r="D144" s="59" t="s">
        <v>196</v>
      </c>
      <c r="E144" t="s">
        <v>179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</row>
    <row r="145" spans="1:35" x14ac:dyDescent="0.25">
      <c r="A145" s="1" t="s">
        <v>4</v>
      </c>
      <c r="B145" s="1" t="s">
        <v>5</v>
      </c>
      <c r="C145" s="51" t="s">
        <v>95</v>
      </c>
      <c r="D145" s="59" t="s">
        <v>197</v>
      </c>
      <c r="E145" t="s">
        <v>179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</row>
    <row r="146" spans="1:35" x14ac:dyDescent="0.25">
      <c r="A146" s="1" t="s">
        <v>4</v>
      </c>
      <c r="B146" s="1" t="s">
        <v>5</v>
      </c>
      <c r="C146" s="51" t="s">
        <v>97</v>
      </c>
      <c r="D146" s="59" t="s">
        <v>198</v>
      </c>
      <c r="E146" t="s">
        <v>179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</row>
    <row r="147" spans="1:35" x14ac:dyDescent="0.25">
      <c r="A147" s="1" t="s">
        <v>4</v>
      </c>
      <c r="B147" s="1" t="s">
        <v>5</v>
      </c>
      <c r="C147" s="51" t="s">
        <v>99</v>
      </c>
      <c r="D147" s="59" t="s">
        <v>199</v>
      </c>
      <c r="E147" t="s">
        <v>179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</row>
    <row r="148" spans="1:35" x14ac:dyDescent="0.25">
      <c r="A148" s="1" t="s">
        <v>4</v>
      </c>
      <c r="B148" s="1" t="s">
        <v>5</v>
      </c>
      <c r="C148" s="51" t="s">
        <v>101</v>
      </c>
      <c r="D148" s="59" t="s">
        <v>200</v>
      </c>
      <c r="E148" t="s">
        <v>179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</row>
    <row r="149" spans="1:35" x14ac:dyDescent="0.25">
      <c r="A149" s="1" t="s">
        <v>4</v>
      </c>
      <c r="B149" s="1" t="s">
        <v>5</v>
      </c>
      <c r="C149" s="51" t="s">
        <v>103</v>
      </c>
      <c r="D149" s="59" t="s">
        <v>201</v>
      </c>
      <c r="E149" t="s">
        <v>179</v>
      </c>
      <c r="F149" s="39">
        <v>0</v>
      </c>
      <c r="G149" s="39">
        <v>0</v>
      </c>
      <c r="H149" s="39">
        <v>0</v>
      </c>
      <c r="I149" s="39">
        <v>51994766.858065613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298559652.81022191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</row>
    <row r="150" spans="1:35" x14ac:dyDescent="0.25">
      <c r="A150" s="1" t="s">
        <v>4</v>
      </c>
      <c r="B150" s="1" t="s">
        <v>5</v>
      </c>
      <c r="C150" s="51" t="s">
        <v>105</v>
      </c>
      <c r="D150" s="59" t="s">
        <v>202</v>
      </c>
      <c r="E150" t="s">
        <v>179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</row>
    <row r="151" spans="1:35" x14ac:dyDescent="0.25">
      <c r="A151" s="1" t="s">
        <v>4</v>
      </c>
      <c r="B151" s="1" t="s">
        <v>5</v>
      </c>
      <c r="C151" s="51" t="s">
        <v>107</v>
      </c>
      <c r="D151" s="59" t="s">
        <v>203</v>
      </c>
      <c r="E151" t="s">
        <v>179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</row>
    <row r="152" spans="1:35" x14ac:dyDescent="0.25">
      <c r="A152" s="1" t="s">
        <v>4</v>
      </c>
      <c r="B152" s="1" t="s">
        <v>5</v>
      </c>
      <c r="C152" s="51" t="s">
        <v>109</v>
      </c>
      <c r="D152" s="59" t="s">
        <v>204</v>
      </c>
      <c r="E152" t="s">
        <v>179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</row>
    <row r="153" spans="1:35" x14ac:dyDescent="0.25">
      <c r="A153" s="1" t="s">
        <v>4</v>
      </c>
      <c r="B153" s="1" t="s">
        <v>5</v>
      </c>
      <c r="C153" s="51" t="s">
        <v>111</v>
      </c>
      <c r="D153" s="59" t="s">
        <v>205</v>
      </c>
      <c r="E153" t="s">
        <v>179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</row>
    <row r="154" spans="1:35" x14ac:dyDescent="0.25">
      <c r="A154" s="1" t="s">
        <v>4</v>
      </c>
      <c r="B154" s="1" t="s">
        <v>5</v>
      </c>
      <c r="C154" s="51" t="s">
        <v>59</v>
      </c>
      <c r="D154" s="60" t="s">
        <v>178</v>
      </c>
      <c r="E154" s="15" t="s">
        <v>206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</row>
    <row r="155" spans="1:35" x14ac:dyDescent="0.25">
      <c r="A155" s="1" t="s">
        <v>4</v>
      </c>
      <c r="B155" s="1" t="s">
        <v>5</v>
      </c>
      <c r="C155" s="51" t="s">
        <v>61</v>
      </c>
      <c r="D155" s="61" t="s">
        <v>180</v>
      </c>
      <c r="E155" s="15" t="s">
        <v>206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320785278.58319259</v>
      </c>
      <c r="X155" s="39">
        <v>0</v>
      </c>
      <c r="Y155" s="39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</row>
    <row r="156" spans="1:35" x14ac:dyDescent="0.25">
      <c r="A156" s="1" t="s">
        <v>4</v>
      </c>
      <c r="B156" s="1" t="s">
        <v>5</v>
      </c>
      <c r="C156" s="51" t="s">
        <v>63</v>
      </c>
      <c r="D156" s="61" t="s">
        <v>181</v>
      </c>
      <c r="E156" s="15" t="s">
        <v>206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</row>
    <row r="157" spans="1:35" x14ac:dyDescent="0.25">
      <c r="A157" s="1" t="s">
        <v>4</v>
      </c>
      <c r="B157" s="1" t="s">
        <v>5</v>
      </c>
      <c r="C157" s="51" t="s">
        <v>65</v>
      </c>
      <c r="D157" s="61" t="s">
        <v>182</v>
      </c>
      <c r="E157" s="15" t="s">
        <v>206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</row>
    <row r="158" spans="1:35" x14ac:dyDescent="0.25">
      <c r="A158" s="1" t="s">
        <v>4</v>
      </c>
      <c r="B158" s="1" t="s">
        <v>5</v>
      </c>
      <c r="C158" s="51" t="s">
        <v>67</v>
      </c>
      <c r="D158" s="60" t="s">
        <v>183</v>
      </c>
      <c r="E158" s="15" t="s">
        <v>206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</row>
    <row r="159" spans="1:35" x14ac:dyDescent="0.25">
      <c r="A159" s="1" t="s">
        <v>4</v>
      </c>
      <c r="B159" s="1" t="s">
        <v>5</v>
      </c>
      <c r="C159" s="51" t="s">
        <v>69</v>
      </c>
      <c r="D159" s="60" t="s">
        <v>184</v>
      </c>
      <c r="E159" s="15" t="s">
        <v>206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</row>
    <row r="160" spans="1:35" x14ac:dyDescent="0.25">
      <c r="A160" s="1" t="s">
        <v>4</v>
      </c>
      <c r="B160" s="1" t="s">
        <v>5</v>
      </c>
      <c r="C160" s="51" t="s">
        <v>71</v>
      </c>
      <c r="D160" s="60" t="s">
        <v>185</v>
      </c>
      <c r="E160" s="15" t="s">
        <v>206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</row>
    <row r="161" spans="1:35" x14ac:dyDescent="0.25">
      <c r="A161" s="1" t="s">
        <v>4</v>
      </c>
      <c r="B161" s="1" t="s">
        <v>5</v>
      </c>
      <c r="C161" s="51" t="s">
        <v>73</v>
      </c>
      <c r="D161" s="60" t="s">
        <v>186</v>
      </c>
      <c r="E161" s="15" t="s">
        <v>206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</row>
    <row r="162" spans="1:35" x14ac:dyDescent="0.25">
      <c r="A162" s="1" t="s">
        <v>4</v>
      </c>
      <c r="B162" s="1" t="s">
        <v>5</v>
      </c>
      <c r="C162" s="51" t="s">
        <v>75</v>
      </c>
      <c r="D162" s="60" t="s">
        <v>187</v>
      </c>
      <c r="E162" s="15" t="s">
        <v>206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</row>
    <row r="163" spans="1:35" x14ac:dyDescent="0.25">
      <c r="A163" s="1" t="s">
        <v>4</v>
      </c>
      <c r="B163" s="1" t="s">
        <v>5</v>
      </c>
      <c r="C163" s="51" t="s">
        <v>77</v>
      </c>
      <c r="D163" s="60" t="s">
        <v>188</v>
      </c>
      <c r="E163" s="15" t="s">
        <v>206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</row>
    <row r="164" spans="1:35" x14ac:dyDescent="0.25">
      <c r="A164" s="1" t="s">
        <v>4</v>
      </c>
      <c r="B164" s="1" t="s">
        <v>5</v>
      </c>
      <c r="C164" s="51" t="s">
        <v>79</v>
      </c>
      <c r="D164" s="60" t="s">
        <v>189</v>
      </c>
      <c r="E164" s="15" t="s">
        <v>206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</row>
    <row r="165" spans="1:35" x14ac:dyDescent="0.25">
      <c r="A165" s="1" t="s">
        <v>4</v>
      </c>
      <c r="B165" s="1" t="s">
        <v>5</v>
      </c>
      <c r="C165" s="51" t="s">
        <v>81</v>
      </c>
      <c r="D165" s="60" t="s">
        <v>190</v>
      </c>
      <c r="E165" s="15" t="s">
        <v>206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</row>
    <row r="166" spans="1:35" x14ac:dyDescent="0.25">
      <c r="A166" s="1" t="s">
        <v>4</v>
      </c>
      <c r="B166" s="1" t="s">
        <v>5</v>
      </c>
      <c r="C166" s="51" t="s">
        <v>83</v>
      </c>
      <c r="D166" s="60" t="s">
        <v>191</v>
      </c>
      <c r="E166" s="15" t="s">
        <v>206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</row>
    <row r="167" spans="1:35" x14ac:dyDescent="0.25">
      <c r="A167" s="1" t="s">
        <v>4</v>
      </c>
      <c r="B167" s="1" t="s">
        <v>5</v>
      </c>
      <c r="C167" s="51" t="s">
        <v>85</v>
      </c>
      <c r="D167" s="61" t="s">
        <v>192</v>
      </c>
      <c r="E167" s="15" t="s">
        <v>206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</row>
    <row r="168" spans="1:35" x14ac:dyDescent="0.25">
      <c r="A168" s="1" t="s">
        <v>4</v>
      </c>
      <c r="B168" s="1" t="s">
        <v>5</v>
      </c>
      <c r="C168" s="51" t="s">
        <v>87</v>
      </c>
      <c r="D168" s="60" t="s">
        <v>193</v>
      </c>
      <c r="E168" s="15" t="s">
        <v>206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</row>
    <row r="169" spans="1:35" x14ac:dyDescent="0.25">
      <c r="A169" s="1" t="s">
        <v>4</v>
      </c>
      <c r="B169" s="1" t="s">
        <v>5</v>
      </c>
      <c r="C169" s="51" t="s">
        <v>89</v>
      </c>
      <c r="D169" s="60" t="s">
        <v>194</v>
      </c>
      <c r="E169" s="15" t="s">
        <v>206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</row>
    <row r="170" spans="1:35" x14ac:dyDescent="0.25">
      <c r="A170" s="1" t="s">
        <v>4</v>
      </c>
      <c r="B170" s="1" t="s">
        <v>5</v>
      </c>
      <c r="C170" s="51" t="s">
        <v>91</v>
      </c>
      <c r="D170" s="60" t="s">
        <v>195</v>
      </c>
      <c r="E170" s="15" t="s">
        <v>206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</row>
    <row r="171" spans="1:35" x14ac:dyDescent="0.25">
      <c r="A171" s="1" t="s">
        <v>4</v>
      </c>
      <c r="B171" s="1" t="s">
        <v>5</v>
      </c>
      <c r="C171" s="51" t="s">
        <v>93</v>
      </c>
      <c r="D171" s="62" t="s">
        <v>196</v>
      </c>
      <c r="E171" s="15" t="s">
        <v>206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</row>
    <row r="172" spans="1:35" x14ac:dyDescent="0.25">
      <c r="A172" s="1" t="s">
        <v>4</v>
      </c>
      <c r="B172" s="1" t="s">
        <v>5</v>
      </c>
      <c r="C172" s="51" t="s">
        <v>95</v>
      </c>
      <c r="D172" s="63" t="s">
        <v>197</v>
      </c>
      <c r="E172" s="15" t="s">
        <v>206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</row>
    <row r="173" spans="1:35" x14ac:dyDescent="0.25">
      <c r="A173" s="1" t="s">
        <v>4</v>
      </c>
      <c r="B173" s="1" t="s">
        <v>5</v>
      </c>
      <c r="C173" s="51" t="s">
        <v>97</v>
      </c>
      <c r="D173" s="63" t="s">
        <v>198</v>
      </c>
      <c r="E173" s="15" t="s">
        <v>206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</row>
    <row r="174" spans="1:35" x14ac:dyDescent="0.25">
      <c r="A174" s="1" t="s">
        <v>4</v>
      </c>
      <c r="B174" s="1" t="s">
        <v>5</v>
      </c>
      <c r="C174" s="51" t="s">
        <v>99</v>
      </c>
      <c r="D174" s="63" t="s">
        <v>199</v>
      </c>
      <c r="E174" s="15" t="s">
        <v>206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</row>
    <row r="175" spans="1:35" x14ac:dyDescent="0.25">
      <c r="A175" s="1" t="s">
        <v>4</v>
      </c>
      <c r="B175" s="1" t="s">
        <v>5</v>
      </c>
      <c r="C175" s="51" t="s">
        <v>101</v>
      </c>
      <c r="D175" s="63" t="s">
        <v>200</v>
      </c>
      <c r="E175" s="15" t="s">
        <v>206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</row>
    <row r="176" spans="1:35" x14ac:dyDescent="0.25">
      <c r="A176" s="1" t="s">
        <v>4</v>
      </c>
      <c r="B176" s="1" t="s">
        <v>5</v>
      </c>
      <c r="C176" s="51" t="s">
        <v>103</v>
      </c>
      <c r="D176" s="61" t="s">
        <v>201</v>
      </c>
      <c r="E176" s="15" t="s">
        <v>206</v>
      </c>
      <c r="F176" s="39">
        <v>0</v>
      </c>
      <c r="G176" s="39">
        <v>0</v>
      </c>
      <c r="H176" s="39">
        <v>0</v>
      </c>
      <c r="I176" s="39">
        <v>52640823.767582528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302269382.42834973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</row>
    <row r="177" spans="1:45" x14ac:dyDescent="0.25">
      <c r="A177" s="1" t="s">
        <v>4</v>
      </c>
      <c r="B177" s="1" t="s">
        <v>5</v>
      </c>
      <c r="C177" s="51" t="s">
        <v>105</v>
      </c>
      <c r="D177" s="60" t="s">
        <v>202</v>
      </c>
      <c r="E177" s="15" t="s">
        <v>206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</row>
    <row r="178" spans="1:45" x14ac:dyDescent="0.25">
      <c r="A178" s="1" t="s">
        <v>4</v>
      </c>
      <c r="B178" s="1" t="s">
        <v>5</v>
      </c>
      <c r="C178" s="51" t="s">
        <v>107</v>
      </c>
      <c r="D178" s="60" t="s">
        <v>203</v>
      </c>
      <c r="E178" s="15" t="s">
        <v>206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</row>
    <row r="179" spans="1:45" x14ac:dyDescent="0.25">
      <c r="A179" s="1" t="s">
        <v>4</v>
      </c>
      <c r="B179" s="1" t="s">
        <v>5</v>
      </c>
      <c r="C179" s="51" t="s">
        <v>109</v>
      </c>
      <c r="D179" s="60" t="s">
        <v>204</v>
      </c>
      <c r="E179" s="15" t="s">
        <v>206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</row>
    <row r="180" spans="1:45" x14ac:dyDescent="0.25">
      <c r="A180" s="1" t="s">
        <v>4</v>
      </c>
      <c r="B180" s="1" t="s">
        <v>5</v>
      </c>
      <c r="C180" s="51" t="s">
        <v>111</v>
      </c>
      <c r="D180" s="63" t="s">
        <v>205</v>
      </c>
      <c r="E180" s="15" t="s">
        <v>206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</row>
    <row r="181" spans="1:45" x14ac:dyDescent="0.25">
      <c r="A181" s="1" t="s">
        <v>4</v>
      </c>
      <c r="B181" s="1" t="s">
        <v>5</v>
      </c>
      <c r="C181" s="51" t="s">
        <v>207</v>
      </c>
      <c r="D181" s="64" t="s">
        <v>207</v>
      </c>
      <c r="E181" t="s">
        <v>208</v>
      </c>
      <c r="F181" s="39">
        <v>5043706.666666667</v>
      </c>
      <c r="G181" s="39">
        <v>3900483.3466666662</v>
      </c>
      <c r="H181" s="39">
        <v>4113454.1666666665</v>
      </c>
      <c r="I181" s="39">
        <v>2547833.3200000003</v>
      </c>
      <c r="J181" s="39">
        <v>1777833.32</v>
      </c>
      <c r="K181" s="39">
        <v>6401500.2722902298</v>
      </c>
      <c r="L181" s="39">
        <v>2979427.2333780495</v>
      </c>
      <c r="M181" s="39">
        <v>1090040.4339356078</v>
      </c>
      <c r="N181" s="39">
        <v>1139642.4802870094</v>
      </c>
      <c r="O181" s="39">
        <v>1514711.9570122273</v>
      </c>
      <c r="P181" s="39">
        <v>7289888.5822894424</v>
      </c>
      <c r="Q181" s="39">
        <v>3829785.2259252914</v>
      </c>
      <c r="R181" s="39">
        <v>2312786.9452334335</v>
      </c>
      <c r="S181" s="39">
        <v>1639902.2202571032</v>
      </c>
      <c r="T181" s="39">
        <v>1239955.7007337743</v>
      </c>
      <c r="U181" s="39">
        <v>1231971.0384224541</v>
      </c>
      <c r="V181" s="39">
        <v>1224664.3362417945</v>
      </c>
      <c r="W181" s="39">
        <v>3761450.5058397315</v>
      </c>
      <c r="X181" s="39">
        <v>3819146.2148173698</v>
      </c>
      <c r="Y181" s="39">
        <v>1207018.4476484871</v>
      </c>
      <c r="Z181">
        <v>1263799.8344112751</v>
      </c>
      <c r="AA181">
        <v>1290783.8294436133</v>
      </c>
      <c r="AB181">
        <v>4196194.8526640842</v>
      </c>
      <c r="AC181">
        <v>4296762.6107023209</v>
      </c>
      <c r="AD181">
        <v>1376690.8045964316</v>
      </c>
      <c r="AE181">
        <v>1407061.5287343245</v>
      </c>
      <c r="AF181">
        <v>1438343.3745963543</v>
      </c>
      <c r="AG181">
        <v>1470563.675834245</v>
      </c>
      <c r="AH181">
        <v>1503750.5861092724</v>
      </c>
      <c r="AI181">
        <v>1537933.1036925507</v>
      </c>
      <c r="AJ181">
        <v>1570229.698870094</v>
      </c>
      <c r="AK181">
        <v>1603204.5225463659</v>
      </c>
      <c r="AL181">
        <v>1636871.8175198394</v>
      </c>
      <c r="AM181">
        <v>1671246.1256877559</v>
      </c>
      <c r="AN181">
        <v>1706342.2943271985</v>
      </c>
      <c r="AO181">
        <v>1742175.4825080696</v>
      </c>
      <c r="AP181">
        <v>1778761.1676407389</v>
      </c>
      <c r="AQ181">
        <v>1816115.1521611942</v>
      </c>
      <c r="AR181">
        <v>1854253.5703565793</v>
      </c>
      <c r="AS181">
        <v>1893192.8953340673</v>
      </c>
    </row>
    <row r="182" spans="1:45" x14ac:dyDescent="0.25">
      <c r="A182" s="1" t="s">
        <v>4</v>
      </c>
      <c r="B182" s="1" t="s">
        <v>5</v>
      </c>
      <c r="C182" s="51" t="s">
        <v>209</v>
      </c>
      <c r="D182" s="65" t="s">
        <v>209</v>
      </c>
      <c r="E182" s="66" t="s">
        <v>210</v>
      </c>
      <c r="F182" s="46">
        <v>183218224.2775991</v>
      </c>
      <c r="G182" s="46">
        <v>221119124.12969822</v>
      </c>
      <c r="H182" s="46">
        <v>205888750.20667362</v>
      </c>
      <c r="I182" s="46">
        <v>68871381.41761671</v>
      </c>
      <c r="J182" s="46">
        <v>52186446.321937233</v>
      </c>
      <c r="K182" s="46">
        <v>146514146.63837555</v>
      </c>
      <c r="L182" s="46">
        <v>151530232.95406353</v>
      </c>
      <c r="M182" s="46">
        <v>154239730.40687114</v>
      </c>
      <c r="N182" s="46">
        <v>156671930.9104934</v>
      </c>
      <c r="O182" s="46">
        <v>162987838.31550595</v>
      </c>
      <c r="P182" s="46">
        <v>167793710.94589844</v>
      </c>
      <c r="Q182" s="46">
        <v>170689536.71273088</v>
      </c>
      <c r="R182" s="46">
        <v>176652014.46355304</v>
      </c>
      <c r="S182" s="46">
        <v>180980281.22222388</v>
      </c>
      <c r="T182" s="46">
        <v>182289256.79721507</v>
      </c>
      <c r="U182" s="46">
        <v>186936523.31599283</v>
      </c>
      <c r="V182" s="46">
        <v>193844632.5695709</v>
      </c>
      <c r="W182" s="46">
        <v>195233176.05816916</v>
      </c>
      <c r="X182" s="46">
        <v>200302090.46627456</v>
      </c>
      <c r="Y182" s="46">
        <v>207570860.46228641</v>
      </c>
      <c r="Z182">
        <v>208715057.64010054</v>
      </c>
      <c r="AA182">
        <v>216573977.29615676</v>
      </c>
      <c r="AB182">
        <v>218933148.35462642</v>
      </c>
      <c r="AC182">
        <v>224993200.58790118</v>
      </c>
      <c r="AD182">
        <v>233274340.33899441</v>
      </c>
      <c r="AE182">
        <v>237751668.54347837</v>
      </c>
      <c r="AF182">
        <v>246443108.62211904</v>
      </c>
      <c r="AG182">
        <v>249660941.86373776</v>
      </c>
      <c r="AH182">
        <v>256606721.10974032</v>
      </c>
      <c r="AI182">
        <v>265801608.44887951</v>
      </c>
      <c r="AJ182">
        <v>271383442.22630596</v>
      </c>
      <c r="AK182">
        <v>277082494.51305836</v>
      </c>
      <c r="AL182">
        <v>282901226.89783257</v>
      </c>
      <c r="AM182">
        <v>288842152.662687</v>
      </c>
      <c r="AN182">
        <v>294907837.86860341</v>
      </c>
      <c r="AO182">
        <v>301100902.46384406</v>
      </c>
      <c r="AP182">
        <v>307424021.41558474</v>
      </c>
      <c r="AQ182">
        <v>313879925.86531198</v>
      </c>
      <c r="AR182">
        <v>320471404.30848348</v>
      </c>
      <c r="AS182">
        <v>327201303.79896158</v>
      </c>
    </row>
    <row r="183" spans="1:45" x14ac:dyDescent="0.25">
      <c r="A183" s="1" t="s">
        <v>4</v>
      </c>
      <c r="B183" s="1" t="s">
        <v>5</v>
      </c>
      <c r="C183" s="51" t="s">
        <v>211</v>
      </c>
      <c r="D183" s="64" t="s">
        <v>211</v>
      </c>
      <c r="E183" t="s">
        <v>208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</row>
    <row r="184" spans="1:45" s="15" customFormat="1" x14ac:dyDescent="0.25">
      <c r="A184" s="1" t="s">
        <v>4</v>
      </c>
      <c r="B184" s="1" t="s">
        <v>5</v>
      </c>
      <c r="D184" s="58" t="s">
        <v>212</v>
      </c>
      <c r="E184" s="15" t="s">
        <v>208</v>
      </c>
      <c r="F184" s="27">
        <v>0</v>
      </c>
      <c r="G184" s="27">
        <v>0</v>
      </c>
      <c r="H184" s="27">
        <v>0</v>
      </c>
      <c r="I184" s="27">
        <v>137100.22149836368</v>
      </c>
      <c r="J184" s="27">
        <v>139979.32614982931</v>
      </c>
      <c r="K184" s="27">
        <v>142918.89199897571</v>
      </c>
      <c r="L184" s="27">
        <v>145920.18873095416</v>
      </c>
      <c r="M184" s="27">
        <v>148984.5126943042</v>
      </c>
      <c r="N184" s="27">
        <v>152113.18746088454</v>
      </c>
      <c r="O184" s="27">
        <v>155307.56439756314</v>
      </c>
      <c r="P184" s="27">
        <v>158569.0232499119</v>
      </c>
      <c r="Q184" s="27">
        <v>161898.97273816002</v>
      </c>
      <c r="R184" s="27">
        <v>165298.85116566141</v>
      </c>
      <c r="S184" s="27">
        <v>1012620.7622408415</v>
      </c>
      <c r="T184" s="27">
        <v>1033885.7982478992</v>
      </c>
      <c r="U184" s="27">
        <v>1055597.400011105</v>
      </c>
      <c r="V184" s="27">
        <v>1077764.945411338</v>
      </c>
      <c r="W184" s="27">
        <v>1498474.80848228</v>
      </c>
      <c r="X184" s="27">
        <v>1529942.7794604073</v>
      </c>
      <c r="Y184" s="27">
        <v>1562071.5778290757</v>
      </c>
      <c r="Z184">
        <v>1594875.0809634863</v>
      </c>
      <c r="AA184">
        <v>1628367.4576637195</v>
      </c>
      <c r="AB184">
        <v>1662563.1742746574</v>
      </c>
      <c r="AC184">
        <v>1697477.0009344248</v>
      </c>
      <c r="AD184">
        <v>1733124.0179540475</v>
      </c>
      <c r="AE184">
        <v>1769519.6223310826</v>
      </c>
      <c r="AF184">
        <v>1806679.5344000349</v>
      </c>
      <c r="AG184">
        <v>1844619.804622435</v>
      </c>
      <c r="AH184">
        <v>1883356.8205195065</v>
      </c>
      <c r="AI184">
        <v>1922907.3137504156</v>
      </c>
      <c r="AJ184">
        <v>1963288.367339174</v>
      </c>
      <c r="AK184">
        <v>2004517.4230532965</v>
      </c>
      <c r="AL184">
        <v>2046612.2889374155</v>
      </c>
      <c r="AM184">
        <v>2089591.147005101</v>
      </c>
      <c r="AN184">
        <v>2133472.5610922077</v>
      </c>
      <c r="AO184">
        <v>2178275.484875144</v>
      </c>
      <c r="AP184">
        <v>2224019.2700575218</v>
      </c>
      <c r="AQ184">
        <v>2270723.6747287293</v>
      </c>
      <c r="AR184">
        <v>2318408.8718980323</v>
      </c>
      <c r="AS184">
        <v>2367095.4582078909</v>
      </c>
    </row>
    <row r="185" spans="1:45" x14ac:dyDescent="0.25">
      <c r="A185" s="1" t="s">
        <v>4</v>
      </c>
      <c r="B185" s="1" t="s">
        <v>5</v>
      </c>
      <c r="C185" s="51" t="s">
        <v>59</v>
      </c>
      <c r="D185" s="67" t="s">
        <v>213</v>
      </c>
      <c r="E185" s="40" t="s">
        <v>214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</row>
    <row r="186" spans="1:45" x14ac:dyDescent="0.25">
      <c r="A186" s="1" t="s">
        <v>4</v>
      </c>
      <c r="B186" s="1" t="s">
        <v>5</v>
      </c>
      <c r="C186" s="51" t="s">
        <v>61</v>
      </c>
      <c r="D186" s="67" t="s">
        <v>215</v>
      </c>
      <c r="E186" s="40"/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398076.79921730398</v>
      </c>
      <c r="X186" s="39">
        <v>406436.41200086719</v>
      </c>
      <c r="Y186" s="39">
        <v>414971.57665288541</v>
      </c>
      <c r="Z186">
        <v>423685.97976259596</v>
      </c>
      <c r="AA186">
        <v>432583.38533761044</v>
      </c>
      <c r="AB186">
        <v>441667.63642970019</v>
      </c>
      <c r="AC186">
        <v>450942.65679472382</v>
      </c>
      <c r="AD186">
        <v>460412.45258741296</v>
      </c>
      <c r="AE186">
        <v>470081.11409174866</v>
      </c>
      <c r="AF186">
        <v>479952.81748767523</v>
      </c>
      <c r="AG186">
        <v>490031.82665491628</v>
      </c>
      <c r="AH186">
        <v>500322.49501466955</v>
      </c>
      <c r="AI186">
        <v>510829.2674099775</v>
      </c>
    </row>
    <row r="187" spans="1:45" x14ac:dyDescent="0.25">
      <c r="A187" s="1" t="s">
        <v>4</v>
      </c>
      <c r="B187" s="1" t="s">
        <v>5</v>
      </c>
      <c r="C187" s="51" t="s">
        <v>63</v>
      </c>
      <c r="D187" s="67" t="s">
        <v>216</v>
      </c>
      <c r="E187" s="40"/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</row>
    <row r="188" spans="1:45" x14ac:dyDescent="0.25">
      <c r="A188" s="1" t="s">
        <v>4</v>
      </c>
      <c r="B188" s="1" t="s">
        <v>5</v>
      </c>
      <c r="C188" s="51" t="s">
        <v>65</v>
      </c>
      <c r="D188" s="67" t="s">
        <v>217</v>
      </c>
      <c r="E188" s="40"/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</row>
    <row r="189" spans="1:45" x14ac:dyDescent="0.25">
      <c r="A189" s="1" t="s">
        <v>4</v>
      </c>
      <c r="B189" s="1" t="s">
        <v>5</v>
      </c>
      <c r="C189" s="51" t="s">
        <v>67</v>
      </c>
      <c r="D189" s="67" t="s">
        <v>218</v>
      </c>
      <c r="E189" s="40"/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</row>
    <row r="190" spans="1:45" x14ac:dyDescent="0.25">
      <c r="A190" s="1" t="s">
        <v>4</v>
      </c>
      <c r="B190" s="1" t="s">
        <v>5</v>
      </c>
      <c r="C190" s="51" t="s">
        <v>69</v>
      </c>
      <c r="D190" s="67" t="s">
        <v>219</v>
      </c>
      <c r="E190" s="40"/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</row>
    <row r="191" spans="1:45" x14ac:dyDescent="0.25">
      <c r="A191" s="1" t="s">
        <v>4</v>
      </c>
      <c r="B191" s="1" t="s">
        <v>5</v>
      </c>
      <c r="C191" s="51" t="s">
        <v>71</v>
      </c>
      <c r="D191" s="67" t="s">
        <v>220</v>
      </c>
      <c r="E191" s="40"/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</row>
    <row r="192" spans="1:45" x14ac:dyDescent="0.25">
      <c r="A192" s="1" t="s">
        <v>4</v>
      </c>
      <c r="B192" s="1" t="s">
        <v>5</v>
      </c>
      <c r="C192" s="51" t="s">
        <v>73</v>
      </c>
      <c r="D192" s="67" t="s">
        <v>221</v>
      </c>
      <c r="E192" s="40"/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</row>
    <row r="193" spans="1:35" x14ac:dyDescent="0.25">
      <c r="A193" s="1" t="s">
        <v>4</v>
      </c>
      <c r="B193" s="1" t="s">
        <v>5</v>
      </c>
      <c r="C193" s="51" t="s">
        <v>75</v>
      </c>
      <c r="D193" s="67" t="s">
        <v>222</v>
      </c>
      <c r="E193" s="40"/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</row>
    <row r="194" spans="1:35" x14ac:dyDescent="0.25">
      <c r="A194" s="1" t="s">
        <v>4</v>
      </c>
      <c r="B194" s="1" t="s">
        <v>5</v>
      </c>
      <c r="C194" s="51" t="s">
        <v>77</v>
      </c>
      <c r="D194" s="67" t="s">
        <v>223</v>
      </c>
      <c r="E194" s="40"/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</row>
    <row r="195" spans="1:35" x14ac:dyDescent="0.25">
      <c r="A195" s="1" t="s">
        <v>4</v>
      </c>
      <c r="B195" s="1" t="s">
        <v>5</v>
      </c>
      <c r="C195" s="51" t="s">
        <v>79</v>
      </c>
      <c r="D195" s="67" t="s">
        <v>224</v>
      </c>
      <c r="E195" s="40"/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</row>
    <row r="196" spans="1:35" x14ac:dyDescent="0.25">
      <c r="A196" s="1" t="s">
        <v>4</v>
      </c>
      <c r="B196" s="1" t="s">
        <v>5</v>
      </c>
      <c r="C196" s="51" t="s">
        <v>81</v>
      </c>
      <c r="D196" s="67" t="s">
        <v>225</v>
      </c>
      <c r="E196" s="40"/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</row>
    <row r="197" spans="1:35" x14ac:dyDescent="0.25">
      <c r="A197" s="1" t="s">
        <v>4</v>
      </c>
      <c r="B197" s="1" t="s">
        <v>5</v>
      </c>
      <c r="C197" s="51" t="s">
        <v>83</v>
      </c>
      <c r="D197" s="67" t="s">
        <v>226</v>
      </c>
      <c r="E197" s="40"/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</row>
    <row r="198" spans="1:35" x14ac:dyDescent="0.25">
      <c r="A198" s="1" t="s">
        <v>4</v>
      </c>
      <c r="B198" s="1" t="s">
        <v>5</v>
      </c>
      <c r="C198" s="51" t="s">
        <v>85</v>
      </c>
      <c r="D198" s="67" t="s">
        <v>227</v>
      </c>
      <c r="E198" s="40"/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</row>
    <row r="199" spans="1:35" x14ac:dyDescent="0.25">
      <c r="A199" s="1" t="s">
        <v>4</v>
      </c>
      <c r="B199" s="1" t="s">
        <v>5</v>
      </c>
      <c r="C199" s="51" t="s">
        <v>87</v>
      </c>
      <c r="D199" s="67" t="s">
        <v>228</v>
      </c>
      <c r="E199" s="40"/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</row>
    <row r="200" spans="1:35" x14ac:dyDescent="0.25">
      <c r="A200" s="1" t="s">
        <v>4</v>
      </c>
      <c r="B200" s="1" t="s">
        <v>5</v>
      </c>
      <c r="C200" s="51" t="s">
        <v>89</v>
      </c>
      <c r="D200" s="67" t="s">
        <v>229</v>
      </c>
      <c r="E200" s="40"/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</row>
    <row r="201" spans="1:35" x14ac:dyDescent="0.25">
      <c r="A201" s="1" t="s">
        <v>4</v>
      </c>
      <c r="B201" s="1" t="s">
        <v>5</v>
      </c>
      <c r="C201" s="51" t="s">
        <v>91</v>
      </c>
      <c r="D201" s="67" t="s">
        <v>230</v>
      </c>
      <c r="E201" s="40"/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</row>
    <row r="202" spans="1:35" x14ac:dyDescent="0.25">
      <c r="A202" s="1" t="s">
        <v>4</v>
      </c>
      <c r="B202" s="1" t="s">
        <v>5</v>
      </c>
      <c r="C202" s="51" t="s">
        <v>93</v>
      </c>
      <c r="D202" s="67" t="s">
        <v>231</v>
      </c>
      <c r="E202" s="40"/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</row>
    <row r="203" spans="1:35" x14ac:dyDescent="0.25">
      <c r="A203" s="1" t="s">
        <v>4</v>
      </c>
      <c r="B203" s="1" t="s">
        <v>5</v>
      </c>
      <c r="C203" s="51" t="s">
        <v>95</v>
      </c>
      <c r="D203" s="67" t="s">
        <v>232</v>
      </c>
      <c r="E203" s="40"/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</row>
    <row r="204" spans="1:35" x14ac:dyDescent="0.25">
      <c r="A204" s="1" t="s">
        <v>4</v>
      </c>
      <c r="B204" s="1" t="s">
        <v>5</v>
      </c>
      <c r="C204" s="51" t="s">
        <v>97</v>
      </c>
      <c r="D204" s="67" t="s">
        <v>233</v>
      </c>
      <c r="E204" s="40"/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</row>
    <row r="205" spans="1:35" x14ac:dyDescent="0.25">
      <c r="A205" s="1" t="s">
        <v>4</v>
      </c>
      <c r="B205" s="1" t="s">
        <v>5</v>
      </c>
      <c r="C205" s="51" t="s">
        <v>99</v>
      </c>
      <c r="D205" s="67" t="s">
        <v>234</v>
      </c>
      <c r="E205" s="40"/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</row>
    <row r="206" spans="1:35" x14ac:dyDescent="0.25">
      <c r="A206" s="1" t="s">
        <v>4</v>
      </c>
      <c r="B206" s="1" t="s">
        <v>5</v>
      </c>
      <c r="C206" s="51" t="s">
        <v>101</v>
      </c>
      <c r="D206" s="67" t="s">
        <v>235</v>
      </c>
      <c r="E206" s="40"/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</row>
    <row r="207" spans="1:35" x14ac:dyDescent="0.25">
      <c r="A207" s="1" t="s">
        <v>4</v>
      </c>
      <c r="B207" s="1" t="s">
        <v>5</v>
      </c>
      <c r="C207" s="51" t="s">
        <v>103</v>
      </c>
      <c r="D207" s="67" t="s">
        <v>236</v>
      </c>
      <c r="E207" s="40"/>
      <c r="F207" s="39">
        <v>0</v>
      </c>
      <c r="G207" s="39">
        <v>0</v>
      </c>
      <c r="H207" s="39">
        <v>0</v>
      </c>
      <c r="I207" s="39">
        <v>137100.22149836368</v>
      </c>
      <c r="J207" s="39">
        <v>139979.32614982931</v>
      </c>
      <c r="K207" s="39">
        <v>142918.89199897571</v>
      </c>
      <c r="L207" s="39">
        <v>145920.18873095416</v>
      </c>
      <c r="M207" s="39">
        <v>148984.5126943042</v>
      </c>
      <c r="N207" s="39">
        <v>152113.18746088454</v>
      </c>
      <c r="O207" s="39">
        <v>155307.56439756314</v>
      </c>
      <c r="P207" s="39">
        <v>158569.0232499119</v>
      </c>
      <c r="Q207" s="39">
        <v>161898.97273816002</v>
      </c>
      <c r="R207" s="39">
        <v>165298.85116566141</v>
      </c>
      <c r="S207" s="39">
        <v>1012620.7622408415</v>
      </c>
      <c r="T207" s="39">
        <v>1033885.7982478992</v>
      </c>
      <c r="U207" s="39">
        <v>1055597.400011105</v>
      </c>
      <c r="V207" s="39">
        <v>1077764.945411338</v>
      </c>
      <c r="W207" s="39">
        <v>1100398.009264976</v>
      </c>
      <c r="X207" s="39">
        <v>1123506.3674595403</v>
      </c>
      <c r="Y207" s="39">
        <v>1147100.0011761903</v>
      </c>
      <c r="Z207">
        <v>1171189.1012008905</v>
      </c>
      <c r="AA207">
        <v>1195784.072326109</v>
      </c>
      <c r="AB207">
        <v>1220895.5378449571</v>
      </c>
      <c r="AC207">
        <v>1246534.344139701</v>
      </c>
      <c r="AD207">
        <v>1272711.5653666346</v>
      </c>
      <c r="AE207">
        <v>1299438.508239334</v>
      </c>
      <c r="AF207">
        <v>1326726.7169123597</v>
      </c>
      <c r="AG207">
        <v>1354587.9779675188</v>
      </c>
      <c r="AH207">
        <v>1383034.3255048369</v>
      </c>
      <c r="AI207">
        <v>1412078.0463404381</v>
      </c>
    </row>
    <row r="208" spans="1:35" x14ac:dyDescent="0.25">
      <c r="A208" s="1" t="s">
        <v>4</v>
      </c>
      <c r="B208" s="1" t="s">
        <v>5</v>
      </c>
      <c r="C208" s="51" t="s">
        <v>105</v>
      </c>
      <c r="D208" s="67" t="s">
        <v>237</v>
      </c>
      <c r="E208" s="40"/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</row>
    <row r="209" spans="1:45" x14ac:dyDescent="0.25">
      <c r="A209" s="1" t="s">
        <v>4</v>
      </c>
      <c r="B209" s="1" t="s">
        <v>5</v>
      </c>
      <c r="C209" s="51" t="s">
        <v>107</v>
      </c>
      <c r="D209" s="67" t="s">
        <v>238</v>
      </c>
      <c r="E209" s="40"/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</row>
    <row r="210" spans="1:45" x14ac:dyDescent="0.25">
      <c r="A210" s="1" t="s">
        <v>4</v>
      </c>
      <c r="B210" s="1" t="s">
        <v>5</v>
      </c>
      <c r="C210" s="51" t="s">
        <v>109</v>
      </c>
      <c r="D210" s="67" t="s">
        <v>239</v>
      </c>
      <c r="E210" s="40"/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</row>
    <row r="211" spans="1:45" x14ac:dyDescent="0.25">
      <c r="A211" s="1" t="s">
        <v>4</v>
      </c>
      <c r="B211" s="1" t="s">
        <v>5</v>
      </c>
      <c r="C211" s="51" t="s">
        <v>111</v>
      </c>
      <c r="D211" s="67" t="s">
        <v>240</v>
      </c>
      <c r="E211" s="40"/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</row>
    <row r="212" spans="1:45" x14ac:dyDescent="0.25">
      <c r="A212" s="1" t="s">
        <v>4</v>
      </c>
      <c r="B212" s="1" t="s">
        <v>5</v>
      </c>
      <c r="C212" s="18"/>
      <c r="D212" s="68" t="s">
        <v>241</v>
      </c>
      <c r="E212" t="s">
        <v>242</v>
      </c>
      <c r="F212" s="42">
        <v>4748579.162495533</v>
      </c>
      <c r="G212" s="42">
        <v>10406573.377293544</v>
      </c>
      <c r="H212" s="42">
        <v>15690907.271349272</v>
      </c>
      <c r="I212" s="42">
        <v>19255741.215246566</v>
      </c>
      <c r="J212" s="42">
        <v>20623162.96711541</v>
      </c>
      <c r="K212" s="42">
        <v>24502972.94778445</v>
      </c>
      <c r="L212" s="42">
        <v>28394191.017466914</v>
      </c>
      <c r="M212" s="42">
        <v>32290243.571587235</v>
      </c>
      <c r="N212" s="42">
        <v>36248832.756712325</v>
      </c>
      <c r="O212" s="42">
        <v>40377901.802276991</v>
      </c>
      <c r="P212" s="42">
        <v>44819705.087582015</v>
      </c>
      <c r="Q212" s="42">
        <v>49218650.487249583</v>
      </c>
      <c r="R212" s="42">
        <v>53716176.21829199</v>
      </c>
      <c r="S212" s="42">
        <v>68396308.256190509</v>
      </c>
      <c r="T212" s="42">
        <v>73020718.677768216</v>
      </c>
      <c r="U212" s="42">
        <v>77761587.396949053</v>
      </c>
      <c r="V212" s="42">
        <v>82675469.479365006</v>
      </c>
      <c r="W212" s="42">
        <v>98411985.053999037</v>
      </c>
      <c r="X212" s="42">
        <v>103585090.75896966</v>
      </c>
      <c r="Y212" s="42">
        <v>108853648.0082275</v>
      </c>
      <c r="Z212">
        <v>114153522.98740114</v>
      </c>
      <c r="AA212">
        <v>119651607.73389477</v>
      </c>
      <c r="AB212">
        <v>125306373.68387276</v>
      </c>
      <c r="AC212">
        <v>131116866.04395039</v>
      </c>
      <c r="AD212">
        <v>137037942.34636065</v>
      </c>
      <c r="AE212">
        <v>143072874.10146371</v>
      </c>
      <c r="AF212">
        <v>149327063.58452988</v>
      </c>
      <c r="AG212">
        <v>155663721.41543338</v>
      </c>
      <c r="AH212">
        <v>162176098.38322684</v>
      </c>
      <c r="AI212">
        <v>168920475.71408233</v>
      </c>
      <c r="AJ212">
        <v>168804693.14848912</v>
      </c>
      <c r="AK212">
        <v>168728117.1876851</v>
      </c>
      <c r="AL212">
        <v>168645564.44271356</v>
      </c>
      <c r="AM212">
        <v>166861650.74398372</v>
      </c>
      <c r="AN212">
        <v>166859267.70979464</v>
      </c>
      <c r="AO212">
        <v>166703956.88346857</v>
      </c>
      <c r="AP212">
        <v>166663934.6812773</v>
      </c>
      <c r="AQ212">
        <v>166688137.17188483</v>
      </c>
      <c r="AR212">
        <v>166711957.54155383</v>
      </c>
      <c r="AS212">
        <v>166724573.57283121</v>
      </c>
    </row>
    <row r="213" spans="1:45" x14ac:dyDescent="0.25">
      <c r="A213" s="1" t="s">
        <v>4</v>
      </c>
      <c r="B213" s="1" t="s">
        <v>5</v>
      </c>
      <c r="C213" s="18"/>
      <c r="D213" s="68" t="s">
        <v>243</v>
      </c>
      <c r="E213" t="s">
        <v>244</v>
      </c>
      <c r="F213" s="42">
        <v>566030.63616946735</v>
      </c>
      <c r="G213" s="42">
        <v>2809804.7354186657</v>
      </c>
      <c r="H213" s="42">
        <v>5062053.7203636374</v>
      </c>
      <c r="I213" s="42">
        <v>6710666.075470183</v>
      </c>
      <c r="J213" s="42">
        <v>7277674.490145891</v>
      </c>
      <c r="K213" s="42">
        <v>7276930.3166535767</v>
      </c>
      <c r="L213" s="42">
        <v>8111772.3813502239</v>
      </c>
      <c r="M213" s="42">
        <v>8825747.8952349275</v>
      </c>
      <c r="N213" s="42">
        <v>9554815.0072206035</v>
      </c>
      <c r="O213" s="42">
        <v>10416573.097832406</v>
      </c>
      <c r="P213" s="42">
        <v>11445911.703560155</v>
      </c>
      <c r="Q213" s="42">
        <v>12502882.567984043</v>
      </c>
      <c r="R213" s="42">
        <v>13444793.304853039</v>
      </c>
      <c r="S213" s="42">
        <v>15592842.189392123</v>
      </c>
      <c r="T213" s="42">
        <v>19789279.847518887</v>
      </c>
      <c r="U213" s="42">
        <v>20016224.767953333</v>
      </c>
      <c r="V213" s="42">
        <v>20323148.492205657</v>
      </c>
      <c r="W213" s="42">
        <v>22023856.688062359</v>
      </c>
      <c r="X213" s="42">
        <v>25609518.429000564</v>
      </c>
      <c r="Y213" s="42">
        <v>25333180.179541662</v>
      </c>
      <c r="Z213">
        <v>24743501.485146519</v>
      </c>
      <c r="AA213">
        <v>23041810.018073142</v>
      </c>
      <c r="AB213">
        <v>21352804.581866622</v>
      </c>
      <c r="AC213">
        <v>20821633.091460936</v>
      </c>
      <c r="AD213">
        <v>21375687.297308639</v>
      </c>
      <c r="AE213">
        <v>21510183.888976064</v>
      </c>
      <c r="AF213">
        <v>21098131.454295412</v>
      </c>
      <c r="AG213">
        <v>20758361.298227277</v>
      </c>
      <c r="AH213">
        <v>18260705.508443199</v>
      </c>
      <c r="AI213">
        <v>15799844.767877357</v>
      </c>
      <c r="AJ213">
        <v>14654992.095337994</v>
      </c>
      <c r="AK213">
        <v>11199090.577098323</v>
      </c>
      <c r="AL213">
        <v>5722101.6268742047</v>
      </c>
      <c r="AM213">
        <v>874233.35228713322</v>
      </c>
      <c r="AN213">
        <v>-1880159.1712380915</v>
      </c>
      <c r="AO213">
        <v>-4351615.6906619314</v>
      </c>
      <c r="AP213">
        <v>-6667297.4936242718</v>
      </c>
      <c r="AQ213">
        <v>-8833116.7132787015</v>
      </c>
      <c r="AR213">
        <v>-11018563.052134845</v>
      </c>
      <c r="AS213">
        <v>-13246697.218614174</v>
      </c>
    </row>
    <row r="214" spans="1:45" x14ac:dyDescent="0.25">
      <c r="A214" s="1" t="s">
        <v>4</v>
      </c>
      <c r="B214" s="1" t="s">
        <v>5</v>
      </c>
      <c r="C214" s="18"/>
      <c r="D214" s="68" t="s">
        <v>245</v>
      </c>
      <c r="E214" t="s">
        <v>246</v>
      </c>
      <c r="F214" s="42">
        <v>53330184.259513453</v>
      </c>
      <c r="G214" s="42">
        <v>53330184.259513453</v>
      </c>
      <c r="H214" s="42">
        <v>53330184.259513453</v>
      </c>
      <c r="I214" s="42">
        <v>53330184.259513453</v>
      </c>
      <c r="J214" s="42">
        <v>53330184.259513453</v>
      </c>
      <c r="K214" s="42">
        <v>53330183.294229314</v>
      </c>
      <c r="L214" s="42">
        <v>53330182.363661036</v>
      </c>
      <c r="M214" s="42">
        <v>53330181.467808612</v>
      </c>
      <c r="N214" s="42">
        <v>53330180.606672056</v>
      </c>
      <c r="O214" s="42">
        <v>53330179.780251361</v>
      </c>
      <c r="P214" s="42">
        <v>51699441.316538431</v>
      </c>
      <c r="Q214" s="42">
        <v>51578775.207520418</v>
      </c>
      <c r="R214" s="42">
        <v>51578774.241032623</v>
      </c>
      <c r="S214" s="42">
        <v>51578773.308057018</v>
      </c>
      <c r="T214" s="42">
        <v>51578772.408593632</v>
      </c>
      <c r="U214" s="42">
        <v>51578771.542642444</v>
      </c>
      <c r="V214" s="42">
        <v>51578770.710203461</v>
      </c>
      <c r="W214" s="42">
        <v>51389556.539315365</v>
      </c>
      <c r="X214" s="42">
        <v>48492277.760350682</v>
      </c>
      <c r="Y214" s="42">
        <v>48492277.028448306</v>
      </c>
      <c r="Z214">
        <v>47769782.829103671</v>
      </c>
      <c r="AA214">
        <v>47560590.172174521</v>
      </c>
      <c r="AB214">
        <v>47560590.172174521</v>
      </c>
      <c r="AC214">
        <v>47560590.172174528</v>
      </c>
      <c r="AD214">
        <v>47560590.172174521</v>
      </c>
      <c r="AE214">
        <v>47560590.172174521</v>
      </c>
      <c r="AF214">
        <v>47560589.196598321</v>
      </c>
      <c r="AG214">
        <v>46682971.190027706</v>
      </c>
      <c r="AH214">
        <v>23283505.551385347</v>
      </c>
      <c r="AI214">
        <v>16243725.003713887</v>
      </c>
      <c r="AJ214">
        <v>15251429.467206191</v>
      </c>
      <c r="AK214">
        <v>13425119.226993168</v>
      </c>
      <c r="AL214">
        <v>13425119.226993168</v>
      </c>
      <c r="AM214">
        <v>13425118.246929631</v>
      </c>
      <c r="AN214">
        <v>11144859.313235201</v>
      </c>
      <c r="AO214">
        <v>9867550.6491390392</v>
      </c>
      <c r="AP214">
        <v>9867550.6491390392</v>
      </c>
      <c r="AQ214">
        <v>9867550.6491390392</v>
      </c>
      <c r="AR214">
        <v>5006618.7956438512</v>
      </c>
      <c r="AS214">
        <v>4842001.428797394</v>
      </c>
    </row>
    <row r="215" spans="1:45" x14ac:dyDescent="0.25">
      <c r="A215" s="1" t="s">
        <v>4</v>
      </c>
      <c r="B215" s="1" t="s">
        <v>5</v>
      </c>
      <c r="C215" s="18"/>
      <c r="D215" s="68" t="s">
        <v>247</v>
      </c>
      <c r="E215" t="s">
        <v>248</v>
      </c>
      <c r="F215" s="42">
        <v>1714365795.2176023</v>
      </c>
      <c r="G215" s="42">
        <v>1872838840.3217416</v>
      </c>
      <c r="H215" s="42">
        <v>2008757899.4438558</v>
      </c>
      <c r="I215" s="42">
        <v>2053658446.6203232</v>
      </c>
      <c r="J215" s="42">
        <v>2026531683.8716354</v>
      </c>
      <c r="K215" s="42">
        <v>2094480163.1156328</v>
      </c>
      <c r="L215" s="42">
        <v>2159299597.7293272</v>
      </c>
      <c r="M215" s="42">
        <v>2220332180.1481972</v>
      </c>
      <c r="N215" s="42">
        <v>2279162038.3558331</v>
      </c>
      <c r="O215" s="42">
        <v>2339695241.5123882</v>
      </c>
      <c r="P215" s="42">
        <v>2406972351.9561453</v>
      </c>
      <c r="Q215" s="42">
        <v>2468353264.6047854</v>
      </c>
      <c r="R215" s="42">
        <v>2528743621.1005602</v>
      </c>
      <c r="S215" s="42">
        <v>2879077883.9799924</v>
      </c>
      <c r="T215" s="42">
        <v>2919252211.3423085</v>
      </c>
      <c r="U215" s="42">
        <v>2959119719.3891902</v>
      </c>
      <c r="V215" s="42">
        <v>3000689392.55864</v>
      </c>
      <c r="W215" s="42">
        <v>3350142374.2329473</v>
      </c>
      <c r="X215" s="42">
        <v>3378106666.7451787</v>
      </c>
      <c r="Y215" s="42">
        <v>3405767512.0167255</v>
      </c>
      <c r="Z215">
        <v>3430674437.2705498</v>
      </c>
      <c r="AA215">
        <v>3459913557.9296713</v>
      </c>
      <c r="AB215">
        <v>3490485695.8733225</v>
      </c>
      <c r="AC215">
        <v>3521974046.7652745</v>
      </c>
      <c r="AD215">
        <v>3552383982.1109757</v>
      </c>
      <c r="AE215">
        <v>3581168583.6429052</v>
      </c>
      <c r="AF215">
        <v>3612870930.9385967</v>
      </c>
      <c r="AG215">
        <v>3642742002.3791027</v>
      </c>
      <c r="AH215">
        <v>3699015521.4524159</v>
      </c>
      <c r="AI215">
        <v>3767313924.8330646</v>
      </c>
      <c r="AJ215">
        <v>3843519770.414547</v>
      </c>
      <c r="AK215">
        <v>3930857659.8814287</v>
      </c>
      <c r="AL215">
        <v>4029649585.5891376</v>
      </c>
      <c r="AM215">
        <v>4141091573.1813164</v>
      </c>
      <c r="AN215">
        <v>4263715258.0535474</v>
      </c>
      <c r="AO215">
        <v>4396516719.6428289</v>
      </c>
      <c r="AP215">
        <v>4538079333.6593199</v>
      </c>
      <c r="AQ215">
        <v>4688323527.2437763</v>
      </c>
      <c r="AR215">
        <v>4852267580.7094517</v>
      </c>
      <c r="AS215">
        <v>5025409295.0789413</v>
      </c>
    </row>
    <row r="216" spans="1:45" x14ac:dyDescent="0.25">
      <c r="A216" s="1" t="s">
        <v>4</v>
      </c>
      <c r="B216" s="1" t="s">
        <v>5</v>
      </c>
      <c r="C216" s="18"/>
      <c r="D216" s="68" t="s">
        <v>249</v>
      </c>
      <c r="E216" t="s">
        <v>250</v>
      </c>
      <c r="F216" s="39">
        <v>15649999.609434733</v>
      </c>
      <c r="G216" s="39">
        <v>16373329.222316714</v>
      </c>
      <c r="H216" s="39">
        <v>17717043.7110839</v>
      </c>
      <c r="I216" s="39">
        <v>18542371.297484957</v>
      </c>
      <c r="J216" s="39">
        <v>18623497.42591358</v>
      </c>
      <c r="K216" s="39">
        <v>18809822.844033279</v>
      </c>
      <c r="L216" s="39">
        <v>19415824.727007911</v>
      </c>
      <c r="M216" s="39">
        <v>19990259.897990834</v>
      </c>
      <c r="N216" s="39">
        <v>20537356.42611324</v>
      </c>
      <c r="O216" s="39">
        <v>21082173.602512114</v>
      </c>
      <c r="P216" s="39">
        <v>21665547.163599968</v>
      </c>
      <c r="Q216" s="39">
        <v>22252789.984462213</v>
      </c>
      <c r="R216" s="39">
        <v>22808599.112206906</v>
      </c>
      <c r="S216" s="39">
        <v>24683298.243144523</v>
      </c>
      <c r="T216" s="39">
        <v>26465723.937186249</v>
      </c>
      <c r="U216" s="39">
        <v>26831064.489472929</v>
      </c>
      <c r="V216" s="39">
        <v>27202773.916301318</v>
      </c>
      <c r="W216" s="39">
        <v>28987545.991390519</v>
      </c>
      <c r="X216" s="39">
        <v>30710218.075169332</v>
      </c>
      <c r="Y216" s="39">
        <v>30964111.785315469</v>
      </c>
      <c r="Z216">
        <v>31204050.540068358</v>
      </c>
      <c r="AA216">
        <v>31451193.12765203</v>
      </c>
      <c r="AB216">
        <v>31724193.842080768</v>
      </c>
      <c r="AC216">
        <v>32007460.875507336</v>
      </c>
      <c r="AD216">
        <v>32289987.55626189</v>
      </c>
      <c r="AE216">
        <v>32560173.324550044</v>
      </c>
      <c r="AF216">
        <v>32836258.139170371</v>
      </c>
      <c r="AG216">
        <v>33117302.004447307</v>
      </c>
      <c r="AH216">
        <v>33510497.789050866</v>
      </c>
      <c r="AI216">
        <v>34079090.134742059</v>
      </c>
      <c r="AJ216">
        <v>34738660.993577339</v>
      </c>
      <c r="AK216">
        <v>35485135.111520045</v>
      </c>
      <c r="AL216">
        <v>36334700.456008486</v>
      </c>
      <c r="AM216">
        <v>37294285.822857097</v>
      </c>
      <c r="AN216">
        <v>38362648.156283475</v>
      </c>
      <c r="AO216">
        <v>39528503.032038011</v>
      </c>
      <c r="AP216">
        <v>40780802.187810726</v>
      </c>
      <c r="AQ216">
        <v>42112716.426220261</v>
      </c>
      <c r="AR216">
        <v>43546787.835408472</v>
      </c>
      <c r="AS216">
        <v>45085372.001542263</v>
      </c>
    </row>
    <row r="217" spans="1:45" x14ac:dyDescent="0.25">
      <c r="A217" s="1" t="s">
        <v>4</v>
      </c>
      <c r="B217" s="1" t="s">
        <v>5</v>
      </c>
      <c r="D217" s="68"/>
      <c r="F217" s="39"/>
      <c r="G217" s="69"/>
      <c r="H217" s="39"/>
      <c r="I217" s="55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</row>
    <row r="218" spans="1:45" x14ac:dyDescent="0.25">
      <c r="A218" s="1" t="s">
        <v>4</v>
      </c>
      <c r="B218" s="1" t="s">
        <v>5</v>
      </c>
      <c r="D218" s="68"/>
      <c r="F218" s="70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</row>
    <row r="219" spans="1:45" s="12" customFormat="1" x14ac:dyDescent="0.25">
      <c r="A219" s="1" t="s">
        <v>4</v>
      </c>
      <c r="B219" s="1" t="s">
        <v>5</v>
      </c>
      <c r="D219" s="13" t="s">
        <v>251</v>
      </c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</row>
    <row r="220" spans="1:45" x14ac:dyDescent="0.25">
      <c r="A220" s="1" t="s">
        <v>4</v>
      </c>
      <c r="B220" s="1" t="s">
        <v>5</v>
      </c>
      <c r="D220" s="68"/>
      <c r="F220" s="17">
        <v>2022</v>
      </c>
      <c r="G220" s="17">
        <v>2023</v>
      </c>
      <c r="H220" s="17">
        <v>2024</v>
      </c>
      <c r="I220" s="17">
        <v>2025</v>
      </c>
      <c r="J220" s="17">
        <v>2026</v>
      </c>
      <c r="K220" s="17">
        <v>2027</v>
      </c>
      <c r="L220" s="17">
        <v>2028</v>
      </c>
      <c r="M220" s="17">
        <v>2029</v>
      </c>
      <c r="N220" s="17">
        <v>2030</v>
      </c>
      <c r="O220" s="17">
        <v>2031</v>
      </c>
      <c r="P220" s="17">
        <v>2032</v>
      </c>
      <c r="Q220" s="17">
        <v>2033</v>
      </c>
      <c r="R220" s="17">
        <v>2034</v>
      </c>
      <c r="S220" s="17">
        <v>2035</v>
      </c>
      <c r="T220" s="17">
        <v>2036</v>
      </c>
      <c r="U220" s="17">
        <v>2037</v>
      </c>
      <c r="V220" s="17">
        <v>2038</v>
      </c>
      <c r="W220" s="17">
        <v>2039</v>
      </c>
      <c r="X220" s="17">
        <v>2040</v>
      </c>
      <c r="Y220" s="17">
        <v>2041</v>
      </c>
      <c r="Z220">
        <v>2042</v>
      </c>
      <c r="AA220">
        <v>2043</v>
      </c>
      <c r="AB220">
        <v>2044</v>
      </c>
      <c r="AC220">
        <v>2045</v>
      </c>
      <c r="AD220">
        <v>2046</v>
      </c>
      <c r="AE220">
        <v>2047</v>
      </c>
      <c r="AF220">
        <v>2048</v>
      </c>
      <c r="AG220">
        <v>2049</v>
      </c>
      <c r="AH220">
        <v>2050</v>
      </c>
      <c r="AI220">
        <v>2051</v>
      </c>
      <c r="AJ220">
        <v>2052</v>
      </c>
      <c r="AK220">
        <v>2053</v>
      </c>
      <c r="AL220">
        <v>2054</v>
      </c>
      <c r="AM220">
        <v>2055</v>
      </c>
      <c r="AN220">
        <v>2056</v>
      </c>
      <c r="AO220">
        <v>2057</v>
      </c>
      <c r="AP220">
        <v>2058</v>
      </c>
      <c r="AQ220">
        <v>2059</v>
      </c>
      <c r="AR220">
        <v>2060</v>
      </c>
      <c r="AS220">
        <v>2061</v>
      </c>
    </row>
    <row r="221" spans="1:45" x14ac:dyDescent="0.25">
      <c r="A221" s="1" t="s">
        <v>4</v>
      </c>
      <c r="B221" s="1" t="s">
        <v>5</v>
      </c>
      <c r="D221" s="68" t="s">
        <v>252</v>
      </c>
      <c r="E221" t="s">
        <v>253</v>
      </c>
      <c r="F221" s="42">
        <v>185760017.87655658</v>
      </c>
      <c r="G221" s="42">
        <v>179125731.5238224</v>
      </c>
      <c r="H221" s="42">
        <v>172491445.17108822</v>
      </c>
      <c r="I221" s="42">
        <v>165857158.81835404</v>
      </c>
      <c r="J221" s="42">
        <v>159222872.46561986</v>
      </c>
      <c r="K221" s="42">
        <v>152588586.11288568</v>
      </c>
      <c r="L221" s="42">
        <v>145954299.76015151</v>
      </c>
      <c r="M221" s="42">
        <v>139320013.40741733</v>
      </c>
      <c r="N221" s="42">
        <v>132685727.05468316</v>
      </c>
      <c r="O221" s="42">
        <v>126051440.701949</v>
      </c>
      <c r="P221" s="42">
        <v>119417154.34921484</v>
      </c>
      <c r="Q221" s="42">
        <v>112782867.99648067</v>
      </c>
      <c r="R221" s="42">
        <v>106148581.64374651</v>
      </c>
      <c r="S221" s="42">
        <v>99514295.291012347</v>
      </c>
      <c r="T221" s="42">
        <v>92880008.938278183</v>
      </c>
      <c r="U221" s="42">
        <v>86245722.58554402</v>
      </c>
      <c r="V221" s="42">
        <v>79611436.232809857</v>
      </c>
      <c r="W221" s="42">
        <v>72977149.880075693</v>
      </c>
      <c r="X221" s="42">
        <v>66342863.52734153</v>
      </c>
      <c r="Y221" s="42">
        <v>59708577.174607366</v>
      </c>
      <c r="Z221">
        <v>53074290.821873203</v>
      </c>
      <c r="AA221">
        <v>46440004.46913904</v>
      </c>
      <c r="AB221">
        <v>39805718.116404876</v>
      </c>
      <c r="AC221">
        <v>33171431.763670713</v>
      </c>
      <c r="AD221">
        <v>26537145.410936549</v>
      </c>
      <c r="AE221">
        <v>19902859.058202386</v>
      </c>
      <c r="AF221">
        <v>13268572.705468221</v>
      </c>
      <c r="AG221">
        <v>6634286.3527340554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</row>
    <row r="222" spans="1:45" x14ac:dyDescent="0.25">
      <c r="A222" s="1" t="s">
        <v>4</v>
      </c>
      <c r="B222" s="1" t="s">
        <v>5</v>
      </c>
      <c r="D222" s="68" t="s">
        <v>254</v>
      </c>
      <c r="E222" t="s">
        <v>253</v>
      </c>
      <c r="F222" s="42">
        <v>17634742.844003484</v>
      </c>
      <c r="G222" s="42">
        <v>15883333.792010453</v>
      </c>
      <c r="H222" s="42">
        <v>14131924.740017422</v>
      </c>
      <c r="I222" s="42">
        <v>12380515.68802439</v>
      </c>
      <c r="J222" s="42">
        <v>10629106.636031359</v>
      </c>
      <c r="K222" s="42">
        <v>8877697.5840383284</v>
      </c>
      <c r="L222" s="42">
        <v>7126289.4973294353</v>
      </c>
      <c r="M222" s="42">
        <v>5374882.3411888191</v>
      </c>
      <c r="N222" s="42">
        <v>3623476.0809006179</v>
      </c>
      <c r="O222" s="42">
        <v>1872070.6817489704</v>
      </c>
      <c r="P222" s="42">
        <v>120666.10901801474</v>
      </c>
      <c r="Q222" s="42">
        <v>0</v>
      </c>
      <c r="R222" s="42">
        <v>0</v>
      </c>
      <c r="S222" s="42">
        <v>0</v>
      </c>
      <c r="T222" s="42">
        <v>0</v>
      </c>
      <c r="U222" s="42">
        <v>0</v>
      </c>
      <c r="V222" s="42">
        <v>0</v>
      </c>
      <c r="W222" s="42">
        <v>0</v>
      </c>
      <c r="X222" s="42">
        <v>0</v>
      </c>
      <c r="Y222" s="4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</row>
    <row r="223" spans="1:45" x14ac:dyDescent="0.25">
      <c r="A223" s="1" t="s">
        <v>4</v>
      </c>
      <c r="B223" s="1" t="s">
        <v>5</v>
      </c>
      <c r="D223" s="68" t="s">
        <v>255</v>
      </c>
      <c r="E223" t="s">
        <v>253</v>
      </c>
      <c r="F223" s="42">
        <v>53666199.978725903</v>
      </c>
      <c r="G223" s="42">
        <v>51741661.416177705</v>
      </c>
      <c r="H223" s="42">
        <v>49817122.853629507</v>
      </c>
      <c r="I223" s="42">
        <v>47892584.291081309</v>
      </c>
      <c r="J223" s="42">
        <v>45968045.728533112</v>
      </c>
      <c r="K223" s="42">
        <v>44043507.165984914</v>
      </c>
      <c r="L223" s="42">
        <v>42118968.603436716</v>
      </c>
      <c r="M223" s="42">
        <v>40194430.040888518</v>
      </c>
      <c r="N223" s="42">
        <v>38269891.47834032</v>
      </c>
      <c r="O223" s="42">
        <v>36345352.915792122</v>
      </c>
      <c r="P223" s="42">
        <v>34420814.353243925</v>
      </c>
      <c r="Q223" s="42">
        <v>32496275.790695723</v>
      </c>
      <c r="R223" s="42">
        <v>30571737.228147522</v>
      </c>
      <c r="S223" s="42">
        <v>28647198.66559932</v>
      </c>
      <c r="T223" s="42">
        <v>26722660.103051119</v>
      </c>
      <c r="U223" s="42">
        <v>24798121.540502917</v>
      </c>
      <c r="V223" s="42">
        <v>22873582.977954715</v>
      </c>
      <c r="W223" s="42">
        <v>20949044.415406514</v>
      </c>
      <c r="X223" s="42">
        <v>19024505.852858312</v>
      </c>
      <c r="Y223" s="42">
        <v>17099967.290310111</v>
      </c>
      <c r="Z223">
        <v>15175428.727761911</v>
      </c>
      <c r="AA223">
        <v>13250890.165213712</v>
      </c>
      <c r="AB223">
        <v>11326351.602665512</v>
      </c>
      <c r="AC223">
        <v>9401813.0401173122</v>
      </c>
      <c r="AD223">
        <v>7477274.4775691116</v>
      </c>
      <c r="AE223">
        <v>5552735.915020911</v>
      </c>
      <c r="AF223">
        <v>3628197.3524727104</v>
      </c>
      <c r="AG223">
        <v>1703658.7899245101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</row>
    <row r="224" spans="1:45" x14ac:dyDescent="0.25">
      <c r="A224" s="1" t="s">
        <v>4</v>
      </c>
      <c r="B224" s="1" t="s">
        <v>5</v>
      </c>
      <c r="D224" s="68" t="s">
        <v>256</v>
      </c>
      <c r="E224" t="s">
        <v>253</v>
      </c>
      <c r="F224" s="42">
        <v>18843033.675082769</v>
      </c>
      <c r="G224" s="42">
        <v>17911340.025248308</v>
      </c>
      <c r="H224" s="42">
        <v>16979646.375413846</v>
      </c>
      <c r="I224" s="42">
        <v>16047952.725579385</v>
      </c>
      <c r="J224" s="42">
        <v>15116259.075744923</v>
      </c>
      <c r="K224" s="42">
        <v>14184565.425910462</v>
      </c>
      <c r="L224" s="42">
        <v>13252871.776076</v>
      </c>
      <c r="M224" s="42">
        <v>12321178.126241539</v>
      </c>
      <c r="N224" s="42">
        <v>11389484.476407077</v>
      </c>
      <c r="O224" s="42">
        <v>10457790.826572616</v>
      </c>
      <c r="P224" s="42">
        <v>9526097.1767381541</v>
      </c>
      <c r="Q224" s="42">
        <v>8594403.5269036926</v>
      </c>
      <c r="R224" s="42">
        <v>7662709.8770692311</v>
      </c>
      <c r="S224" s="42">
        <v>6731017.1937225657</v>
      </c>
      <c r="T224" s="42">
        <v>5799325.4433514941</v>
      </c>
      <c r="U224" s="42">
        <v>4867634.5924438126</v>
      </c>
      <c r="V224" s="42">
        <v>3935944.6074873186</v>
      </c>
      <c r="W224" s="42">
        <v>3004255.4549698085</v>
      </c>
      <c r="X224" s="42">
        <v>2072567.1013790788</v>
      </c>
      <c r="Y224" s="42">
        <v>1140879.5132029266</v>
      </c>
      <c r="Z224">
        <v>209192.65692914883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</row>
    <row r="225" spans="1:45" x14ac:dyDescent="0.25">
      <c r="A225" s="1" t="s">
        <v>4</v>
      </c>
      <c r="B225" s="1" t="s">
        <v>5</v>
      </c>
      <c r="D225" s="68" t="s">
        <v>257</v>
      </c>
      <c r="E225" t="s">
        <v>253</v>
      </c>
      <c r="F225" s="42">
        <v>191135487.73982915</v>
      </c>
      <c r="G225" s="42">
        <v>186109938.5194875</v>
      </c>
      <c r="H225" s="42">
        <v>181084389.29914585</v>
      </c>
      <c r="I225" s="42">
        <v>176058840.07880419</v>
      </c>
      <c r="J225" s="42">
        <v>171033290.85846254</v>
      </c>
      <c r="K225" s="42">
        <v>166007741.63812089</v>
      </c>
      <c r="L225" s="42">
        <v>160982192.41777924</v>
      </c>
      <c r="M225" s="42">
        <v>155956643.19743758</v>
      </c>
      <c r="N225" s="42">
        <v>150931093.97709593</v>
      </c>
      <c r="O225" s="42">
        <v>145905544.75675428</v>
      </c>
      <c r="P225" s="42">
        <v>140879995.53641263</v>
      </c>
      <c r="Q225" s="42">
        <v>135854446.31607097</v>
      </c>
      <c r="R225" s="42">
        <v>130828897.09572932</v>
      </c>
      <c r="S225" s="42">
        <v>125803347.87538767</v>
      </c>
      <c r="T225" s="42">
        <v>120777798.65504602</v>
      </c>
      <c r="U225" s="42">
        <v>115752249.43470436</v>
      </c>
      <c r="V225" s="42">
        <v>110726700.21436271</v>
      </c>
      <c r="W225" s="42">
        <v>105701150.99402106</v>
      </c>
      <c r="X225" s="42">
        <v>100675601.77367941</v>
      </c>
      <c r="Y225" s="42">
        <v>95650052.553337753</v>
      </c>
      <c r="Z225">
        <v>90624503.3329961</v>
      </c>
      <c r="AA225">
        <v>85598954.112654448</v>
      </c>
      <c r="AB225">
        <v>80573404.892312795</v>
      </c>
      <c r="AC225">
        <v>75547855.671971142</v>
      </c>
      <c r="AD225">
        <v>70522306.45162949</v>
      </c>
      <c r="AE225">
        <v>65496757.231287844</v>
      </c>
      <c r="AF225">
        <v>60471208.010946199</v>
      </c>
      <c r="AG225">
        <v>55445658.790604554</v>
      </c>
      <c r="AH225">
        <v>50420109.570262909</v>
      </c>
      <c r="AI225">
        <v>45394560.349921264</v>
      </c>
      <c r="AJ225">
        <v>40369011.129579619</v>
      </c>
      <c r="AK225">
        <v>35343461.909237973</v>
      </c>
      <c r="AL225">
        <v>30317912.688896328</v>
      </c>
      <c r="AM225">
        <v>25292363.468554683</v>
      </c>
      <c r="AN225">
        <v>20266814.248213038</v>
      </c>
      <c r="AO225">
        <v>15241265.027871393</v>
      </c>
      <c r="AP225">
        <v>10215715.807529747</v>
      </c>
      <c r="AQ225">
        <v>5190166.5871881023</v>
      </c>
      <c r="AR225">
        <v>164617.36684645712</v>
      </c>
      <c r="AS225">
        <v>0</v>
      </c>
    </row>
    <row r="226" spans="1:45" x14ac:dyDescent="0.25">
      <c r="A226" s="1" t="s">
        <v>4</v>
      </c>
      <c r="B226" s="1" t="s">
        <v>5</v>
      </c>
      <c r="D226" s="68" t="s">
        <v>258</v>
      </c>
      <c r="E226" t="s">
        <v>253</v>
      </c>
      <c r="F226" s="42">
        <v>19978844.301705364</v>
      </c>
      <c r="G226" s="42">
        <v>19241859.245116085</v>
      </c>
      <c r="H226" s="42">
        <v>18504874.188526805</v>
      </c>
      <c r="I226" s="42">
        <v>17767889.131937526</v>
      </c>
      <c r="J226" s="42">
        <v>17030904.075348247</v>
      </c>
      <c r="K226" s="42">
        <v>16293919.018758969</v>
      </c>
      <c r="L226" s="42">
        <v>15556933.962169692</v>
      </c>
      <c r="M226" s="42">
        <v>14819948.905580414</v>
      </c>
      <c r="N226" s="42">
        <v>14082963.848991137</v>
      </c>
      <c r="O226" s="42">
        <v>13345978.79240186</v>
      </c>
      <c r="P226" s="42">
        <v>12608993.735812582</v>
      </c>
      <c r="Q226" s="42">
        <v>11872008.679223305</v>
      </c>
      <c r="R226" s="42">
        <v>11135023.622634027</v>
      </c>
      <c r="S226" s="42">
        <v>10398038.56604475</v>
      </c>
      <c r="T226" s="42">
        <v>9661053.5094554722</v>
      </c>
      <c r="U226" s="42">
        <v>8924068.4528661948</v>
      </c>
      <c r="V226" s="42">
        <v>8187083.3962769164</v>
      </c>
      <c r="W226" s="42">
        <v>7450098.339687638</v>
      </c>
      <c r="X226" s="42">
        <v>6713113.2830983596</v>
      </c>
      <c r="Y226" s="42">
        <v>5976128.2265090812</v>
      </c>
      <c r="Z226">
        <v>5239143.1699198028</v>
      </c>
      <c r="AA226">
        <v>4502158.1133305244</v>
      </c>
      <c r="AB226">
        <v>3765173.0567412465</v>
      </c>
      <c r="AC226">
        <v>3028188.0001519686</v>
      </c>
      <c r="AD226">
        <v>2291202.9435626906</v>
      </c>
      <c r="AE226">
        <v>1554217.8869734127</v>
      </c>
      <c r="AF226">
        <v>817232.83038413466</v>
      </c>
      <c r="AG226">
        <v>80247.773794856621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</row>
    <row r="227" spans="1:45" x14ac:dyDescent="0.25">
      <c r="A227" s="1" t="s">
        <v>4</v>
      </c>
      <c r="B227" s="1" t="s">
        <v>5</v>
      </c>
      <c r="D227" s="68" t="s">
        <v>259</v>
      </c>
      <c r="E227" t="s">
        <v>253</v>
      </c>
      <c r="F227" s="42">
        <v>122234639.33107294</v>
      </c>
      <c r="G227" s="42">
        <v>118677070.75321881</v>
      </c>
      <c r="H227" s="42">
        <v>115119502.17536469</v>
      </c>
      <c r="I227" s="42">
        <v>111561933.59751056</v>
      </c>
      <c r="J227" s="42">
        <v>108004365.01965643</v>
      </c>
      <c r="K227" s="42">
        <v>104446796.44180231</v>
      </c>
      <c r="L227" s="42">
        <v>100889227.86394818</v>
      </c>
      <c r="M227" s="42">
        <v>97331659.286094055</v>
      </c>
      <c r="N227" s="42">
        <v>93774090.708239928</v>
      </c>
      <c r="O227" s="42">
        <v>90216522.130385801</v>
      </c>
      <c r="P227" s="42">
        <v>86658953.552531675</v>
      </c>
      <c r="Q227" s="42">
        <v>83101384.974677548</v>
      </c>
      <c r="R227" s="42">
        <v>79543816.396823421</v>
      </c>
      <c r="S227" s="42">
        <v>75986247.818969294</v>
      </c>
      <c r="T227" s="42">
        <v>72428679.241115168</v>
      </c>
      <c r="U227" s="42">
        <v>68871110.663261041</v>
      </c>
      <c r="V227" s="42">
        <v>65313542.085406914</v>
      </c>
      <c r="W227" s="42">
        <v>61755973.507552788</v>
      </c>
      <c r="X227" s="42">
        <v>58198404.929698661</v>
      </c>
      <c r="Y227" s="42">
        <v>54640836.351844534</v>
      </c>
      <c r="Z227">
        <v>51083267.773990408</v>
      </c>
      <c r="AA227">
        <v>47525699.196136281</v>
      </c>
      <c r="AB227">
        <v>43968130.618282154</v>
      </c>
      <c r="AC227">
        <v>40410562.040428028</v>
      </c>
      <c r="AD227">
        <v>36852993.462573901</v>
      </c>
      <c r="AE227">
        <v>33295424.884719774</v>
      </c>
      <c r="AF227">
        <v>29737856.306865647</v>
      </c>
      <c r="AG227">
        <v>26180287.729011521</v>
      </c>
      <c r="AH227">
        <v>22622719.151157394</v>
      </c>
      <c r="AI227">
        <v>19065150.573303267</v>
      </c>
      <c r="AJ227">
        <v>15507581.995449139</v>
      </c>
      <c r="AK227">
        <v>11950013.41759501</v>
      </c>
      <c r="AL227">
        <v>8392444.8397408817</v>
      </c>
      <c r="AM227">
        <v>4834876.2618867531</v>
      </c>
      <c r="AN227">
        <v>1277308.6640961627</v>
      </c>
      <c r="AO227">
        <v>0</v>
      </c>
      <c r="AP227">
        <v>0</v>
      </c>
      <c r="AQ227">
        <v>0</v>
      </c>
      <c r="AR227">
        <v>0</v>
      </c>
      <c r="AS227">
        <v>0</v>
      </c>
    </row>
    <row r="228" spans="1:45" x14ac:dyDescent="0.25">
      <c r="A228" s="1" t="s">
        <v>4</v>
      </c>
      <c r="B228" s="1" t="s">
        <v>5</v>
      </c>
      <c r="D228" s="68" t="s">
        <v>260</v>
      </c>
      <c r="E228" t="s">
        <v>253</v>
      </c>
      <c r="F228" s="42">
        <v>79978463.661937967</v>
      </c>
      <c r="G228" s="42">
        <v>77373181.805813894</v>
      </c>
      <c r="H228" s="42">
        <v>74767899.94968982</v>
      </c>
      <c r="I228" s="42">
        <v>72162618.093565747</v>
      </c>
      <c r="J228" s="42">
        <v>69557336.237441674</v>
      </c>
      <c r="K228" s="42">
        <v>66952054.381317601</v>
      </c>
      <c r="L228" s="42">
        <v>64346772.525193527</v>
      </c>
      <c r="M228" s="42">
        <v>61741490.669069454</v>
      </c>
      <c r="N228" s="42">
        <v>59136208.812945381</v>
      </c>
      <c r="O228" s="42">
        <v>56530926.956821308</v>
      </c>
      <c r="P228" s="42">
        <v>53925645.100697234</v>
      </c>
      <c r="Q228" s="42">
        <v>51320363.244573161</v>
      </c>
      <c r="R228" s="42">
        <v>48715081.388449088</v>
      </c>
      <c r="S228" s="42">
        <v>46109799.532325014</v>
      </c>
      <c r="T228" s="42">
        <v>43504517.676200941</v>
      </c>
      <c r="U228" s="42">
        <v>40899235.820076868</v>
      </c>
      <c r="V228" s="42">
        <v>38293953.963952795</v>
      </c>
      <c r="W228" s="42">
        <v>35688672.107828721</v>
      </c>
      <c r="X228" s="42">
        <v>33083390.251704648</v>
      </c>
      <c r="Y228" s="42">
        <v>30478108.395580575</v>
      </c>
      <c r="Z228">
        <v>27872826.539456502</v>
      </c>
      <c r="AA228">
        <v>25267544.683332428</v>
      </c>
      <c r="AB228">
        <v>22662262.827208355</v>
      </c>
      <c r="AC228">
        <v>20056980.971084282</v>
      </c>
      <c r="AD228">
        <v>17451699.114960209</v>
      </c>
      <c r="AE228">
        <v>14846417.258836135</v>
      </c>
      <c r="AF228">
        <v>12241135.402712062</v>
      </c>
      <c r="AG228">
        <v>9635854.5221641865</v>
      </c>
      <c r="AH228">
        <v>7030574.5927687073</v>
      </c>
      <c r="AI228">
        <v>4425295.5901018223</v>
      </c>
      <c r="AJ228">
        <v>1820017.4897397296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</row>
    <row r="229" spans="1:45" x14ac:dyDescent="0.25">
      <c r="A229" s="1" t="s">
        <v>4</v>
      </c>
      <c r="B229" s="1" t="s">
        <v>5</v>
      </c>
      <c r="D229" s="68" t="s">
        <v>261</v>
      </c>
      <c r="E229" t="s">
        <v>253</v>
      </c>
      <c r="F229" s="42">
        <v>55367631.567244291</v>
      </c>
      <c r="G229" s="42">
        <v>52281140.181732871</v>
      </c>
      <c r="H229" s="42">
        <v>49194648.79622145</v>
      </c>
      <c r="I229" s="42">
        <v>46108157.410710029</v>
      </c>
      <c r="J229" s="42">
        <v>43021666.025198609</v>
      </c>
      <c r="K229" s="42">
        <v>39935174.639687188</v>
      </c>
      <c r="L229" s="42">
        <v>36848683.254175767</v>
      </c>
      <c r="M229" s="42">
        <v>33762191.868664347</v>
      </c>
      <c r="N229" s="42">
        <v>30675700.483152922</v>
      </c>
      <c r="O229" s="42">
        <v>27589209.097641498</v>
      </c>
      <c r="P229" s="42">
        <v>24502717.712130073</v>
      </c>
      <c r="Q229" s="42">
        <v>21416226.326618649</v>
      </c>
      <c r="R229" s="42">
        <v>18329734.941107225</v>
      </c>
      <c r="S229" s="42">
        <v>15243243.5555958</v>
      </c>
      <c r="T229" s="42">
        <v>12156752.170084376</v>
      </c>
      <c r="U229" s="42">
        <v>9070260.7845729515</v>
      </c>
      <c r="V229" s="42">
        <v>5983769.399061528</v>
      </c>
      <c r="W229" s="42">
        <v>2897278.0135501046</v>
      </c>
      <c r="X229" s="42">
        <v>0</v>
      </c>
      <c r="Y229" s="42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</row>
    <row r="230" spans="1:45" x14ac:dyDescent="0.25">
      <c r="A230" s="1" t="s">
        <v>4</v>
      </c>
      <c r="B230" s="1" t="s">
        <v>5</v>
      </c>
      <c r="D230" s="68" t="s">
        <v>262</v>
      </c>
      <c r="E230" t="s">
        <v>253</v>
      </c>
      <c r="F230" s="42">
        <v>210114254.32560128</v>
      </c>
      <c r="G230" s="42">
        <v>205272252.89680389</v>
      </c>
      <c r="H230" s="42">
        <v>200430251.46800649</v>
      </c>
      <c r="I230" s="42">
        <v>195588250.0392091</v>
      </c>
      <c r="J230" s="42">
        <v>190746248.6104117</v>
      </c>
      <c r="K230" s="42">
        <v>185904247.18161431</v>
      </c>
      <c r="L230" s="42">
        <v>181062245.75281692</v>
      </c>
      <c r="M230" s="42">
        <v>176220244.32401952</v>
      </c>
      <c r="N230" s="42">
        <v>171378242.89522213</v>
      </c>
      <c r="O230" s="42">
        <v>166536241.46642473</v>
      </c>
      <c r="P230" s="42">
        <v>161694240.03762734</v>
      </c>
      <c r="Q230" s="42">
        <v>156852238.60882995</v>
      </c>
      <c r="R230" s="42">
        <v>152010237.18003255</v>
      </c>
      <c r="S230" s="42">
        <v>147168235.75123516</v>
      </c>
      <c r="T230" s="42">
        <v>142326234.32243776</v>
      </c>
      <c r="U230" s="42">
        <v>137484232.89364037</v>
      </c>
      <c r="V230" s="42">
        <v>132642231.46484298</v>
      </c>
      <c r="W230" s="42">
        <v>127800230.03604558</v>
      </c>
      <c r="X230" s="42">
        <v>122958228.60724819</v>
      </c>
      <c r="Y230" s="42">
        <v>118116227.17845079</v>
      </c>
      <c r="Z230">
        <v>113274225.7496534</v>
      </c>
      <c r="AA230">
        <v>108432224.320856</v>
      </c>
      <c r="AB230">
        <v>103590222.89205861</v>
      </c>
      <c r="AC230">
        <v>98748221.463261217</v>
      </c>
      <c r="AD230">
        <v>93906220.034463823</v>
      </c>
      <c r="AE230">
        <v>89064218.605666429</v>
      </c>
      <c r="AF230">
        <v>84222217.176869035</v>
      </c>
      <c r="AG230">
        <v>79380215.748071641</v>
      </c>
      <c r="AH230">
        <v>74538214.319274247</v>
      </c>
      <c r="AI230">
        <v>69696212.890476853</v>
      </c>
      <c r="AJ230">
        <v>64854211.461679459</v>
      </c>
      <c r="AK230">
        <v>60012210.032882065</v>
      </c>
      <c r="AL230">
        <v>55170208.604084671</v>
      </c>
      <c r="AM230">
        <v>50328207.175287277</v>
      </c>
      <c r="AN230">
        <v>45486205.746489882</v>
      </c>
      <c r="AO230">
        <v>40644204.317692488</v>
      </c>
      <c r="AP230">
        <v>35802202.888895094</v>
      </c>
      <c r="AQ230">
        <v>30960201.4600977</v>
      </c>
      <c r="AR230">
        <v>26118200.031300306</v>
      </c>
      <c r="AS230">
        <v>21276198.602502912</v>
      </c>
    </row>
    <row r="231" spans="1:45" x14ac:dyDescent="0.25">
      <c r="A231" s="1" t="s">
        <v>4</v>
      </c>
      <c r="B231" s="1" t="s">
        <v>5</v>
      </c>
      <c r="D231" s="68" t="s">
        <v>263</v>
      </c>
      <c r="E231" t="s">
        <v>253</v>
      </c>
      <c r="F231" s="42">
        <v>5567123.0412321538</v>
      </c>
      <c r="G231" s="42">
        <v>5381762.0315401917</v>
      </c>
      <c r="H231" s="42">
        <v>5196401.0218482297</v>
      </c>
      <c r="I231" s="42">
        <v>5011040.0121562677</v>
      </c>
      <c r="J231" s="42">
        <v>4825679.0024643056</v>
      </c>
      <c r="K231" s="42">
        <v>4640317.9927723436</v>
      </c>
      <c r="L231" s="42">
        <v>4454956.9830803815</v>
      </c>
      <c r="M231" s="42">
        <v>4269595.9733884195</v>
      </c>
      <c r="N231" s="42">
        <v>4084234.9636964574</v>
      </c>
      <c r="O231" s="42">
        <v>3898873.9540044954</v>
      </c>
      <c r="P231" s="42">
        <v>3713512.9443125334</v>
      </c>
      <c r="Q231" s="42">
        <v>3528151.9346205713</v>
      </c>
      <c r="R231" s="42">
        <v>3342790.9249286093</v>
      </c>
      <c r="S231" s="42">
        <v>3157429.9152366472</v>
      </c>
      <c r="T231" s="42">
        <v>2972068.9055446852</v>
      </c>
      <c r="U231" s="42">
        <v>2786707.8958527232</v>
      </c>
      <c r="V231" s="42">
        <v>2601346.8861607611</v>
      </c>
      <c r="W231" s="42">
        <v>2415985.8764687991</v>
      </c>
      <c r="X231" s="42">
        <v>2230624.866776837</v>
      </c>
      <c r="Y231" s="42">
        <v>2045263.8570848752</v>
      </c>
      <c r="Z231">
        <v>1859902.8473929134</v>
      </c>
      <c r="AA231">
        <v>1674541.8377009516</v>
      </c>
      <c r="AB231">
        <v>1489180.8280089898</v>
      </c>
      <c r="AC231">
        <v>1303819.818317028</v>
      </c>
      <c r="AD231">
        <v>1118458.8086250662</v>
      </c>
      <c r="AE231">
        <v>933097.79893310438</v>
      </c>
      <c r="AF231">
        <v>747736.78924114257</v>
      </c>
      <c r="AG231">
        <v>562375.77954918076</v>
      </c>
      <c r="AH231">
        <v>377014.76985721895</v>
      </c>
      <c r="AI231">
        <v>191653.76016525715</v>
      </c>
      <c r="AJ231">
        <v>6292.7504732953385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</row>
    <row r="232" spans="1:45" x14ac:dyDescent="0.25">
      <c r="A232" s="1" t="s">
        <v>4</v>
      </c>
      <c r="B232" s="1" t="s">
        <v>5</v>
      </c>
      <c r="D232" s="68" t="s">
        <v>264</v>
      </c>
      <c r="E232" t="s">
        <v>253</v>
      </c>
      <c r="F232" s="42">
        <v>621251219.98852301</v>
      </c>
      <c r="G232" s="42">
        <v>599312168.54769599</v>
      </c>
      <c r="H232" s="42">
        <v>577373117.10686898</v>
      </c>
      <c r="I232" s="42">
        <v>555434065.66604197</v>
      </c>
      <c r="J232" s="42">
        <v>533495014.22521496</v>
      </c>
      <c r="K232" s="42">
        <v>511555962.78438795</v>
      </c>
      <c r="L232" s="42">
        <v>489616911.34356093</v>
      </c>
      <c r="M232" s="42">
        <v>467677859.90273392</v>
      </c>
      <c r="N232" s="42">
        <v>445738808.46190691</v>
      </c>
      <c r="O232" s="42">
        <v>423799757.0210799</v>
      </c>
      <c r="P232" s="42">
        <v>401860705.58025289</v>
      </c>
      <c r="Q232" s="42">
        <v>379921654.13942587</v>
      </c>
      <c r="R232" s="42">
        <v>357982602.69859886</v>
      </c>
      <c r="S232" s="42">
        <v>336043551.25777185</v>
      </c>
      <c r="T232" s="42">
        <v>314104499.81694484</v>
      </c>
      <c r="U232" s="42">
        <v>292165448.37611783</v>
      </c>
      <c r="V232" s="42">
        <v>270226396.93529081</v>
      </c>
      <c r="W232" s="42">
        <v>248287345.4944638</v>
      </c>
      <c r="X232" s="42">
        <v>226348294.05363679</v>
      </c>
      <c r="Y232" s="42">
        <v>204409242.61280978</v>
      </c>
      <c r="Z232">
        <v>182470191.17198277</v>
      </c>
      <c r="AA232">
        <v>160531139.73115575</v>
      </c>
      <c r="AB232">
        <v>138592088.29032874</v>
      </c>
      <c r="AC232">
        <v>116653036.84950173</v>
      </c>
      <c r="AD232">
        <v>94713985.408674717</v>
      </c>
      <c r="AE232">
        <v>72774933.967847705</v>
      </c>
      <c r="AF232">
        <v>50835882.527020693</v>
      </c>
      <c r="AG232">
        <v>28896831.086193681</v>
      </c>
      <c r="AH232">
        <v>6957779.6453666687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</row>
    <row r="233" spans="1:45" x14ac:dyDescent="0.25">
      <c r="A233" s="1" t="s">
        <v>4</v>
      </c>
      <c r="B233" s="1" t="s">
        <v>5</v>
      </c>
      <c r="D233" s="68" t="s">
        <v>265</v>
      </c>
      <c r="E233" t="s">
        <v>253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</row>
    <row r="234" spans="1:45" x14ac:dyDescent="0.25">
      <c r="A234" s="1" t="s">
        <v>4</v>
      </c>
      <c r="B234" s="1" t="s">
        <v>5</v>
      </c>
      <c r="D234" s="68" t="s">
        <v>266</v>
      </c>
      <c r="E234" t="s">
        <v>253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  <c r="T234" s="42">
        <v>0</v>
      </c>
      <c r="U234" s="42">
        <v>0</v>
      </c>
      <c r="V234" s="42">
        <v>0</v>
      </c>
      <c r="W234" s="42">
        <v>0</v>
      </c>
      <c r="X234" s="42">
        <v>0</v>
      </c>
      <c r="Y234" s="42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</row>
    <row r="235" spans="1:45" x14ac:dyDescent="0.25">
      <c r="A235" s="1" t="s">
        <v>4</v>
      </c>
      <c r="B235" s="1" t="s">
        <v>5</v>
      </c>
      <c r="D235" s="68" t="s">
        <v>267</v>
      </c>
      <c r="E235" t="s">
        <v>253</v>
      </c>
      <c r="F235" s="42">
        <v>3217000</v>
      </c>
      <c r="G235" s="42">
        <v>3107033.3333333335</v>
      </c>
      <c r="H235" s="42">
        <v>2997066.6666666665</v>
      </c>
      <c r="I235" s="42">
        <v>2887100</v>
      </c>
      <c r="J235" s="42">
        <v>2777133.333333333</v>
      </c>
      <c r="K235" s="42">
        <v>2667166.6666666665</v>
      </c>
      <c r="L235" s="42">
        <v>2557200</v>
      </c>
      <c r="M235" s="42">
        <v>2447233.333333333</v>
      </c>
      <c r="N235" s="42">
        <v>2337266.6666666665</v>
      </c>
      <c r="O235" s="42">
        <v>2227300</v>
      </c>
      <c r="P235" s="42">
        <v>2117333.333333333</v>
      </c>
      <c r="Q235" s="42">
        <v>2007366.6666666665</v>
      </c>
      <c r="R235" s="42">
        <v>1897399.9999999998</v>
      </c>
      <c r="S235" s="42">
        <v>1787433.3333333333</v>
      </c>
      <c r="T235" s="42">
        <v>1677466.6666666665</v>
      </c>
      <c r="U235" s="42">
        <v>1567499.9999999998</v>
      </c>
      <c r="V235" s="42">
        <v>1457533.333333333</v>
      </c>
      <c r="W235" s="42">
        <v>1347566.6666666663</v>
      </c>
      <c r="X235" s="42">
        <v>1237600</v>
      </c>
      <c r="Y235" s="42">
        <v>1127633.3333333333</v>
      </c>
      <c r="Z235">
        <v>1017666.6666666665</v>
      </c>
      <c r="AA235">
        <v>907699.99999999977</v>
      </c>
      <c r="AB235">
        <v>797733.33333333302</v>
      </c>
      <c r="AC235">
        <v>687766.66666666628</v>
      </c>
      <c r="AD235">
        <v>577799.99999999953</v>
      </c>
      <c r="AE235">
        <v>467833.33333333279</v>
      </c>
      <c r="AF235">
        <v>357866.66666666605</v>
      </c>
      <c r="AG235">
        <v>247899.9999999993</v>
      </c>
      <c r="AH235">
        <v>137933.33333333256</v>
      </c>
      <c r="AI235">
        <v>27966.666666665813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</row>
    <row r="236" spans="1:45" x14ac:dyDescent="0.25">
      <c r="A236" s="1" t="s">
        <v>4</v>
      </c>
      <c r="B236" s="1" t="s">
        <v>5</v>
      </c>
      <c r="D236" s="71" t="s">
        <v>268</v>
      </c>
      <c r="E236" t="s">
        <v>253</v>
      </c>
      <c r="F236" s="23">
        <v>1584748658.3315148</v>
      </c>
      <c r="G236" s="23">
        <v>1531418474.0720012</v>
      </c>
      <c r="H236" s="23">
        <v>1478088289.8124881</v>
      </c>
      <c r="I236" s="23">
        <v>1424758105.5529745</v>
      </c>
      <c r="J236" s="23">
        <v>1371427921.2934608</v>
      </c>
      <c r="K236" s="23">
        <v>1318097737.0339477</v>
      </c>
      <c r="L236" s="23">
        <v>1264767553.7397184</v>
      </c>
      <c r="M236" s="23">
        <v>1211437371.3760574</v>
      </c>
      <c r="N236" s="23">
        <v>1158107189.9082487</v>
      </c>
      <c r="O236" s="23">
        <v>1104777009.3015766</v>
      </c>
      <c r="P236" s="23">
        <v>1051446829.5213252</v>
      </c>
      <c r="Q236" s="23">
        <v>999747388.20478678</v>
      </c>
      <c r="R236" s="23">
        <v>948168612.99726641</v>
      </c>
      <c r="S236" s="23">
        <v>896589838.75623381</v>
      </c>
      <c r="T236" s="23">
        <v>845011065.44817674</v>
      </c>
      <c r="U236" s="23">
        <v>793432293.03958321</v>
      </c>
      <c r="V236" s="23">
        <v>741853521.49694061</v>
      </c>
      <c r="W236" s="23">
        <v>690274750.78673708</v>
      </c>
      <c r="X236" s="23">
        <v>638885194.24742174</v>
      </c>
      <c r="Y236" s="23">
        <v>590392916.48707116</v>
      </c>
      <c r="Z236">
        <v>541900639.45862281</v>
      </c>
      <c r="AA236">
        <v>494130856.6295191</v>
      </c>
      <c r="AB236">
        <v>446570266.45734459</v>
      </c>
      <c r="AC236">
        <v>399009676.28517014</v>
      </c>
      <c r="AD236">
        <v>351449086.11299551</v>
      </c>
      <c r="AE236">
        <v>303888495.94082099</v>
      </c>
      <c r="AF236">
        <v>256327905.76864651</v>
      </c>
      <c r="AG236">
        <v>208767316.57204819</v>
      </c>
      <c r="AH236">
        <v>162084345.3820205</v>
      </c>
      <c r="AI236">
        <v>138800839.8306351</v>
      </c>
      <c r="AJ236">
        <v>122557114.82692124</v>
      </c>
      <c r="AK236">
        <v>107305685.35971504</v>
      </c>
      <c r="AL236">
        <v>93880566.132721871</v>
      </c>
      <c r="AM236">
        <v>80455446.905728713</v>
      </c>
      <c r="AN236">
        <v>67030328.658799082</v>
      </c>
      <c r="AO236">
        <v>55885469.345563881</v>
      </c>
      <c r="AP236">
        <v>46017918.696424842</v>
      </c>
      <c r="AQ236">
        <v>36150368.047285803</v>
      </c>
      <c r="AR236">
        <v>26282817.398146763</v>
      </c>
      <c r="AS236">
        <v>21276198.602502912</v>
      </c>
    </row>
    <row r="237" spans="1:45" x14ac:dyDescent="0.25">
      <c r="A237" s="1" t="s">
        <v>4</v>
      </c>
      <c r="B237" s="1" t="s">
        <v>5</v>
      </c>
      <c r="D237" s="68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</row>
    <row r="238" spans="1:45" x14ac:dyDescent="0.25">
      <c r="A238" s="1" t="s">
        <v>4</v>
      </c>
      <c r="B238" s="1" t="s">
        <v>5</v>
      </c>
      <c r="D238" s="68" t="s">
        <v>252</v>
      </c>
      <c r="E238" t="s">
        <v>269</v>
      </c>
      <c r="F238" s="42">
        <v>179125731.5238224</v>
      </c>
      <c r="G238" s="42">
        <v>172491445.17108822</v>
      </c>
      <c r="H238" s="42">
        <v>165857158.81835404</v>
      </c>
      <c r="I238" s="42">
        <v>159222872.46561986</v>
      </c>
      <c r="J238" s="42">
        <v>152588586.11288568</v>
      </c>
      <c r="K238" s="42">
        <v>145954299.76015151</v>
      </c>
      <c r="L238" s="42">
        <v>139320013.40741733</v>
      </c>
      <c r="M238" s="42">
        <v>132685727.05468316</v>
      </c>
      <c r="N238" s="42">
        <v>126051440.701949</v>
      </c>
      <c r="O238" s="42">
        <v>119417154.34921484</v>
      </c>
      <c r="P238" s="42">
        <v>112782867.99648067</v>
      </c>
      <c r="Q238" s="42">
        <v>106148581.64374651</v>
      </c>
      <c r="R238" s="42">
        <v>99514295.291012347</v>
      </c>
      <c r="S238" s="42">
        <v>92880008.938278183</v>
      </c>
      <c r="T238" s="42">
        <v>86245722.58554402</v>
      </c>
      <c r="U238" s="42">
        <v>79611436.232809857</v>
      </c>
      <c r="V238" s="42">
        <v>72977149.880075693</v>
      </c>
      <c r="W238" s="42">
        <v>66342863.52734153</v>
      </c>
      <c r="X238" s="42">
        <v>59708577.174607366</v>
      </c>
      <c r="Y238" s="42">
        <v>53074290.821873203</v>
      </c>
      <c r="Z238">
        <v>46440004.46913904</v>
      </c>
      <c r="AA238">
        <v>39805718.116404876</v>
      </c>
      <c r="AB238">
        <v>33171431.763670713</v>
      </c>
      <c r="AC238">
        <v>26537145.410936549</v>
      </c>
      <c r="AD238">
        <v>19902859.058202386</v>
      </c>
      <c r="AE238">
        <v>13268572.705468221</v>
      </c>
      <c r="AF238">
        <v>6634286.3527340554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</row>
    <row r="239" spans="1:45" x14ac:dyDescent="0.25">
      <c r="A239" s="1" t="s">
        <v>4</v>
      </c>
      <c r="B239" s="1" t="s">
        <v>5</v>
      </c>
      <c r="D239" s="68" t="s">
        <v>254</v>
      </c>
      <c r="E239" t="s">
        <v>269</v>
      </c>
      <c r="F239" s="42">
        <v>15883333.792010453</v>
      </c>
      <c r="G239" s="42">
        <v>14131924.740017422</v>
      </c>
      <c r="H239" s="42">
        <v>12380515.68802439</v>
      </c>
      <c r="I239" s="42">
        <v>10629106.636031359</v>
      </c>
      <c r="J239" s="42">
        <v>8877697.5840383284</v>
      </c>
      <c r="K239" s="42">
        <v>7126289.4973294353</v>
      </c>
      <c r="L239" s="42">
        <v>5374882.3411888191</v>
      </c>
      <c r="M239" s="42">
        <v>3623476.0809006179</v>
      </c>
      <c r="N239" s="42">
        <v>1872070.6817489704</v>
      </c>
      <c r="O239" s="42">
        <v>120666.10901801474</v>
      </c>
      <c r="P239" s="42">
        <v>0</v>
      </c>
      <c r="Q239" s="42">
        <v>0</v>
      </c>
      <c r="R239" s="42">
        <v>0</v>
      </c>
      <c r="S239" s="42">
        <v>0</v>
      </c>
      <c r="T239" s="42">
        <v>0</v>
      </c>
      <c r="U239" s="42">
        <v>0</v>
      </c>
      <c r="V239" s="42">
        <v>0</v>
      </c>
      <c r="W239" s="42">
        <v>0</v>
      </c>
      <c r="X239" s="42">
        <v>0</v>
      </c>
      <c r="Y239" s="42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</row>
    <row r="240" spans="1:45" x14ac:dyDescent="0.25">
      <c r="A240" s="1" t="s">
        <v>4</v>
      </c>
      <c r="B240" s="1" t="s">
        <v>5</v>
      </c>
      <c r="D240" s="68" t="s">
        <v>255</v>
      </c>
      <c r="E240" t="s">
        <v>269</v>
      </c>
      <c r="F240" s="42">
        <v>51741661.416177705</v>
      </c>
      <c r="G240" s="42">
        <v>49817122.853629507</v>
      </c>
      <c r="H240" s="42">
        <v>47892584.291081309</v>
      </c>
      <c r="I240" s="42">
        <v>45968045.728533112</v>
      </c>
      <c r="J240" s="42">
        <v>44043507.165984914</v>
      </c>
      <c r="K240" s="42">
        <v>42118968.603436716</v>
      </c>
      <c r="L240" s="42">
        <v>40194430.040888518</v>
      </c>
      <c r="M240" s="42">
        <v>38269891.47834032</v>
      </c>
      <c r="N240" s="42">
        <v>36345352.915792122</v>
      </c>
      <c r="O240" s="42">
        <v>34420814.353243925</v>
      </c>
      <c r="P240" s="42">
        <v>32496275.790695723</v>
      </c>
      <c r="Q240" s="42">
        <v>30571737.228147522</v>
      </c>
      <c r="R240" s="42">
        <v>28647198.66559932</v>
      </c>
      <c r="S240" s="42">
        <v>26722660.103051119</v>
      </c>
      <c r="T240" s="42">
        <v>24798121.540502917</v>
      </c>
      <c r="U240" s="42">
        <v>22873582.977954715</v>
      </c>
      <c r="V240" s="42">
        <v>20949044.415406514</v>
      </c>
      <c r="W240" s="42">
        <v>19024505.852858312</v>
      </c>
      <c r="X240" s="42">
        <v>17099967.290310111</v>
      </c>
      <c r="Y240" s="42">
        <v>15175428.727761911</v>
      </c>
      <c r="Z240">
        <v>13250890.165213712</v>
      </c>
      <c r="AA240">
        <v>11326351.602665512</v>
      </c>
      <c r="AB240">
        <v>9401813.0401173122</v>
      </c>
      <c r="AC240">
        <v>7477274.4775691116</v>
      </c>
      <c r="AD240">
        <v>5552735.915020911</v>
      </c>
      <c r="AE240">
        <v>3628197.3524727104</v>
      </c>
      <c r="AF240">
        <v>1703658.7899245101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</row>
    <row r="241" spans="1:45" x14ac:dyDescent="0.25">
      <c r="A241" s="1" t="s">
        <v>4</v>
      </c>
      <c r="B241" s="1" t="s">
        <v>5</v>
      </c>
      <c r="D241" s="68" t="s">
        <v>256</v>
      </c>
      <c r="E241" t="s">
        <v>269</v>
      </c>
      <c r="F241" s="42">
        <v>17911340.025248308</v>
      </c>
      <c r="G241" s="42">
        <v>16979646.375413846</v>
      </c>
      <c r="H241" s="42">
        <v>16047952.725579385</v>
      </c>
      <c r="I241" s="42">
        <v>15116259.075744923</v>
      </c>
      <c r="J241" s="42">
        <v>14184565.425910462</v>
      </c>
      <c r="K241" s="42">
        <v>13252871.776076</v>
      </c>
      <c r="L241" s="42">
        <v>12321178.126241539</v>
      </c>
      <c r="M241" s="42">
        <v>11389484.476407077</v>
      </c>
      <c r="N241" s="42">
        <v>10457790.826572616</v>
      </c>
      <c r="O241" s="42">
        <v>9526097.1767381541</v>
      </c>
      <c r="P241" s="42">
        <v>8594403.5269036926</v>
      </c>
      <c r="Q241" s="42">
        <v>7662709.8770692311</v>
      </c>
      <c r="R241" s="42">
        <v>6731017.1937225657</v>
      </c>
      <c r="S241" s="42">
        <v>5799325.4433514941</v>
      </c>
      <c r="T241" s="42">
        <v>4867634.5924438126</v>
      </c>
      <c r="U241" s="42">
        <v>3935944.6074873186</v>
      </c>
      <c r="V241" s="42">
        <v>3004255.4549698085</v>
      </c>
      <c r="W241" s="42">
        <v>2072567.1013790788</v>
      </c>
      <c r="X241" s="42">
        <v>1140879.5132029266</v>
      </c>
      <c r="Y241" s="42">
        <v>209192.65692914883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</row>
    <row r="242" spans="1:45" x14ac:dyDescent="0.25">
      <c r="A242" s="1" t="s">
        <v>4</v>
      </c>
      <c r="B242" s="1" t="s">
        <v>5</v>
      </c>
      <c r="D242" s="68" t="s">
        <v>257</v>
      </c>
      <c r="E242" t="s">
        <v>269</v>
      </c>
      <c r="F242" s="42">
        <v>186109938.5194875</v>
      </c>
      <c r="G242" s="42">
        <v>181084389.29914585</v>
      </c>
      <c r="H242" s="42">
        <v>176058840.07880419</v>
      </c>
      <c r="I242" s="42">
        <v>171033290.85846254</v>
      </c>
      <c r="J242" s="42">
        <v>166007741.63812089</v>
      </c>
      <c r="K242" s="42">
        <v>160982192.41777924</v>
      </c>
      <c r="L242" s="42">
        <v>155956643.19743758</v>
      </c>
      <c r="M242" s="42">
        <v>150931093.97709593</v>
      </c>
      <c r="N242" s="42">
        <v>145905544.75675428</v>
      </c>
      <c r="O242" s="42">
        <v>140879995.53641263</v>
      </c>
      <c r="P242" s="42">
        <v>135854446.31607097</v>
      </c>
      <c r="Q242" s="42">
        <v>130828897.09572932</v>
      </c>
      <c r="R242" s="42">
        <v>125803347.87538767</v>
      </c>
      <c r="S242" s="42">
        <v>120777798.65504602</v>
      </c>
      <c r="T242" s="42">
        <v>115752249.43470436</v>
      </c>
      <c r="U242" s="42">
        <v>110726700.21436271</v>
      </c>
      <c r="V242" s="42">
        <v>105701150.99402106</v>
      </c>
      <c r="W242" s="42">
        <v>100675601.77367941</v>
      </c>
      <c r="X242" s="42">
        <v>95650052.553337753</v>
      </c>
      <c r="Y242" s="42">
        <v>90624503.3329961</v>
      </c>
      <c r="Z242">
        <v>85598954.112654448</v>
      </c>
      <c r="AA242">
        <v>80573404.892312795</v>
      </c>
      <c r="AB242">
        <v>75547855.671971142</v>
      </c>
      <c r="AC242">
        <v>70522306.45162949</v>
      </c>
      <c r="AD242">
        <v>65496757.231287844</v>
      </c>
      <c r="AE242">
        <v>60471208.010946199</v>
      </c>
      <c r="AF242">
        <v>55445658.790604554</v>
      </c>
      <c r="AG242">
        <v>50420109.570262909</v>
      </c>
      <c r="AH242">
        <v>45394560.349921264</v>
      </c>
      <c r="AI242">
        <v>40369011.129579619</v>
      </c>
      <c r="AJ242">
        <v>35343461.909237973</v>
      </c>
      <c r="AK242">
        <v>30317912.688896328</v>
      </c>
      <c r="AL242">
        <v>25292363.468554683</v>
      </c>
      <c r="AM242">
        <v>20266814.248213038</v>
      </c>
      <c r="AN242">
        <v>15241265.027871393</v>
      </c>
      <c r="AO242">
        <v>10215715.807529747</v>
      </c>
      <c r="AP242">
        <v>5190166.5871881023</v>
      </c>
      <c r="AQ242">
        <v>164617.36684645712</v>
      </c>
      <c r="AR242">
        <v>0</v>
      </c>
      <c r="AS242">
        <v>0</v>
      </c>
    </row>
    <row r="243" spans="1:45" x14ac:dyDescent="0.25">
      <c r="A243" s="1" t="s">
        <v>4</v>
      </c>
      <c r="B243" s="1" t="s">
        <v>5</v>
      </c>
      <c r="D243" s="68" t="s">
        <v>258</v>
      </c>
      <c r="E243" t="s">
        <v>269</v>
      </c>
      <c r="F243" s="42">
        <v>19241859.245116085</v>
      </c>
      <c r="G243" s="42">
        <v>18504874.188526805</v>
      </c>
      <c r="H243" s="42">
        <v>17767889.131937526</v>
      </c>
      <c r="I243" s="42">
        <v>17030904.075348247</v>
      </c>
      <c r="J243" s="42">
        <v>16293919.018758969</v>
      </c>
      <c r="K243" s="42">
        <v>15556933.962169692</v>
      </c>
      <c r="L243" s="42">
        <v>14819948.905580414</v>
      </c>
      <c r="M243" s="42">
        <v>14082963.848991137</v>
      </c>
      <c r="N243" s="42">
        <v>13345978.79240186</v>
      </c>
      <c r="O243" s="42">
        <v>12608993.735812582</v>
      </c>
      <c r="P243" s="42">
        <v>11872008.679223305</v>
      </c>
      <c r="Q243" s="42">
        <v>11135023.622634027</v>
      </c>
      <c r="R243" s="42">
        <v>10398038.56604475</v>
      </c>
      <c r="S243" s="42">
        <v>9661053.5094554722</v>
      </c>
      <c r="T243" s="42">
        <v>8924068.4528661948</v>
      </c>
      <c r="U243" s="42">
        <v>8187083.3962769164</v>
      </c>
      <c r="V243" s="42">
        <v>7450098.339687638</v>
      </c>
      <c r="W243" s="42">
        <v>6713113.2830983596</v>
      </c>
      <c r="X243" s="42">
        <v>5976128.2265090812</v>
      </c>
      <c r="Y243" s="42">
        <v>5239143.1699198028</v>
      </c>
      <c r="Z243">
        <v>4502158.1133305244</v>
      </c>
      <c r="AA243">
        <v>3765173.0567412465</v>
      </c>
      <c r="AB243">
        <v>3028188.0001519686</v>
      </c>
      <c r="AC243">
        <v>2291202.9435626906</v>
      </c>
      <c r="AD243">
        <v>1554217.8869734127</v>
      </c>
      <c r="AE243">
        <v>817232.83038413466</v>
      </c>
      <c r="AF243">
        <v>80247.773794856621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</row>
    <row r="244" spans="1:45" x14ac:dyDescent="0.25">
      <c r="A244" s="1" t="s">
        <v>4</v>
      </c>
      <c r="B244" s="1" t="s">
        <v>5</v>
      </c>
      <c r="D244" s="68" t="s">
        <v>259</v>
      </c>
      <c r="E244" t="s">
        <v>269</v>
      </c>
      <c r="F244" s="42">
        <v>118677070.75321881</v>
      </c>
      <c r="G244" s="42">
        <v>115119502.17536469</v>
      </c>
      <c r="H244" s="42">
        <v>111561933.59751056</v>
      </c>
      <c r="I244" s="42">
        <v>108004365.01965643</v>
      </c>
      <c r="J244" s="42">
        <v>104446796.44180231</v>
      </c>
      <c r="K244" s="42">
        <v>100889227.86394818</v>
      </c>
      <c r="L244" s="42">
        <v>97331659.286094055</v>
      </c>
      <c r="M244" s="42">
        <v>93774090.708239928</v>
      </c>
      <c r="N244" s="42">
        <v>90216522.130385801</v>
      </c>
      <c r="O244" s="42">
        <v>86658953.552531675</v>
      </c>
      <c r="P244" s="42">
        <v>83101384.974677548</v>
      </c>
      <c r="Q244" s="42">
        <v>79543816.396823421</v>
      </c>
      <c r="R244" s="42">
        <v>75986247.818969294</v>
      </c>
      <c r="S244" s="42">
        <v>72428679.241115168</v>
      </c>
      <c r="T244" s="42">
        <v>68871110.663261041</v>
      </c>
      <c r="U244" s="42">
        <v>65313542.085406914</v>
      </c>
      <c r="V244" s="42">
        <v>61755973.507552788</v>
      </c>
      <c r="W244" s="42">
        <v>58198404.929698661</v>
      </c>
      <c r="X244" s="42">
        <v>54640836.351844534</v>
      </c>
      <c r="Y244" s="42">
        <v>51083267.773990408</v>
      </c>
      <c r="Z244">
        <v>47525699.196136281</v>
      </c>
      <c r="AA244">
        <v>43968130.618282154</v>
      </c>
      <c r="AB244">
        <v>40410562.040428028</v>
      </c>
      <c r="AC244">
        <v>36852993.462573901</v>
      </c>
      <c r="AD244">
        <v>33295424.884719774</v>
      </c>
      <c r="AE244">
        <v>29737856.306865647</v>
      </c>
      <c r="AF244">
        <v>26180287.729011521</v>
      </c>
      <c r="AG244">
        <v>22622719.151157394</v>
      </c>
      <c r="AH244">
        <v>19065150.573303267</v>
      </c>
      <c r="AI244">
        <v>15507581.995449139</v>
      </c>
      <c r="AJ244">
        <v>11950013.41759501</v>
      </c>
      <c r="AK244">
        <v>8392444.8397408817</v>
      </c>
      <c r="AL244">
        <v>4834876.2618867531</v>
      </c>
      <c r="AM244">
        <v>1277308.6640961627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</row>
    <row r="245" spans="1:45" x14ac:dyDescent="0.25">
      <c r="A245" s="1" t="s">
        <v>4</v>
      </c>
      <c r="B245" s="1" t="s">
        <v>5</v>
      </c>
      <c r="D245" s="68" t="s">
        <v>260</v>
      </c>
      <c r="E245" t="s">
        <v>269</v>
      </c>
      <c r="F245" s="42">
        <v>77373181.805813894</v>
      </c>
      <c r="G245" s="42">
        <v>74767899.94968982</v>
      </c>
      <c r="H245" s="42">
        <v>72162618.093565747</v>
      </c>
      <c r="I245" s="42">
        <v>69557336.237441674</v>
      </c>
      <c r="J245" s="42">
        <v>66952054.381317601</v>
      </c>
      <c r="K245" s="42">
        <v>64346772.525193527</v>
      </c>
      <c r="L245" s="42">
        <v>61741490.669069454</v>
      </c>
      <c r="M245" s="42">
        <v>59136208.812945381</v>
      </c>
      <c r="N245" s="42">
        <v>56530926.956821308</v>
      </c>
      <c r="O245" s="42">
        <v>53925645.100697234</v>
      </c>
      <c r="P245" s="42">
        <v>51320363.244573161</v>
      </c>
      <c r="Q245" s="42">
        <v>48715081.388449088</v>
      </c>
      <c r="R245" s="42">
        <v>46109799.532325014</v>
      </c>
      <c r="S245" s="42">
        <v>43504517.676200941</v>
      </c>
      <c r="T245" s="42">
        <v>40899235.820076868</v>
      </c>
      <c r="U245" s="42">
        <v>38293953.963952795</v>
      </c>
      <c r="V245" s="42">
        <v>35688672.107828721</v>
      </c>
      <c r="W245" s="42">
        <v>33083390.251704648</v>
      </c>
      <c r="X245" s="42">
        <v>30478108.395580575</v>
      </c>
      <c r="Y245" s="42">
        <v>27872826.539456502</v>
      </c>
      <c r="Z245">
        <v>25267544.683332428</v>
      </c>
      <c r="AA245">
        <v>22662262.827208355</v>
      </c>
      <c r="AB245">
        <v>20056980.971084282</v>
      </c>
      <c r="AC245">
        <v>17451699.114960209</v>
      </c>
      <c r="AD245">
        <v>14846417.258836135</v>
      </c>
      <c r="AE245">
        <v>12241135.402712062</v>
      </c>
      <c r="AF245">
        <v>9635854.5221641865</v>
      </c>
      <c r="AG245">
        <v>7030574.5927687073</v>
      </c>
      <c r="AH245">
        <v>4425295.5901018223</v>
      </c>
      <c r="AI245">
        <v>1820017.4897397296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</row>
    <row r="246" spans="1:45" x14ac:dyDescent="0.25">
      <c r="A246" s="1" t="s">
        <v>4</v>
      </c>
      <c r="B246" s="1" t="s">
        <v>5</v>
      </c>
      <c r="D246" s="68" t="s">
        <v>261</v>
      </c>
      <c r="E246" t="s">
        <v>269</v>
      </c>
      <c r="F246" s="42">
        <v>52281140.181732871</v>
      </c>
      <c r="G246" s="42">
        <v>49194648.79622145</v>
      </c>
      <c r="H246" s="42">
        <v>46108157.410710029</v>
      </c>
      <c r="I246" s="42">
        <v>43021666.025198609</v>
      </c>
      <c r="J246" s="42">
        <v>39935174.639687188</v>
      </c>
      <c r="K246" s="42">
        <v>36848683.254175767</v>
      </c>
      <c r="L246" s="42">
        <v>33762191.868664347</v>
      </c>
      <c r="M246" s="42">
        <v>30675700.483152922</v>
      </c>
      <c r="N246" s="42">
        <v>27589209.097641498</v>
      </c>
      <c r="O246" s="42">
        <v>24502717.712130073</v>
      </c>
      <c r="P246" s="42">
        <v>21416226.326618649</v>
      </c>
      <c r="Q246" s="42">
        <v>18329734.941107225</v>
      </c>
      <c r="R246" s="42">
        <v>15243243.5555958</v>
      </c>
      <c r="S246" s="42">
        <v>12156752.170084376</v>
      </c>
      <c r="T246" s="42">
        <v>9070260.7845729515</v>
      </c>
      <c r="U246" s="42">
        <v>5983769.399061528</v>
      </c>
      <c r="V246" s="42">
        <v>2897278.0135501046</v>
      </c>
      <c r="W246" s="42">
        <v>0</v>
      </c>
      <c r="X246" s="42">
        <v>0</v>
      </c>
      <c r="Y246" s="42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</row>
    <row r="247" spans="1:45" x14ac:dyDescent="0.25">
      <c r="A247" s="1" t="s">
        <v>4</v>
      </c>
      <c r="B247" s="1" t="s">
        <v>5</v>
      </c>
      <c r="D247" s="68" t="s">
        <v>262</v>
      </c>
      <c r="E247" t="s">
        <v>269</v>
      </c>
      <c r="F247" s="42">
        <v>205272252.89680389</v>
      </c>
      <c r="G247" s="42">
        <v>200430251.46800649</v>
      </c>
      <c r="H247" s="42">
        <v>195588250.0392091</v>
      </c>
      <c r="I247" s="42">
        <v>190746248.6104117</v>
      </c>
      <c r="J247" s="42">
        <v>185904247.18161431</v>
      </c>
      <c r="K247" s="42">
        <v>181062245.75281692</v>
      </c>
      <c r="L247" s="42">
        <v>176220244.32401952</v>
      </c>
      <c r="M247" s="42">
        <v>171378242.89522213</v>
      </c>
      <c r="N247" s="42">
        <v>166536241.46642473</v>
      </c>
      <c r="O247" s="42">
        <v>161694240.03762734</v>
      </c>
      <c r="P247" s="42">
        <v>156852238.60882995</v>
      </c>
      <c r="Q247" s="42">
        <v>152010237.18003255</v>
      </c>
      <c r="R247" s="42">
        <v>147168235.75123516</v>
      </c>
      <c r="S247" s="42">
        <v>142326234.32243776</v>
      </c>
      <c r="T247" s="42">
        <v>137484232.89364037</v>
      </c>
      <c r="U247" s="42">
        <v>132642231.46484298</v>
      </c>
      <c r="V247" s="42">
        <v>127800230.03604558</v>
      </c>
      <c r="W247" s="42">
        <v>122958228.60724819</v>
      </c>
      <c r="X247" s="42">
        <v>118116227.17845079</v>
      </c>
      <c r="Y247" s="42">
        <v>113274225.7496534</v>
      </c>
      <c r="Z247">
        <v>108432224.320856</v>
      </c>
      <c r="AA247">
        <v>103590222.89205861</v>
      </c>
      <c r="AB247">
        <v>98748221.463261217</v>
      </c>
      <c r="AC247">
        <v>93906220.034463823</v>
      </c>
      <c r="AD247">
        <v>89064218.605666429</v>
      </c>
      <c r="AE247">
        <v>84222217.176869035</v>
      </c>
      <c r="AF247">
        <v>79380215.748071641</v>
      </c>
      <c r="AG247">
        <v>74538214.319274247</v>
      </c>
      <c r="AH247">
        <v>69696212.890476853</v>
      </c>
      <c r="AI247">
        <v>64854211.461679459</v>
      </c>
      <c r="AJ247">
        <v>60012210.032882065</v>
      </c>
      <c r="AK247">
        <v>55170208.604084671</v>
      </c>
      <c r="AL247">
        <v>50328207.175287277</v>
      </c>
      <c r="AM247">
        <v>45486205.746489882</v>
      </c>
      <c r="AN247">
        <v>40644204.317692488</v>
      </c>
      <c r="AO247">
        <v>35802202.888895094</v>
      </c>
      <c r="AP247">
        <v>30960201.4600977</v>
      </c>
      <c r="AQ247">
        <v>26118200.031300306</v>
      </c>
      <c r="AR247">
        <v>21276198.602502912</v>
      </c>
      <c r="AS247">
        <v>16434197.173705518</v>
      </c>
    </row>
    <row r="248" spans="1:45" x14ac:dyDescent="0.25">
      <c r="A248" s="1" t="s">
        <v>4</v>
      </c>
      <c r="B248" s="1" t="s">
        <v>5</v>
      </c>
      <c r="D248" s="68" t="s">
        <v>263</v>
      </c>
      <c r="E248" t="s">
        <v>269</v>
      </c>
      <c r="F248" s="42">
        <v>5381762.0315401917</v>
      </c>
      <c r="G248" s="42">
        <v>5196401.0218482297</v>
      </c>
      <c r="H248" s="42">
        <v>5011040.0121562677</v>
      </c>
      <c r="I248" s="42">
        <v>4825679.0024643056</v>
      </c>
      <c r="J248" s="42">
        <v>4640317.9927723436</v>
      </c>
      <c r="K248" s="42">
        <v>4454956.9830803815</v>
      </c>
      <c r="L248" s="42">
        <v>4269595.9733884195</v>
      </c>
      <c r="M248" s="42">
        <v>4084234.9636964574</v>
      </c>
      <c r="N248" s="42">
        <v>3898873.9540044954</v>
      </c>
      <c r="O248" s="42">
        <v>3713512.9443125334</v>
      </c>
      <c r="P248" s="42">
        <v>3528151.9346205713</v>
      </c>
      <c r="Q248" s="42">
        <v>3342790.9249286093</v>
      </c>
      <c r="R248" s="42">
        <v>3157429.9152366472</v>
      </c>
      <c r="S248" s="42">
        <v>2972068.9055446852</v>
      </c>
      <c r="T248" s="42">
        <v>2786707.8958527232</v>
      </c>
      <c r="U248" s="42">
        <v>2601346.8861607611</v>
      </c>
      <c r="V248" s="42">
        <v>2415985.8764687991</v>
      </c>
      <c r="W248" s="42">
        <v>2230624.866776837</v>
      </c>
      <c r="X248" s="42">
        <v>2045263.8570848752</v>
      </c>
      <c r="Y248" s="42">
        <v>1859902.8473929134</v>
      </c>
      <c r="Z248">
        <v>1674541.8377009516</v>
      </c>
      <c r="AA248">
        <v>1489180.8280089898</v>
      </c>
      <c r="AB248">
        <v>1303819.818317028</v>
      </c>
      <c r="AC248">
        <v>1118458.8086250662</v>
      </c>
      <c r="AD248">
        <v>933097.79893310438</v>
      </c>
      <c r="AE248">
        <v>747736.78924114257</v>
      </c>
      <c r="AF248">
        <v>562375.77954918076</v>
      </c>
      <c r="AG248">
        <v>377014.76985721895</v>
      </c>
      <c r="AH248">
        <v>191653.76016525715</v>
      </c>
      <c r="AI248">
        <v>6292.7504732953385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</row>
    <row r="249" spans="1:45" x14ac:dyDescent="0.25">
      <c r="A249" s="1" t="s">
        <v>4</v>
      </c>
      <c r="B249" s="1" t="s">
        <v>5</v>
      </c>
      <c r="D249" s="68" t="s">
        <v>264</v>
      </c>
      <c r="E249" t="s">
        <v>269</v>
      </c>
      <c r="F249" s="42">
        <v>599312168.54769599</v>
      </c>
      <c r="G249" s="42">
        <v>577373117.10686898</v>
      </c>
      <c r="H249" s="42">
        <v>555434065.66604197</v>
      </c>
      <c r="I249" s="42">
        <v>533495014.22521496</v>
      </c>
      <c r="J249" s="42">
        <v>511555962.78438795</v>
      </c>
      <c r="K249" s="42">
        <v>489616911.34356093</v>
      </c>
      <c r="L249" s="42">
        <v>467677859.90273392</v>
      </c>
      <c r="M249" s="42">
        <v>445738808.46190691</v>
      </c>
      <c r="N249" s="42">
        <v>423799757.0210799</v>
      </c>
      <c r="O249" s="42">
        <v>401860705.58025289</v>
      </c>
      <c r="P249" s="42">
        <v>379921654.13942587</v>
      </c>
      <c r="Q249" s="42">
        <v>357982602.69859886</v>
      </c>
      <c r="R249" s="42">
        <v>336043551.25777185</v>
      </c>
      <c r="S249" s="42">
        <v>314104499.81694484</v>
      </c>
      <c r="T249" s="42">
        <v>292165448.37611783</v>
      </c>
      <c r="U249" s="42">
        <v>270226396.93529081</v>
      </c>
      <c r="V249" s="42">
        <v>248287345.4944638</v>
      </c>
      <c r="W249" s="42">
        <v>226348294.05363679</v>
      </c>
      <c r="X249" s="42">
        <v>204409242.61280978</v>
      </c>
      <c r="Y249" s="42">
        <v>182470191.17198277</v>
      </c>
      <c r="Z249">
        <v>160531139.73115575</v>
      </c>
      <c r="AA249">
        <v>138592088.29032874</v>
      </c>
      <c r="AB249">
        <v>116653036.84950173</v>
      </c>
      <c r="AC249">
        <v>94713985.408674717</v>
      </c>
      <c r="AD249">
        <v>72774933.967847705</v>
      </c>
      <c r="AE249">
        <v>50835882.527020693</v>
      </c>
      <c r="AF249">
        <v>28896831.086193681</v>
      </c>
      <c r="AG249">
        <v>6957779.6453666687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</row>
    <row r="250" spans="1:45" x14ac:dyDescent="0.25">
      <c r="A250" s="1" t="s">
        <v>4</v>
      </c>
      <c r="B250" s="1" t="s">
        <v>5</v>
      </c>
      <c r="D250" s="68" t="s">
        <v>265</v>
      </c>
      <c r="E250" t="s">
        <v>269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  <c r="P250" s="42">
        <v>0</v>
      </c>
      <c r="Q250" s="42">
        <v>0</v>
      </c>
      <c r="R250" s="42">
        <v>0</v>
      </c>
      <c r="S250" s="42">
        <v>0</v>
      </c>
      <c r="T250" s="42">
        <v>0</v>
      </c>
      <c r="U250" s="42">
        <v>0</v>
      </c>
      <c r="V250" s="42">
        <v>0</v>
      </c>
      <c r="W250" s="42">
        <v>0</v>
      </c>
      <c r="X250" s="42">
        <v>0</v>
      </c>
      <c r="Y250" s="42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</row>
    <row r="251" spans="1:45" x14ac:dyDescent="0.25">
      <c r="A251" s="1" t="s">
        <v>4</v>
      </c>
      <c r="B251" s="1" t="s">
        <v>5</v>
      </c>
      <c r="D251" s="68" t="s">
        <v>266</v>
      </c>
      <c r="E251" t="s">
        <v>269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42">
        <v>0</v>
      </c>
      <c r="X251" s="42">
        <v>0</v>
      </c>
      <c r="Y251" s="42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</row>
    <row r="252" spans="1:45" x14ac:dyDescent="0.25">
      <c r="A252" s="1" t="s">
        <v>4</v>
      </c>
      <c r="B252" s="1" t="s">
        <v>5</v>
      </c>
      <c r="D252" s="68" t="s">
        <v>267</v>
      </c>
      <c r="E252" t="s">
        <v>269</v>
      </c>
      <c r="F252" s="42">
        <v>3107033.3333333335</v>
      </c>
      <c r="G252" s="42">
        <v>2997066.6666666665</v>
      </c>
      <c r="H252" s="42">
        <v>2887100</v>
      </c>
      <c r="I252" s="42">
        <v>2777133.333333333</v>
      </c>
      <c r="J252" s="42">
        <v>2667166.6666666665</v>
      </c>
      <c r="K252" s="42">
        <v>2557200</v>
      </c>
      <c r="L252" s="42">
        <v>2447233.333333333</v>
      </c>
      <c r="M252" s="42">
        <v>2337266.6666666665</v>
      </c>
      <c r="N252" s="42">
        <v>2227300</v>
      </c>
      <c r="O252" s="42">
        <v>2117333.333333333</v>
      </c>
      <c r="P252" s="42">
        <v>2007366.6666666665</v>
      </c>
      <c r="Q252" s="42">
        <v>1897399.9999999998</v>
      </c>
      <c r="R252" s="42">
        <v>1787433.3333333333</v>
      </c>
      <c r="S252" s="42">
        <v>1677466.6666666665</v>
      </c>
      <c r="T252" s="42">
        <v>1567499.9999999998</v>
      </c>
      <c r="U252" s="42">
        <v>1457533.333333333</v>
      </c>
      <c r="V252" s="42">
        <v>1347566.6666666663</v>
      </c>
      <c r="W252" s="42">
        <v>1237600</v>
      </c>
      <c r="X252" s="42">
        <v>1127633.3333333333</v>
      </c>
      <c r="Y252" s="42">
        <v>1017666.6666666665</v>
      </c>
      <c r="Z252">
        <v>907699.99999999977</v>
      </c>
      <c r="AA252">
        <v>797733.33333333302</v>
      </c>
      <c r="AB252">
        <v>687766.66666666628</v>
      </c>
      <c r="AC252">
        <v>577799.99999999953</v>
      </c>
      <c r="AD252">
        <v>467833.33333333279</v>
      </c>
      <c r="AE252">
        <v>357866.66666666605</v>
      </c>
      <c r="AF252">
        <v>247899.9999999993</v>
      </c>
      <c r="AG252">
        <v>137933.33333333256</v>
      </c>
      <c r="AH252">
        <v>27966.666666665813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</row>
    <row r="253" spans="1:45" x14ac:dyDescent="0.25">
      <c r="A253" s="1" t="s">
        <v>4</v>
      </c>
      <c r="B253" s="1" t="s">
        <v>5</v>
      </c>
      <c r="D253" s="71" t="s">
        <v>268</v>
      </c>
      <c r="E253" t="s">
        <v>269</v>
      </c>
      <c r="F253" s="23">
        <v>1531418474.0720012</v>
      </c>
      <c r="G253" s="23">
        <v>1478088289.8124881</v>
      </c>
      <c r="H253" s="23">
        <v>1424758105.5529745</v>
      </c>
      <c r="I253" s="23">
        <v>1371427921.2934608</v>
      </c>
      <c r="J253" s="23">
        <v>1318097737.0339477</v>
      </c>
      <c r="K253" s="23">
        <v>1264767553.7397184</v>
      </c>
      <c r="L253" s="23">
        <v>1211437371.3760574</v>
      </c>
      <c r="M253" s="23">
        <v>1158107189.9082487</v>
      </c>
      <c r="N253" s="23">
        <v>1104777009.3015766</v>
      </c>
      <c r="O253" s="23">
        <v>1051446829.5213252</v>
      </c>
      <c r="P253" s="23">
        <v>999747388.20478678</v>
      </c>
      <c r="Q253" s="23">
        <v>948168612.99726641</v>
      </c>
      <c r="R253" s="23">
        <v>896589838.75623381</v>
      </c>
      <c r="S253" s="23">
        <v>845011065.44817674</v>
      </c>
      <c r="T253" s="23">
        <v>793432293.03958321</v>
      </c>
      <c r="U253" s="23">
        <v>741853521.49694061</v>
      </c>
      <c r="V253" s="23">
        <v>690274750.78673708</v>
      </c>
      <c r="W253" s="23">
        <v>638885194.24742174</v>
      </c>
      <c r="X253" s="23">
        <v>590392916.48707116</v>
      </c>
      <c r="Y253" s="23">
        <v>541900639.45862281</v>
      </c>
      <c r="Z253">
        <v>494130856.6295191</v>
      </c>
      <c r="AA253">
        <v>446570266.45734459</v>
      </c>
      <c r="AB253">
        <v>399009676.28517014</v>
      </c>
      <c r="AC253">
        <v>351449086.11299551</v>
      </c>
      <c r="AD253">
        <v>303888495.94082099</v>
      </c>
      <c r="AE253">
        <v>256327905.76864651</v>
      </c>
      <c r="AF253">
        <v>208767316.57204819</v>
      </c>
      <c r="AG253">
        <v>162084345.3820205</v>
      </c>
      <c r="AH253">
        <v>138800839.8306351</v>
      </c>
      <c r="AI253">
        <v>122557114.82692124</v>
      </c>
      <c r="AJ253">
        <v>107305685.35971504</v>
      </c>
      <c r="AK253">
        <v>93880566.132721871</v>
      </c>
      <c r="AL253">
        <v>80455446.905728713</v>
      </c>
      <c r="AM253">
        <v>67030328.658799082</v>
      </c>
      <c r="AN253">
        <v>55885469.345563881</v>
      </c>
      <c r="AO253">
        <v>46017918.696424842</v>
      </c>
      <c r="AP253">
        <v>36150368.047285803</v>
      </c>
      <c r="AQ253">
        <v>26282817.398146763</v>
      </c>
      <c r="AR253">
        <v>21276198.602502912</v>
      </c>
      <c r="AS253">
        <v>16434197.173705518</v>
      </c>
    </row>
    <row r="254" spans="1:45" x14ac:dyDescent="0.25">
      <c r="A254" s="1" t="s">
        <v>4</v>
      </c>
      <c r="B254" s="1" t="s">
        <v>5</v>
      </c>
      <c r="D254" s="68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</row>
    <row r="255" spans="1:45" x14ac:dyDescent="0.25">
      <c r="A255" s="1" t="s">
        <v>4</v>
      </c>
      <c r="B255" s="1" t="s">
        <v>5</v>
      </c>
      <c r="D255" s="68" t="s">
        <v>252</v>
      </c>
      <c r="E255" t="s">
        <v>270</v>
      </c>
      <c r="F255" s="39">
        <v>6634286.3527341783</v>
      </c>
      <c r="G255" s="39">
        <v>6634286.3527341783</v>
      </c>
      <c r="H255" s="39">
        <v>6634286.3527341783</v>
      </c>
      <c r="I255" s="39">
        <v>6634286.3527341783</v>
      </c>
      <c r="J255" s="39">
        <v>6634286.3527341783</v>
      </c>
      <c r="K255" s="39">
        <v>6634286.3527341783</v>
      </c>
      <c r="L255" s="39">
        <v>6634286.3527341783</v>
      </c>
      <c r="M255" s="39">
        <v>6634286.3527341634</v>
      </c>
      <c r="N255" s="39">
        <v>6634286.3527341634</v>
      </c>
      <c r="O255" s="39">
        <v>6634286.3527341634</v>
      </c>
      <c r="P255" s="39">
        <v>6634286.3527341634</v>
      </c>
      <c r="Q255" s="39">
        <v>6634286.3527341634</v>
      </c>
      <c r="R255" s="39">
        <v>6634286.3527341634</v>
      </c>
      <c r="S255" s="39">
        <v>6634286.3527341634</v>
      </c>
      <c r="T255" s="39">
        <v>6634286.3527341634</v>
      </c>
      <c r="U255" s="39">
        <v>6634286.3527341634</v>
      </c>
      <c r="V255" s="39">
        <v>6634286.3527341634</v>
      </c>
      <c r="W255" s="39">
        <v>6634286.3527341634</v>
      </c>
      <c r="X255" s="39">
        <v>6634286.3527341634</v>
      </c>
      <c r="Y255" s="39">
        <v>6634286.3527341634</v>
      </c>
      <c r="Z255">
        <v>6634286.3527341634</v>
      </c>
      <c r="AA255">
        <v>6634286.3527341634</v>
      </c>
      <c r="AB255">
        <v>6634286.3527341634</v>
      </c>
      <c r="AC255">
        <v>6634286.3527341634</v>
      </c>
      <c r="AD255">
        <v>6634286.3527341634</v>
      </c>
      <c r="AE255">
        <v>6634286.3527341653</v>
      </c>
      <c r="AF255">
        <v>6634286.3527341653</v>
      </c>
      <c r="AG255">
        <v>6634286.3527340554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</row>
    <row r="256" spans="1:45" x14ac:dyDescent="0.25">
      <c r="A256" s="1" t="s">
        <v>4</v>
      </c>
      <c r="B256" s="1" t="s">
        <v>5</v>
      </c>
      <c r="D256" s="68" t="s">
        <v>254</v>
      </c>
      <c r="E256" t="s">
        <v>270</v>
      </c>
      <c r="F256" s="39">
        <v>1751409.0519930311</v>
      </c>
      <c r="G256" s="39">
        <v>1751409.0519930311</v>
      </c>
      <c r="H256" s="39">
        <v>1751409.0519930311</v>
      </c>
      <c r="I256" s="39">
        <v>1751409.0519930311</v>
      </c>
      <c r="J256" s="39">
        <v>1751409.0519930311</v>
      </c>
      <c r="K256" s="39">
        <v>1751408.0867088931</v>
      </c>
      <c r="L256" s="39">
        <v>1751407.1561406162</v>
      </c>
      <c r="M256" s="39">
        <v>1751406.2602882013</v>
      </c>
      <c r="N256" s="39">
        <v>1751405.3991516475</v>
      </c>
      <c r="O256" s="39">
        <v>1751404.5727309557</v>
      </c>
      <c r="P256" s="39">
        <v>120666.10901801474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</row>
    <row r="257" spans="1:45" x14ac:dyDescent="0.25">
      <c r="A257" s="1" t="s">
        <v>4</v>
      </c>
      <c r="B257" s="1" t="s">
        <v>5</v>
      </c>
      <c r="D257" s="68" t="s">
        <v>255</v>
      </c>
      <c r="E257" t="s">
        <v>270</v>
      </c>
      <c r="F257" s="39">
        <v>1924538.5625481978</v>
      </c>
      <c r="G257" s="39">
        <v>1924538.5625481978</v>
      </c>
      <c r="H257" s="39">
        <v>1924538.5625481978</v>
      </c>
      <c r="I257" s="39">
        <v>1924538.5625481978</v>
      </c>
      <c r="J257" s="39">
        <v>1924538.5625481978</v>
      </c>
      <c r="K257" s="39">
        <v>1924538.5625481978</v>
      </c>
      <c r="L257" s="39">
        <v>1924538.5625481978</v>
      </c>
      <c r="M257" s="39">
        <v>1924538.5625481978</v>
      </c>
      <c r="N257" s="39">
        <v>1924538.5625481978</v>
      </c>
      <c r="O257" s="39">
        <v>1924538.5625481978</v>
      </c>
      <c r="P257" s="39">
        <v>1924538.5625482015</v>
      </c>
      <c r="Q257" s="39">
        <v>1924538.5625482015</v>
      </c>
      <c r="R257" s="39">
        <v>1924538.5625482015</v>
      </c>
      <c r="S257" s="39">
        <v>1924538.5625482015</v>
      </c>
      <c r="T257" s="39">
        <v>1924538.5625482015</v>
      </c>
      <c r="U257" s="39">
        <v>1924538.5625482015</v>
      </c>
      <c r="V257" s="39">
        <v>1924538.5625482015</v>
      </c>
      <c r="W257" s="39">
        <v>1924538.5625482015</v>
      </c>
      <c r="X257" s="39">
        <v>1924538.5625482015</v>
      </c>
      <c r="Y257" s="39">
        <v>1924538.5625481997</v>
      </c>
      <c r="Z257">
        <v>1924538.5625481997</v>
      </c>
      <c r="AA257">
        <v>1924538.5625481997</v>
      </c>
      <c r="AB257">
        <v>1924538.5625481997</v>
      </c>
      <c r="AC257">
        <v>1924538.5625482006</v>
      </c>
      <c r="AD257">
        <v>1924538.5625482006</v>
      </c>
      <c r="AE257">
        <v>1924538.5625482006</v>
      </c>
      <c r="AF257">
        <v>1924538.5625482004</v>
      </c>
      <c r="AG257">
        <v>1703658.7899245101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</row>
    <row r="258" spans="1:45" x14ac:dyDescent="0.25">
      <c r="A258" s="1" t="s">
        <v>4</v>
      </c>
      <c r="B258" s="1" t="s">
        <v>5</v>
      </c>
      <c r="D258" s="68" t="s">
        <v>256</v>
      </c>
      <c r="E258" t="s">
        <v>270</v>
      </c>
      <c r="F258" s="39">
        <v>931693.64983446151</v>
      </c>
      <c r="G258" s="39">
        <v>931693.64983446151</v>
      </c>
      <c r="H258" s="39">
        <v>931693.64983446151</v>
      </c>
      <c r="I258" s="39">
        <v>931693.64983446151</v>
      </c>
      <c r="J258" s="39">
        <v>931693.64983446151</v>
      </c>
      <c r="K258" s="39">
        <v>931693.64983446151</v>
      </c>
      <c r="L258" s="39">
        <v>931693.64983446151</v>
      </c>
      <c r="M258" s="39">
        <v>931693.64983446151</v>
      </c>
      <c r="N258" s="39">
        <v>931693.64983446151</v>
      </c>
      <c r="O258" s="39">
        <v>931693.64983446151</v>
      </c>
      <c r="P258" s="39">
        <v>931693.64983446151</v>
      </c>
      <c r="Q258" s="39">
        <v>931693.64983446151</v>
      </c>
      <c r="R258" s="39">
        <v>931692.68334666546</v>
      </c>
      <c r="S258" s="39">
        <v>931691.75037107151</v>
      </c>
      <c r="T258" s="39">
        <v>931690.85090768151</v>
      </c>
      <c r="U258" s="39">
        <v>931689.98495649407</v>
      </c>
      <c r="V258" s="39">
        <v>931689.15251751011</v>
      </c>
      <c r="W258" s="39">
        <v>931688.35359072965</v>
      </c>
      <c r="X258" s="39">
        <v>931687.5881761522</v>
      </c>
      <c r="Y258" s="39">
        <v>931686.85627377778</v>
      </c>
      <c r="Z258">
        <v>209192.65692914883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</row>
    <row r="259" spans="1:45" x14ac:dyDescent="0.25">
      <c r="A259" s="1" t="s">
        <v>4</v>
      </c>
      <c r="B259" s="1" t="s">
        <v>5</v>
      </c>
      <c r="D259" s="68" t="s">
        <v>257</v>
      </c>
      <c r="E259" t="s">
        <v>270</v>
      </c>
      <c r="F259" s="39">
        <v>5025549.2203416526</v>
      </c>
      <c r="G259" s="39">
        <v>5025549.2203416526</v>
      </c>
      <c r="H259" s="39">
        <v>5025549.2203416526</v>
      </c>
      <c r="I259" s="39">
        <v>5025549.2203416526</v>
      </c>
      <c r="J259" s="39">
        <v>5025549.2203416526</v>
      </c>
      <c r="K259" s="39">
        <v>5025549.2203416526</v>
      </c>
      <c r="L259" s="39">
        <v>5025549.2203416526</v>
      </c>
      <c r="M259" s="39">
        <v>5025549.2203416526</v>
      </c>
      <c r="N259" s="39">
        <v>5025549.2203416526</v>
      </c>
      <c r="O259" s="39">
        <v>5025549.2203416526</v>
      </c>
      <c r="P259" s="39">
        <v>5025549.2203416526</v>
      </c>
      <c r="Q259" s="39">
        <v>5025549.2203416526</v>
      </c>
      <c r="R259" s="39">
        <v>5025549.2203416526</v>
      </c>
      <c r="S259" s="39">
        <v>5025549.2203416526</v>
      </c>
      <c r="T259" s="39">
        <v>5025549.2203416526</v>
      </c>
      <c r="U259" s="39">
        <v>5025549.2203416526</v>
      </c>
      <c r="V259" s="39">
        <v>5025549.2203416526</v>
      </c>
      <c r="W259" s="39">
        <v>5025549.2203416526</v>
      </c>
      <c r="X259" s="39">
        <v>5025549.2203416526</v>
      </c>
      <c r="Y259" s="39">
        <v>5025549.2203416526</v>
      </c>
      <c r="Z259">
        <v>5025549.2203416526</v>
      </c>
      <c r="AA259">
        <v>5025549.2203416526</v>
      </c>
      <c r="AB259">
        <v>5025549.2203416526</v>
      </c>
      <c r="AC259">
        <v>5025549.2203416526</v>
      </c>
      <c r="AD259">
        <v>5025549.2203416452</v>
      </c>
      <c r="AE259">
        <v>5025549.2203416452</v>
      </c>
      <c r="AF259">
        <v>5025549.2203416452</v>
      </c>
      <c r="AG259">
        <v>5025549.2203416452</v>
      </c>
      <c r="AH259">
        <v>5025549.2203416452</v>
      </c>
      <c r="AI259">
        <v>5025549.2203416452</v>
      </c>
      <c r="AJ259">
        <v>5025549.2203416452</v>
      </c>
      <c r="AK259">
        <v>5025549.2203416452</v>
      </c>
      <c r="AL259">
        <v>5025549.2203416452</v>
      </c>
      <c r="AM259">
        <v>5025549.2203416452</v>
      </c>
      <c r="AN259">
        <v>5025549.2203416452</v>
      </c>
      <c r="AO259">
        <v>5025549.2203416452</v>
      </c>
      <c r="AP259">
        <v>5025549.2203416452</v>
      </c>
      <c r="AQ259">
        <v>5025549.2203416452</v>
      </c>
      <c r="AR259">
        <v>164617.36684645712</v>
      </c>
      <c r="AS259">
        <v>0</v>
      </c>
    </row>
    <row r="260" spans="1:45" x14ac:dyDescent="0.25">
      <c r="A260" s="1" t="s">
        <v>4</v>
      </c>
      <c r="B260" s="1" t="s">
        <v>5</v>
      </c>
      <c r="D260" s="68" t="s">
        <v>258</v>
      </c>
      <c r="E260" t="s">
        <v>270</v>
      </c>
      <c r="F260" s="39">
        <v>736985.05658927932</v>
      </c>
      <c r="G260" s="39">
        <v>736985.05658927932</v>
      </c>
      <c r="H260" s="39">
        <v>736985.05658927932</v>
      </c>
      <c r="I260" s="39">
        <v>736985.05658927932</v>
      </c>
      <c r="J260" s="39">
        <v>736985.05658927746</v>
      </c>
      <c r="K260" s="39">
        <v>736985.05658927746</v>
      </c>
      <c r="L260" s="39">
        <v>736985.05658927746</v>
      </c>
      <c r="M260" s="39">
        <v>736985.05658927746</v>
      </c>
      <c r="N260" s="39">
        <v>736985.05658927746</v>
      </c>
      <c r="O260" s="39">
        <v>736985.05658927746</v>
      </c>
      <c r="P260" s="39">
        <v>736985.05658927746</v>
      </c>
      <c r="Q260" s="39">
        <v>736985.05658927746</v>
      </c>
      <c r="R260" s="39">
        <v>736985.05658927746</v>
      </c>
      <c r="S260" s="39">
        <v>736985.05658927746</v>
      </c>
      <c r="T260" s="39">
        <v>736985.05658927746</v>
      </c>
      <c r="U260" s="39">
        <v>736985.05658927839</v>
      </c>
      <c r="V260" s="39">
        <v>736985.05658927839</v>
      </c>
      <c r="W260" s="39">
        <v>736985.05658927839</v>
      </c>
      <c r="X260" s="39">
        <v>736985.05658927839</v>
      </c>
      <c r="Y260" s="39">
        <v>736985.05658927839</v>
      </c>
      <c r="Z260">
        <v>736985.05658927839</v>
      </c>
      <c r="AA260">
        <v>736985.05658927793</v>
      </c>
      <c r="AB260">
        <v>736985.05658927793</v>
      </c>
      <c r="AC260">
        <v>736985.05658927793</v>
      </c>
      <c r="AD260">
        <v>736985.05658927793</v>
      </c>
      <c r="AE260">
        <v>736985.05658927804</v>
      </c>
      <c r="AF260">
        <v>736985.05658927804</v>
      </c>
      <c r="AG260">
        <v>80247.773794856621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</row>
    <row r="261" spans="1:45" x14ac:dyDescent="0.25">
      <c r="A261" s="1" t="s">
        <v>4</v>
      </c>
      <c r="B261" s="1" t="s">
        <v>5</v>
      </c>
      <c r="D261" s="68" t="s">
        <v>259</v>
      </c>
      <c r="E261" t="s">
        <v>270</v>
      </c>
      <c r="F261" s="39">
        <v>3557568.5778541267</v>
      </c>
      <c r="G261" s="39">
        <v>3557568.5778541267</v>
      </c>
      <c r="H261" s="39">
        <v>3557568.5778541267</v>
      </c>
      <c r="I261" s="39">
        <v>3557568.5778541267</v>
      </c>
      <c r="J261" s="39">
        <v>3557568.5778541267</v>
      </c>
      <c r="K261" s="39">
        <v>3557568.5778541267</v>
      </c>
      <c r="L261" s="39">
        <v>3557568.5778541267</v>
      </c>
      <c r="M261" s="39">
        <v>3557568.5778541267</v>
      </c>
      <c r="N261" s="39">
        <v>3557568.5778541267</v>
      </c>
      <c r="O261" s="39">
        <v>3557568.5778541267</v>
      </c>
      <c r="P261" s="39">
        <v>3557568.5778541267</v>
      </c>
      <c r="Q261" s="39">
        <v>3557568.5778541267</v>
      </c>
      <c r="R261" s="39">
        <v>3557568.5778541267</v>
      </c>
      <c r="S261" s="39">
        <v>3557568.5778541267</v>
      </c>
      <c r="T261" s="39">
        <v>3557568.5778541267</v>
      </c>
      <c r="U261" s="39">
        <v>3557568.5778541267</v>
      </c>
      <c r="V261" s="39">
        <v>3557568.5778541267</v>
      </c>
      <c r="W261" s="39">
        <v>3557568.5778541267</v>
      </c>
      <c r="X261" s="39">
        <v>3557568.5778541267</v>
      </c>
      <c r="Y261" s="39">
        <v>3557568.5778541267</v>
      </c>
      <c r="Z261">
        <v>3557568.5778541267</v>
      </c>
      <c r="AA261">
        <v>3557568.5778541267</v>
      </c>
      <c r="AB261">
        <v>3557568.5778541267</v>
      </c>
      <c r="AC261">
        <v>3557568.5778541267</v>
      </c>
      <c r="AD261">
        <v>3557568.5778541267</v>
      </c>
      <c r="AE261">
        <v>3557568.5778541267</v>
      </c>
      <c r="AF261">
        <v>3557568.5778541267</v>
      </c>
      <c r="AG261">
        <v>3557568.5778541267</v>
      </c>
      <c r="AH261">
        <v>3557568.5778541267</v>
      </c>
      <c r="AI261">
        <v>3557568.5778541286</v>
      </c>
      <c r="AJ261">
        <v>3557568.5778541286</v>
      </c>
      <c r="AK261">
        <v>3557568.5778541286</v>
      </c>
      <c r="AL261">
        <v>3557568.5778541286</v>
      </c>
      <c r="AM261">
        <v>3557567.5977905905</v>
      </c>
      <c r="AN261">
        <v>1277308.6640961627</v>
      </c>
      <c r="AO261">
        <v>0</v>
      </c>
      <c r="AP261">
        <v>0</v>
      </c>
      <c r="AQ261">
        <v>0</v>
      </c>
      <c r="AR261">
        <v>0</v>
      </c>
      <c r="AS261">
        <v>0</v>
      </c>
    </row>
    <row r="262" spans="1:45" x14ac:dyDescent="0.25">
      <c r="A262" s="1" t="s">
        <v>4</v>
      </c>
      <c r="B262" s="1" t="s">
        <v>5</v>
      </c>
      <c r="D262" s="68" t="s">
        <v>260</v>
      </c>
      <c r="E262" t="s">
        <v>270</v>
      </c>
      <c r="F262" s="39">
        <v>2605281.8561240733</v>
      </c>
      <c r="G262" s="39">
        <v>2605281.8561240733</v>
      </c>
      <c r="H262" s="39">
        <v>2605281.8561240733</v>
      </c>
      <c r="I262" s="39">
        <v>2605281.8561240733</v>
      </c>
      <c r="J262" s="39">
        <v>2605281.8561240733</v>
      </c>
      <c r="K262" s="39">
        <v>2605281.8561240733</v>
      </c>
      <c r="L262" s="39">
        <v>2605281.8561240733</v>
      </c>
      <c r="M262" s="39">
        <v>2605281.8561240733</v>
      </c>
      <c r="N262" s="39">
        <v>2605281.8561240733</v>
      </c>
      <c r="O262" s="39">
        <v>2605281.8561240733</v>
      </c>
      <c r="P262" s="39">
        <v>2605281.8561240733</v>
      </c>
      <c r="Q262" s="39">
        <v>2605281.8561240733</v>
      </c>
      <c r="R262" s="39">
        <v>2605281.8561240733</v>
      </c>
      <c r="S262" s="39">
        <v>2605281.8561240733</v>
      </c>
      <c r="T262" s="39">
        <v>2605281.8561240733</v>
      </c>
      <c r="U262" s="39">
        <v>2605281.8561240733</v>
      </c>
      <c r="V262" s="39">
        <v>2605281.8561240733</v>
      </c>
      <c r="W262" s="39">
        <v>2605281.8561240733</v>
      </c>
      <c r="X262" s="39">
        <v>2605281.8561240733</v>
      </c>
      <c r="Y262" s="39">
        <v>2605281.8561240733</v>
      </c>
      <c r="Z262">
        <v>2605281.8561240733</v>
      </c>
      <c r="AA262">
        <v>2605281.8561240733</v>
      </c>
      <c r="AB262">
        <v>2605281.8561240733</v>
      </c>
      <c r="AC262">
        <v>2605281.8561240733</v>
      </c>
      <c r="AD262">
        <v>2605281.8561240733</v>
      </c>
      <c r="AE262">
        <v>2605281.8561240733</v>
      </c>
      <c r="AF262">
        <v>2605280.8805478755</v>
      </c>
      <c r="AG262">
        <v>2605279.9293954792</v>
      </c>
      <c r="AH262">
        <v>2605279.002666885</v>
      </c>
      <c r="AI262">
        <v>2605278.1003620927</v>
      </c>
      <c r="AJ262">
        <v>1820017.4897397296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</row>
    <row r="263" spans="1:45" x14ac:dyDescent="0.25">
      <c r="A263" s="1" t="s">
        <v>4</v>
      </c>
      <c r="B263" s="1" t="s">
        <v>5</v>
      </c>
      <c r="D263" s="68" t="s">
        <v>261</v>
      </c>
      <c r="E263" t="s">
        <v>270</v>
      </c>
      <c r="F263" s="39">
        <v>3086491.3855114207</v>
      </c>
      <c r="G263" s="39">
        <v>3086491.3855114207</v>
      </c>
      <c r="H263" s="39">
        <v>3086491.3855114207</v>
      </c>
      <c r="I263" s="39">
        <v>3086491.3855114207</v>
      </c>
      <c r="J263" s="39">
        <v>3086491.3855114207</v>
      </c>
      <c r="K263" s="39">
        <v>3086491.3855114207</v>
      </c>
      <c r="L263" s="39">
        <v>3086491.3855114207</v>
      </c>
      <c r="M263" s="39">
        <v>3086491.3855114244</v>
      </c>
      <c r="N263" s="39">
        <v>3086491.3855114244</v>
      </c>
      <c r="O263" s="39">
        <v>3086491.3855114244</v>
      </c>
      <c r="P263" s="39">
        <v>3086491.3855114244</v>
      </c>
      <c r="Q263" s="39">
        <v>3086491.3855114244</v>
      </c>
      <c r="R263" s="39">
        <v>3086491.3855114244</v>
      </c>
      <c r="S263" s="39">
        <v>3086491.3855114244</v>
      </c>
      <c r="T263" s="39">
        <v>3086491.3855114244</v>
      </c>
      <c r="U263" s="39">
        <v>3086491.3855114235</v>
      </c>
      <c r="V263" s="39">
        <v>3086491.3855114235</v>
      </c>
      <c r="W263" s="39">
        <v>2897278.0135501046</v>
      </c>
      <c r="X263" s="39">
        <v>0</v>
      </c>
      <c r="Y263" s="39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</row>
    <row r="264" spans="1:45" x14ac:dyDescent="0.25">
      <c r="A264" s="1" t="s">
        <v>4</v>
      </c>
      <c r="B264" s="1" t="s">
        <v>5</v>
      </c>
      <c r="D264" s="68" t="s">
        <v>262</v>
      </c>
      <c r="E264" t="s">
        <v>270</v>
      </c>
      <c r="F264" s="39">
        <v>4842001.428797394</v>
      </c>
      <c r="G264" s="39">
        <v>4842001.428797394</v>
      </c>
      <c r="H264" s="39">
        <v>4842001.428797394</v>
      </c>
      <c r="I264" s="39">
        <v>4842001.428797394</v>
      </c>
      <c r="J264" s="39">
        <v>4842001.428797394</v>
      </c>
      <c r="K264" s="39">
        <v>4842001.428797394</v>
      </c>
      <c r="L264" s="39">
        <v>4842001.428797394</v>
      </c>
      <c r="M264" s="39">
        <v>4842001.428797394</v>
      </c>
      <c r="N264" s="39">
        <v>4842001.428797394</v>
      </c>
      <c r="O264" s="39">
        <v>4842001.428797394</v>
      </c>
      <c r="P264" s="39">
        <v>4842001.428797394</v>
      </c>
      <c r="Q264" s="39">
        <v>4842001.428797394</v>
      </c>
      <c r="R264" s="39">
        <v>4842001.428797394</v>
      </c>
      <c r="S264" s="39">
        <v>4842001.428797394</v>
      </c>
      <c r="T264" s="39">
        <v>4842001.428797394</v>
      </c>
      <c r="U264" s="39">
        <v>4842001.428797394</v>
      </c>
      <c r="V264" s="39">
        <v>4842001.428797394</v>
      </c>
      <c r="W264" s="39">
        <v>4842001.428797394</v>
      </c>
      <c r="X264" s="39">
        <v>4842001.428797394</v>
      </c>
      <c r="Y264" s="39">
        <v>4842001.428797394</v>
      </c>
      <c r="Z264">
        <v>4842001.428797394</v>
      </c>
      <c r="AA264">
        <v>4842001.428797394</v>
      </c>
      <c r="AB264">
        <v>4842001.428797394</v>
      </c>
      <c r="AC264">
        <v>4842001.428797394</v>
      </c>
      <c r="AD264">
        <v>4842001.428797394</v>
      </c>
      <c r="AE264">
        <v>4842001.428797394</v>
      </c>
      <c r="AF264">
        <v>4842001.428797394</v>
      </c>
      <c r="AG264">
        <v>4842001.428797394</v>
      </c>
      <c r="AH264">
        <v>4842001.428797394</v>
      </c>
      <c r="AI264">
        <v>4842001.428797394</v>
      </c>
      <c r="AJ264">
        <v>4842001.428797394</v>
      </c>
      <c r="AK264">
        <v>4842001.428797394</v>
      </c>
      <c r="AL264">
        <v>4842001.428797394</v>
      </c>
      <c r="AM264">
        <v>4842001.428797394</v>
      </c>
      <c r="AN264">
        <v>4842001.428797394</v>
      </c>
      <c r="AO264">
        <v>4842001.428797394</v>
      </c>
      <c r="AP264">
        <v>4842001.428797394</v>
      </c>
      <c r="AQ264">
        <v>4842001.428797394</v>
      </c>
      <c r="AR264">
        <v>4842001.428797394</v>
      </c>
      <c r="AS264">
        <v>4842001.428797394</v>
      </c>
    </row>
    <row r="265" spans="1:45" x14ac:dyDescent="0.25">
      <c r="A265" s="1" t="s">
        <v>4</v>
      </c>
      <c r="B265" s="1" t="s">
        <v>5</v>
      </c>
      <c r="D265" s="68" t="s">
        <v>263</v>
      </c>
      <c r="E265" t="s">
        <v>270</v>
      </c>
      <c r="F265" s="39">
        <v>185361.00969196204</v>
      </c>
      <c r="G265" s="39">
        <v>185361.00969196204</v>
      </c>
      <c r="H265" s="39">
        <v>185361.00969196204</v>
      </c>
      <c r="I265" s="39">
        <v>185361.00969196204</v>
      </c>
      <c r="J265" s="39">
        <v>185361.00969196204</v>
      </c>
      <c r="K265" s="39">
        <v>185361.00969196204</v>
      </c>
      <c r="L265" s="39">
        <v>185361.00969196204</v>
      </c>
      <c r="M265" s="39">
        <v>185361.00969196204</v>
      </c>
      <c r="N265" s="39">
        <v>185361.00969196204</v>
      </c>
      <c r="O265" s="39">
        <v>185361.00969196204</v>
      </c>
      <c r="P265" s="39">
        <v>185361.00969196204</v>
      </c>
      <c r="Q265" s="39">
        <v>185361.00969196204</v>
      </c>
      <c r="R265" s="39">
        <v>185361.00969196204</v>
      </c>
      <c r="S265" s="39">
        <v>185361.00969196204</v>
      </c>
      <c r="T265" s="39">
        <v>185361.00969196204</v>
      </c>
      <c r="U265" s="39">
        <v>185361.00969196204</v>
      </c>
      <c r="V265" s="39">
        <v>185361.00969196204</v>
      </c>
      <c r="W265" s="39">
        <v>185361.00969196204</v>
      </c>
      <c r="X265" s="39">
        <v>185361.00969196181</v>
      </c>
      <c r="Y265" s="39">
        <v>185361.00969196181</v>
      </c>
      <c r="Z265">
        <v>185361.00969196181</v>
      </c>
      <c r="AA265">
        <v>185361.00969196181</v>
      </c>
      <c r="AB265">
        <v>185361.00969196181</v>
      </c>
      <c r="AC265">
        <v>185361.00969196181</v>
      </c>
      <c r="AD265">
        <v>185361.00969196181</v>
      </c>
      <c r="AE265">
        <v>185361.00969196181</v>
      </c>
      <c r="AF265">
        <v>185361.00969196181</v>
      </c>
      <c r="AG265">
        <v>185361.00969196181</v>
      </c>
      <c r="AH265">
        <v>185361.00969196181</v>
      </c>
      <c r="AI265">
        <v>185361.00969196181</v>
      </c>
      <c r="AJ265">
        <v>6292.7504732953385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</row>
    <row r="266" spans="1:45" x14ac:dyDescent="0.25">
      <c r="A266" s="1" t="s">
        <v>4</v>
      </c>
      <c r="B266" s="1" t="s">
        <v>5</v>
      </c>
      <c r="D266" s="68" t="s">
        <v>264</v>
      </c>
      <c r="E266" t="s">
        <v>270</v>
      </c>
      <c r="F266" s="39">
        <v>21939051.440827012</v>
      </c>
      <c r="G266" s="39">
        <v>21939051.440827012</v>
      </c>
      <c r="H266" s="39">
        <v>21939051.440827012</v>
      </c>
      <c r="I266" s="39">
        <v>21939051.440827012</v>
      </c>
      <c r="J266" s="39">
        <v>21939051.440827012</v>
      </c>
      <c r="K266" s="39">
        <v>21939051.440827012</v>
      </c>
      <c r="L266" s="39">
        <v>21939051.440827012</v>
      </c>
      <c r="M266" s="39">
        <v>21939051.440827012</v>
      </c>
      <c r="N266" s="39">
        <v>21939051.440827012</v>
      </c>
      <c r="O266" s="39">
        <v>21939051.440827012</v>
      </c>
      <c r="P266" s="39">
        <v>21939051.440827012</v>
      </c>
      <c r="Q266" s="39">
        <v>21939051.440827012</v>
      </c>
      <c r="R266" s="39">
        <v>21939051.440827012</v>
      </c>
      <c r="S266" s="39">
        <v>21939051.440827012</v>
      </c>
      <c r="T266" s="39">
        <v>21939051.440827012</v>
      </c>
      <c r="U266" s="39">
        <v>21939051.440827012</v>
      </c>
      <c r="V266" s="39">
        <v>21939051.440827012</v>
      </c>
      <c r="W266" s="39">
        <v>21939051.440827012</v>
      </c>
      <c r="X266" s="39">
        <v>21939051.440827012</v>
      </c>
      <c r="Y266" s="39">
        <v>21939051.440827012</v>
      </c>
      <c r="Z266">
        <v>21939051.440827012</v>
      </c>
      <c r="AA266">
        <v>21939051.440827012</v>
      </c>
      <c r="AB266">
        <v>21939051.440827012</v>
      </c>
      <c r="AC266">
        <v>21939051.440827012</v>
      </c>
      <c r="AD266">
        <v>21939051.440827012</v>
      </c>
      <c r="AE266">
        <v>21939051.440827012</v>
      </c>
      <c r="AF266">
        <v>21939051.440827012</v>
      </c>
      <c r="AG266">
        <v>21939051.440827012</v>
      </c>
      <c r="AH266">
        <v>6957779.6453666687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</row>
    <row r="267" spans="1:45" x14ac:dyDescent="0.25">
      <c r="A267" s="1" t="s">
        <v>4</v>
      </c>
      <c r="B267" s="1" t="s">
        <v>5</v>
      </c>
      <c r="D267" s="68" t="s">
        <v>265</v>
      </c>
      <c r="E267" t="s">
        <v>270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</row>
    <row r="268" spans="1:45" x14ac:dyDescent="0.25">
      <c r="A268" s="1" t="s">
        <v>4</v>
      </c>
      <c r="B268" s="1" t="s">
        <v>5</v>
      </c>
      <c r="D268" s="68" t="s">
        <v>266</v>
      </c>
      <c r="E268" t="s">
        <v>270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</row>
    <row r="269" spans="1:45" x14ac:dyDescent="0.25">
      <c r="A269" s="1" t="s">
        <v>4</v>
      </c>
      <c r="B269" s="1" t="s">
        <v>5</v>
      </c>
      <c r="D269" s="68" t="s">
        <v>267</v>
      </c>
      <c r="E269" t="s">
        <v>270</v>
      </c>
      <c r="F269" s="39">
        <v>109966.66666666651</v>
      </c>
      <c r="G269" s="39">
        <v>109966.66666666698</v>
      </c>
      <c r="H269" s="39">
        <v>109966.66666666651</v>
      </c>
      <c r="I269" s="39">
        <v>109966.66666666698</v>
      </c>
      <c r="J269" s="39">
        <v>109966.66666666651</v>
      </c>
      <c r="K269" s="39">
        <v>109966.66666666651</v>
      </c>
      <c r="L269" s="39">
        <v>109966.66666666698</v>
      </c>
      <c r="M269" s="39">
        <v>109966.66666666651</v>
      </c>
      <c r="N269" s="39">
        <v>109966.66666666651</v>
      </c>
      <c r="O269" s="39">
        <v>109966.66666666698</v>
      </c>
      <c r="P269" s="39">
        <v>109966.66666666651</v>
      </c>
      <c r="Q269" s="39">
        <v>109966.66666666674</v>
      </c>
      <c r="R269" s="39">
        <v>109966.66666666651</v>
      </c>
      <c r="S269" s="39">
        <v>109966.66666666674</v>
      </c>
      <c r="T269" s="39">
        <v>109966.66666666674</v>
      </c>
      <c r="U269" s="39">
        <v>109966.66666666674</v>
      </c>
      <c r="V269" s="39">
        <v>109966.66666666674</v>
      </c>
      <c r="W269" s="39">
        <v>109966.66666666628</v>
      </c>
      <c r="X269" s="39">
        <v>109966.66666666674</v>
      </c>
      <c r="Y269" s="39">
        <v>109966.66666666674</v>
      </c>
      <c r="Z269">
        <v>109966.66666666674</v>
      </c>
      <c r="AA269">
        <v>109966.66666666674</v>
      </c>
      <c r="AB269">
        <v>109966.66666666674</v>
      </c>
      <c r="AC269">
        <v>109966.66666666674</v>
      </c>
      <c r="AD269">
        <v>109966.66666666674</v>
      </c>
      <c r="AE269">
        <v>109966.66666666674</v>
      </c>
      <c r="AF269">
        <v>109966.66666666674</v>
      </c>
      <c r="AG269">
        <v>109966.66666666674</v>
      </c>
      <c r="AH269">
        <v>109966.66666666674</v>
      </c>
      <c r="AI269">
        <v>27966.666666665813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</row>
    <row r="270" spans="1:45" x14ac:dyDescent="0.25">
      <c r="A270" s="1" t="s">
        <v>4</v>
      </c>
      <c r="B270" s="1" t="s">
        <v>5</v>
      </c>
      <c r="D270" s="71" t="s">
        <v>268</v>
      </c>
      <c r="E270" t="s">
        <v>270</v>
      </c>
      <c r="F270" s="27">
        <v>53330184.259513453</v>
      </c>
      <c r="G270" s="27">
        <v>53330184.259513453</v>
      </c>
      <c r="H270" s="27">
        <v>53330184.259513453</v>
      </c>
      <c r="I270" s="27">
        <v>53330184.259513453</v>
      </c>
      <c r="J270" s="27">
        <v>53330184.259513453</v>
      </c>
      <c r="K270" s="27">
        <v>53330183.294229314</v>
      </c>
      <c r="L270" s="27">
        <v>53330182.363661036</v>
      </c>
      <c r="M270" s="27">
        <v>53330181.467808612</v>
      </c>
      <c r="N270" s="27">
        <v>53330180.606672056</v>
      </c>
      <c r="O270" s="27">
        <v>53330179.780251361</v>
      </c>
      <c r="P270" s="27">
        <v>51699441.316538431</v>
      </c>
      <c r="Q270" s="27">
        <v>51578775.207520418</v>
      </c>
      <c r="R270" s="27">
        <v>51578774.241032623</v>
      </c>
      <c r="S270" s="27">
        <v>51578773.308057018</v>
      </c>
      <c r="T270" s="27">
        <v>51578772.408593632</v>
      </c>
      <c r="U270" s="27">
        <v>51578771.542642444</v>
      </c>
      <c r="V270" s="27">
        <v>51578770.710203461</v>
      </c>
      <c r="W270" s="27">
        <v>51389556.539315365</v>
      </c>
      <c r="X270" s="27">
        <v>48492277.760350682</v>
      </c>
      <c r="Y270" s="27">
        <v>48492277.028448306</v>
      </c>
      <c r="Z270">
        <v>47769782.829103671</v>
      </c>
      <c r="AA270">
        <v>47560590.172174521</v>
      </c>
      <c r="AB270">
        <v>47560590.172174521</v>
      </c>
      <c r="AC270">
        <v>47560590.172174528</v>
      </c>
      <c r="AD270">
        <v>47560590.172174521</v>
      </c>
      <c r="AE270">
        <v>47560590.172174521</v>
      </c>
      <c r="AF270">
        <v>47560589.196598321</v>
      </c>
      <c r="AG270">
        <v>46682971.190027706</v>
      </c>
      <c r="AH270">
        <v>23283505.551385347</v>
      </c>
      <c r="AI270">
        <v>16243725.003713887</v>
      </c>
      <c r="AJ270">
        <v>15251429.467206191</v>
      </c>
      <c r="AK270">
        <v>13425119.226993168</v>
      </c>
      <c r="AL270">
        <v>13425119.226993168</v>
      </c>
      <c r="AM270">
        <v>13425118.246929631</v>
      </c>
      <c r="AN270">
        <v>11144859.313235201</v>
      </c>
      <c r="AO270">
        <v>9867550.6491390392</v>
      </c>
      <c r="AP270">
        <v>9867550.6491390392</v>
      </c>
      <c r="AQ270">
        <v>9867550.6491390392</v>
      </c>
      <c r="AR270">
        <v>5006618.7956438512</v>
      </c>
      <c r="AS270">
        <v>4842001.428797394</v>
      </c>
    </row>
    <row r="271" spans="1:45" x14ac:dyDescent="0.25">
      <c r="A271" s="1" t="s">
        <v>4</v>
      </c>
      <c r="B271" s="1" t="s">
        <v>5</v>
      </c>
      <c r="D271" s="71"/>
      <c r="F271" s="39"/>
      <c r="G271" s="39"/>
      <c r="H271" s="39"/>
      <c r="I271" s="39"/>
      <c r="J271" s="39"/>
      <c r="K271" s="72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</row>
    <row r="272" spans="1:45" s="12" customFormat="1" x14ac:dyDescent="0.25">
      <c r="A272" s="1" t="s">
        <v>4</v>
      </c>
      <c r="B272" s="1" t="s">
        <v>5</v>
      </c>
      <c r="D272" s="13" t="s">
        <v>271</v>
      </c>
      <c r="E272" s="12" t="s">
        <v>272</v>
      </c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</row>
    <row r="273" spans="1:35" x14ac:dyDescent="0.25">
      <c r="A273" s="1" t="s">
        <v>4</v>
      </c>
      <c r="B273" s="1" t="s">
        <v>5</v>
      </c>
      <c r="C273" s="51" t="s">
        <v>59</v>
      </c>
      <c r="D273" s="68" t="s">
        <v>273</v>
      </c>
      <c r="E273" t="s">
        <v>274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</row>
    <row r="274" spans="1:35" x14ac:dyDescent="0.25">
      <c r="A274" s="1" t="s">
        <v>4</v>
      </c>
      <c r="B274" s="1" t="s">
        <v>5</v>
      </c>
      <c r="C274" s="51" t="s">
        <v>61</v>
      </c>
      <c r="D274" s="68" t="s">
        <v>275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12673932.190023322</v>
      </c>
      <c r="V274" s="39">
        <v>148918703.23277402</v>
      </c>
      <c r="W274" s="39">
        <v>0</v>
      </c>
      <c r="X274" s="39">
        <v>0</v>
      </c>
      <c r="Y274" s="39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</row>
    <row r="275" spans="1:35" x14ac:dyDescent="0.25">
      <c r="A275" s="1" t="s">
        <v>4</v>
      </c>
      <c r="B275" s="1" t="s">
        <v>5</v>
      </c>
      <c r="C275" s="51" t="s">
        <v>63</v>
      </c>
      <c r="D275" s="68" t="s">
        <v>276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</row>
    <row r="276" spans="1:35" x14ac:dyDescent="0.25">
      <c r="A276" s="1" t="s">
        <v>4</v>
      </c>
      <c r="B276" s="1" t="s">
        <v>5</v>
      </c>
      <c r="C276" s="51" t="s">
        <v>65</v>
      </c>
      <c r="D276" s="68" t="s">
        <v>277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</row>
    <row r="277" spans="1:35" x14ac:dyDescent="0.25">
      <c r="A277" s="1" t="s">
        <v>4</v>
      </c>
      <c r="B277" s="1" t="s">
        <v>5</v>
      </c>
      <c r="C277" s="51" t="s">
        <v>67</v>
      </c>
      <c r="D277" s="68" t="s">
        <v>278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</row>
    <row r="278" spans="1:35" x14ac:dyDescent="0.25">
      <c r="A278" s="1" t="s">
        <v>4</v>
      </c>
      <c r="B278" s="1" t="s">
        <v>5</v>
      </c>
      <c r="C278" s="51" t="s">
        <v>69</v>
      </c>
      <c r="D278" s="68" t="s">
        <v>279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</row>
    <row r="279" spans="1:35" x14ac:dyDescent="0.25">
      <c r="A279" s="1" t="s">
        <v>4</v>
      </c>
      <c r="B279" s="1" t="s">
        <v>5</v>
      </c>
      <c r="C279" s="51" t="s">
        <v>71</v>
      </c>
      <c r="D279" s="68" t="s">
        <v>280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</row>
    <row r="280" spans="1:35" x14ac:dyDescent="0.25">
      <c r="A280" s="1" t="s">
        <v>4</v>
      </c>
      <c r="B280" s="1" t="s">
        <v>5</v>
      </c>
      <c r="C280" s="51" t="s">
        <v>73</v>
      </c>
      <c r="D280" s="68" t="s">
        <v>281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</row>
    <row r="281" spans="1:35" x14ac:dyDescent="0.25">
      <c r="A281" s="1" t="s">
        <v>4</v>
      </c>
      <c r="B281" s="1" t="s">
        <v>5</v>
      </c>
      <c r="C281" s="51" t="s">
        <v>75</v>
      </c>
      <c r="D281" s="68" t="s">
        <v>282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</row>
    <row r="282" spans="1:35" x14ac:dyDescent="0.25">
      <c r="A282" s="1" t="s">
        <v>4</v>
      </c>
      <c r="B282" s="1" t="s">
        <v>5</v>
      </c>
      <c r="C282" s="51" t="s">
        <v>77</v>
      </c>
      <c r="D282" s="68" t="s">
        <v>283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</row>
    <row r="283" spans="1:35" x14ac:dyDescent="0.25">
      <c r="A283" s="1" t="s">
        <v>4</v>
      </c>
      <c r="B283" s="1" t="s">
        <v>5</v>
      </c>
      <c r="C283" s="51" t="s">
        <v>79</v>
      </c>
      <c r="D283" s="68" t="s">
        <v>284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</row>
    <row r="284" spans="1:35" x14ac:dyDescent="0.25">
      <c r="A284" s="1" t="s">
        <v>4</v>
      </c>
      <c r="B284" s="1" t="s">
        <v>5</v>
      </c>
      <c r="C284" s="51" t="s">
        <v>81</v>
      </c>
      <c r="D284" s="68" t="s">
        <v>285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</row>
    <row r="285" spans="1:35" x14ac:dyDescent="0.25">
      <c r="A285" s="1" t="s">
        <v>4</v>
      </c>
      <c r="B285" s="1" t="s">
        <v>5</v>
      </c>
      <c r="C285" s="51" t="s">
        <v>83</v>
      </c>
      <c r="D285" s="68" t="s">
        <v>286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</row>
    <row r="286" spans="1:35" x14ac:dyDescent="0.25">
      <c r="A286" s="1" t="s">
        <v>4</v>
      </c>
      <c r="B286" s="1" t="s">
        <v>5</v>
      </c>
      <c r="C286" s="51" t="s">
        <v>85</v>
      </c>
      <c r="D286" s="68" t="s">
        <v>287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</row>
    <row r="287" spans="1:35" x14ac:dyDescent="0.25">
      <c r="A287" s="1" t="s">
        <v>4</v>
      </c>
      <c r="B287" s="1" t="s">
        <v>5</v>
      </c>
      <c r="C287" s="51" t="s">
        <v>87</v>
      </c>
      <c r="D287" s="68" t="s">
        <v>288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</row>
    <row r="288" spans="1:35" x14ac:dyDescent="0.25">
      <c r="A288" s="1" t="s">
        <v>4</v>
      </c>
      <c r="B288" s="1" t="s">
        <v>5</v>
      </c>
      <c r="C288" s="51" t="s">
        <v>89</v>
      </c>
      <c r="D288" s="68" t="s">
        <v>289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</row>
    <row r="289" spans="1:35" x14ac:dyDescent="0.25">
      <c r="A289" s="1" t="s">
        <v>4</v>
      </c>
      <c r="B289" s="1" t="s">
        <v>5</v>
      </c>
      <c r="C289" s="51" t="s">
        <v>91</v>
      </c>
      <c r="D289" s="68" t="s">
        <v>290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</row>
    <row r="290" spans="1:35" x14ac:dyDescent="0.25">
      <c r="A290" s="1" t="s">
        <v>4</v>
      </c>
      <c r="B290" s="1" t="s">
        <v>5</v>
      </c>
      <c r="C290" s="51" t="s">
        <v>93</v>
      </c>
      <c r="D290" s="68" t="s">
        <v>291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</row>
    <row r="291" spans="1:35" x14ac:dyDescent="0.25">
      <c r="A291" s="1" t="s">
        <v>4</v>
      </c>
      <c r="B291" s="1" t="s">
        <v>5</v>
      </c>
      <c r="C291" s="51" t="s">
        <v>95</v>
      </c>
      <c r="D291" s="68" t="s">
        <v>292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</row>
    <row r="292" spans="1:35" x14ac:dyDescent="0.25">
      <c r="A292" s="1" t="s">
        <v>4</v>
      </c>
      <c r="B292" s="1" t="s">
        <v>5</v>
      </c>
      <c r="C292" s="51" t="s">
        <v>97</v>
      </c>
      <c r="D292" s="68" t="s">
        <v>293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</row>
    <row r="293" spans="1:35" x14ac:dyDescent="0.25">
      <c r="A293" s="1" t="s">
        <v>4</v>
      </c>
      <c r="B293" s="1" t="s">
        <v>5</v>
      </c>
      <c r="C293" s="51" t="s">
        <v>95</v>
      </c>
      <c r="D293" s="68" t="s">
        <v>292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</row>
    <row r="294" spans="1:35" x14ac:dyDescent="0.25">
      <c r="A294" s="1" t="s">
        <v>4</v>
      </c>
      <c r="B294" s="1" t="s">
        <v>5</v>
      </c>
      <c r="C294" s="51" t="s">
        <v>95</v>
      </c>
      <c r="D294" s="68" t="s">
        <v>292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</row>
    <row r="295" spans="1:35" x14ac:dyDescent="0.25">
      <c r="A295" s="1" t="s">
        <v>4</v>
      </c>
      <c r="B295" s="1" t="s">
        <v>5</v>
      </c>
      <c r="C295" s="51" t="s">
        <v>103</v>
      </c>
      <c r="D295" s="68" t="s">
        <v>294</v>
      </c>
      <c r="F295" s="39">
        <v>0</v>
      </c>
      <c r="G295" s="39">
        <v>2079790.6743226245</v>
      </c>
      <c r="H295" s="39">
        <v>24437540.423290838</v>
      </c>
      <c r="I295" s="39">
        <v>0</v>
      </c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0</v>
      </c>
      <c r="P295" s="39">
        <v>0</v>
      </c>
      <c r="Q295" s="39">
        <v>11942386.112408876</v>
      </c>
      <c r="R295" s="39">
        <v>140323036.8208043</v>
      </c>
      <c r="S295" s="39">
        <v>0</v>
      </c>
      <c r="T295" s="39">
        <v>0</v>
      </c>
      <c r="U295" s="39">
        <v>0</v>
      </c>
      <c r="V295" s="39">
        <v>0</v>
      </c>
      <c r="W295" s="39">
        <v>0</v>
      </c>
      <c r="X295" s="39">
        <v>0</v>
      </c>
      <c r="Y295" s="39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</row>
    <row r="296" spans="1:35" x14ac:dyDescent="0.25">
      <c r="A296" s="1" t="s">
        <v>4</v>
      </c>
      <c r="B296" s="1" t="s">
        <v>5</v>
      </c>
      <c r="C296" s="51" t="s">
        <v>105</v>
      </c>
      <c r="D296" s="68" t="s">
        <v>295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</row>
    <row r="297" spans="1:35" x14ac:dyDescent="0.25">
      <c r="A297" s="1" t="s">
        <v>4</v>
      </c>
      <c r="B297" s="1" t="s">
        <v>5</v>
      </c>
      <c r="C297" s="51" t="s">
        <v>75</v>
      </c>
      <c r="D297" s="68" t="s">
        <v>282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</row>
    <row r="298" spans="1:35" x14ac:dyDescent="0.25">
      <c r="A298" s="1" t="s">
        <v>4</v>
      </c>
      <c r="B298" s="1" t="s">
        <v>5</v>
      </c>
      <c r="C298" s="51" t="s">
        <v>73</v>
      </c>
      <c r="D298" s="68" t="s">
        <v>281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</row>
    <row r="299" spans="1:35" x14ac:dyDescent="0.25">
      <c r="A299" s="1" t="s">
        <v>4</v>
      </c>
      <c r="B299" s="1" t="s">
        <v>5</v>
      </c>
      <c r="C299" s="51" t="s">
        <v>95</v>
      </c>
      <c r="D299" s="68" t="s">
        <v>292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</row>
    <row r="300" spans="1:35" x14ac:dyDescent="0.25">
      <c r="A300" s="1" t="s">
        <v>4</v>
      </c>
      <c r="B300" s="1" t="s">
        <v>5</v>
      </c>
      <c r="C300" s="54"/>
      <c r="D300" s="73" t="s">
        <v>296</v>
      </c>
      <c r="E300" t="s">
        <v>297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</row>
    <row r="301" spans="1:35" x14ac:dyDescent="0.25">
      <c r="A301" s="1" t="s">
        <v>4</v>
      </c>
      <c r="B301" s="1" t="s">
        <v>5</v>
      </c>
      <c r="C301" s="54"/>
      <c r="D301" s="73" t="s">
        <v>298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308782.26138113817</v>
      </c>
      <c r="V301" s="39">
        <v>3628191.5712283733</v>
      </c>
      <c r="W301" s="39">
        <v>0</v>
      </c>
      <c r="X301" s="39">
        <v>0</v>
      </c>
      <c r="Y301" s="39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</row>
    <row r="302" spans="1:35" x14ac:dyDescent="0.25">
      <c r="A302" s="1" t="s">
        <v>4</v>
      </c>
      <c r="B302" s="1" t="s">
        <v>5</v>
      </c>
      <c r="C302" s="54"/>
      <c r="D302" s="73" t="s">
        <v>299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</row>
    <row r="303" spans="1:35" x14ac:dyDescent="0.25">
      <c r="A303" s="1" t="s">
        <v>4</v>
      </c>
      <c r="B303" s="1" t="s">
        <v>5</v>
      </c>
      <c r="C303" s="54"/>
      <c r="D303" s="73" t="s">
        <v>300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</row>
    <row r="304" spans="1:35" x14ac:dyDescent="0.25">
      <c r="A304" s="1" t="s">
        <v>4</v>
      </c>
      <c r="B304" s="1" t="s">
        <v>5</v>
      </c>
      <c r="C304" s="54"/>
      <c r="D304" s="73" t="s">
        <v>301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</row>
    <row r="305" spans="1:35" x14ac:dyDescent="0.25">
      <c r="A305" s="1" t="s">
        <v>4</v>
      </c>
      <c r="B305" s="1" t="s">
        <v>5</v>
      </c>
      <c r="C305" s="54"/>
      <c r="D305" s="73" t="s">
        <v>302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</row>
    <row r="306" spans="1:35" x14ac:dyDescent="0.25">
      <c r="A306" s="1" t="s">
        <v>4</v>
      </c>
      <c r="B306" s="1" t="s">
        <v>5</v>
      </c>
      <c r="C306" s="54"/>
      <c r="D306" s="73" t="s">
        <v>303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</row>
    <row r="307" spans="1:35" x14ac:dyDescent="0.25">
      <c r="A307" s="1" t="s">
        <v>4</v>
      </c>
      <c r="B307" s="1" t="s">
        <v>5</v>
      </c>
      <c r="C307" s="54"/>
      <c r="D307" s="73" t="s">
        <v>304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</row>
    <row r="308" spans="1:35" x14ac:dyDescent="0.25">
      <c r="A308" s="1" t="s">
        <v>4</v>
      </c>
      <c r="B308" s="1" t="s">
        <v>5</v>
      </c>
      <c r="C308" s="54"/>
      <c r="D308" s="73" t="s">
        <v>305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</row>
    <row r="309" spans="1:35" x14ac:dyDescent="0.25">
      <c r="A309" s="1" t="s">
        <v>4</v>
      </c>
      <c r="B309" s="1" t="s">
        <v>5</v>
      </c>
      <c r="C309" s="54"/>
      <c r="D309" s="73" t="s">
        <v>306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</row>
    <row r="310" spans="1:35" x14ac:dyDescent="0.25">
      <c r="A310" s="1" t="s">
        <v>4</v>
      </c>
      <c r="B310" s="1" t="s">
        <v>5</v>
      </c>
      <c r="C310" s="54"/>
      <c r="D310" s="73" t="s">
        <v>307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</row>
    <row r="311" spans="1:35" x14ac:dyDescent="0.25">
      <c r="A311" s="1" t="s">
        <v>4</v>
      </c>
      <c r="B311" s="1" t="s">
        <v>5</v>
      </c>
      <c r="C311" s="54"/>
      <c r="D311" s="73" t="s">
        <v>308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</row>
    <row r="312" spans="1:35" x14ac:dyDescent="0.25">
      <c r="A312" s="1" t="s">
        <v>4</v>
      </c>
      <c r="B312" s="1" t="s">
        <v>5</v>
      </c>
      <c r="C312" s="54"/>
      <c r="D312" s="73" t="s">
        <v>309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</row>
    <row r="313" spans="1:35" x14ac:dyDescent="0.25">
      <c r="A313" s="1" t="s">
        <v>4</v>
      </c>
      <c r="B313" s="1" t="s">
        <v>5</v>
      </c>
      <c r="C313" s="54"/>
      <c r="D313" s="73" t="s">
        <v>310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</row>
    <row r="314" spans="1:35" x14ac:dyDescent="0.25">
      <c r="A314" s="1" t="s">
        <v>4</v>
      </c>
      <c r="B314" s="1" t="s">
        <v>5</v>
      </c>
      <c r="C314" s="54"/>
      <c r="D314" s="73" t="s">
        <v>311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</row>
    <row r="315" spans="1:35" x14ac:dyDescent="0.25">
      <c r="A315" s="1" t="s">
        <v>4</v>
      </c>
      <c r="B315" s="1" t="s">
        <v>5</v>
      </c>
      <c r="C315" s="54"/>
      <c r="D315" s="73" t="s">
        <v>312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</row>
    <row r="316" spans="1:35" x14ac:dyDescent="0.25">
      <c r="A316" s="1" t="s">
        <v>4</v>
      </c>
      <c r="B316" s="1" t="s">
        <v>5</v>
      </c>
      <c r="C316" s="54"/>
      <c r="D316" s="73" t="s">
        <v>313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</row>
    <row r="317" spans="1:35" x14ac:dyDescent="0.25">
      <c r="A317" s="1" t="s">
        <v>4</v>
      </c>
      <c r="B317" s="1" t="s">
        <v>5</v>
      </c>
      <c r="C317" s="54"/>
      <c r="D317" s="73" t="s">
        <v>314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</row>
    <row r="318" spans="1:35" x14ac:dyDescent="0.25">
      <c r="A318" s="1" t="s">
        <v>4</v>
      </c>
      <c r="B318" s="1" t="s">
        <v>5</v>
      </c>
      <c r="C318" s="54"/>
      <c r="D318" s="73" t="s">
        <v>315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</row>
    <row r="319" spans="1:35" x14ac:dyDescent="0.25">
      <c r="A319" s="1" t="s">
        <v>4</v>
      </c>
      <c r="B319" s="1" t="s">
        <v>5</v>
      </c>
      <c r="C319" s="54"/>
      <c r="D319" s="73" t="s">
        <v>316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</row>
    <row r="320" spans="1:35" x14ac:dyDescent="0.25">
      <c r="A320" s="1" t="s">
        <v>4</v>
      </c>
      <c r="B320" s="1" t="s">
        <v>5</v>
      </c>
      <c r="C320" s="54"/>
      <c r="D320" s="73" t="s">
        <v>315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</row>
    <row r="321" spans="1:35" x14ac:dyDescent="0.25">
      <c r="A321" s="1" t="s">
        <v>4</v>
      </c>
      <c r="B321" s="1" t="s">
        <v>5</v>
      </c>
      <c r="C321" s="54"/>
      <c r="D321" s="73" t="s">
        <v>315</v>
      </c>
      <c r="F321" s="39">
        <v>0</v>
      </c>
      <c r="G321" s="39">
        <v>0</v>
      </c>
      <c r="H321" s="39">
        <v>0</v>
      </c>
      <c r="I321" s="39">
        <v>0</v>
      </c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</row>
    <row r="322" spans="1:35" x14ac:dyDescent="0.25">
      <c r="A322" s="1" t="s">
        <v>4</v>
      </c>
      <c r="B322" s="1" t="s">
        <v>5</v>
      </c>
      <c r="C322" s="54"/>
      <c r="D322" s="73" t="s">
        <v>317</v>
      </c>
      <c r="F322" s="39">
        <v>0</v>
      </c>
      <c r="G322" s="39">
        <v>50671.130158189721</v>
      </c>
      <c r="H322" s="39">
        <v>595385.77935872925</v>
      </c>
      <c r="I322" s="39">
        <v>0</v>
      </c>
      <c r="J322" s="39">
        <v>0</v>
      </c>
      <c r="K322" s="39">
        <v>0</v>
      </c>
      <c r="L322" s="39">
        <v>0</v>
      </c>
      <c r="M322" s="39">
        <v>0</v>
      </c>
      <c r="N322" s="39">
        <v>0</v>
      </c>
      <c r="O322" s="39">
        <v>0</v>
      </c>
      <c r="P322" s="39">
        <v>0</v>
      </c>
      <c r="Q322" s="39">
        <v>290959.18573551456</v>
      </c>
      <c r="R322" s="39">
        <v>3418770.4323922959</v>
      </c>
      <c r="S322" s="39">
        <v>0</v>
      </c>
      <c r="T322" s="39">
        <v>0</v>
      </c>
      <c r="U322" s="39">
        <v>0</v>
      </c>
      <c r="V322" s="39">
        <v>0</v>
      </c>
      <c r="W322" s="39">
        <v>0</v>
      </c>
      <c r="X322" s="39">
        <v>0</v>
      </c>
      <c r="Y322" s="39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</row>
    <row r="323" spans="1:35" x14ac:dyDescent="0.25">
      <c r="A323" s="1" t="s">
        <v>4</v>
      </c>
      <c r="B323" s="1" t="s">
        <v>5</v>
      </c>
      <c r="C323" s="54"/>
      <c r="D323" s="73" t="s">
        <v>318</v>
      </c>
      <c r="F323" s="39">
        <v>0</v>
      </c>
      <c r="G323" s="39">
        <v>0</v>
      </c>
      <c r="H323" s="39">
        <v>0</v>
      </c>
      <c r="I323" s="39">
        <v>0</v>
      </c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</row>
    <row r="324" spans="1:35" x14ac:dyDescent="0.25">
      <c r="A324" s="1" t="s">
        <v>4</v>
      </c>
      <c r="B324" s="1" t="s">
        <v>5</v>
      </c>
      <c r="C324" s="54"/>
      <c r="D324" s="73" t="s">
        <v>305</v>
      </c>
      <c r="F324" s="39">
        <v>0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</row>
    <row r="325" spans="1:35" x14ac:dyDescent="0.25">
      <c r="A325" s="1" t="s">
        <v>4</v>
      </c>
      <c r="B325" s="1" t="s">
        <v>5</v>
      </c>
      <c r="C325" s="54"/>
      <c r="D325" s="73" t="s">
        <v>304</v>
      </c>
      <c r="F325" s="39">
        <v>0</v>
      </c>
      <c r="G325" s="39">
        <v>0</v>
      </c>
      <c r="H325" s="39">
        <v>0</v>
      </c>
      <c r="I325" s="39">
        <v>0</v>
      </c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</row>
    <row r="326" spans="1:35" x14ac:dyDescent="0.25">
      <c r="A326" s="1" t="s">
        <v>4</v>
      </c>
      <c r="B326" s="1" t="s">
        <v>5</v>
      </c>
      <c r="C326" s="54"/>
      <c r="D326" s="73" t="s">
        <v>315</v>
      </c>
      <c r="F326" s="39">
        <v>0</v>
      </c>
      <c r="G326" s="39">
        <v>0</v>
      </c>
      <c r="H326" s="39">
        <v>0</v>
      </c>
      <c r="I326" s="39">
        <v>0</v>
      </c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</row>
    <row r="327" spans="1:35" x14ac:dyDescent="0.25">
      <c r="A327" s="1" t="s">
        <v>4</v>
      </c>
      <c r="B327" s="1" t="s">
        <v>5</v>
      </c>
      <c r="C327" s="54"/>
      <c r="D327" s="74" t="s">
        <v>319</v>
      </c>
      <c r="E327" t="s">
        <v>320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>
        <v>0</v>
      </c>
      <c r="X327" s="42">
        <v>0</v>
      </c>
      <c r="Y327" s="42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</row>
    <row r="328" spans="1:35" x14ac:dyDescent="0.25">
      <c r="A328" s="1" t="s">
        <v>4</v>
      </c>
      <c r="B328" s="1" t="s">
        <v>5</v>
      </c>
      <c r="C328" s="54"/>
      <c r="D328" s="74" t="s">
        <v>321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42">
        <v>3936973.8326095114</v>
      </c>
      <c r="X328" s="42">
        <v>0</v>
      </c>
      <c r="Y328" s="42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</row>
    <row r="329" spans="1:35" x14ac:dyDescent="0.25">
      <c r="A329" s="1" t="s">
        <v>4</v>
      </c>
      <c r="B329" s="1" t="s">
        <v>5</v>
      </c>
      <c r="C329" s="54"/>
      <c r="D329" s="74" t="s">
        <v>322</v>
      </c>
      <c r="F329" s="42">
        <v>0</v>
      </c>
      <c r="G329" s="42">
        <v>0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0</v>
      </c>
      <c r="Y329" s="42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</row>
    <row r="330" spans="1:35" x14ac:dyDescent="0.25">
      <c r="A330" s="1" t="s">
        <v>4</v>
      </c>
      <c r="B330" s="1" t="s">
        <v>5</v>
      </c>
      <c r="C330" s="54"/>
      <c r="D330" s="74" t="s">
        <v>323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0</v>
      </c>
      <c r="T330" s="42">
        <v>0</v>
      </c>
      <c r="U330" s="42">
        <v>0</v>
      </c>
      <c r="V330" s="42">
        <v>0</v>
      </c>
      <c r="W330" s="42">
        <v>0</v>
      </c>
      <c r="X330" s="42">
        <v>0</v>
      </c>
      <c r="Y330" s="42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</row>
    <row r="331" spans="1:35" x14ac:dyDescent="0.25">
      <c r="A331" s="1" t="s">
        <v>4</v>
      </c>
      <c r="B331" s="1" t="s">
        <v>5</v>
      </c>
      <c r="C331" s="54"/>
      <c r="D331" s="74" t="s">
        <v>324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0</v>
      </c>
      <c r="X331" s="42">
        <v>0</v>
      </c>
      <c r="Y331" s="42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</row>
    <row r="332" spans="1:35" x14ac:dyDescent="0.25">
      <c r="A332" s="1" t="s">
        <v>4</v>
      </c>
      <c r="B332" s="1" t="s">
        <v>5</v>
      </c>
      <c r="C332" s="54"/>
      <c r="D332" s="74" t="s">
        <v>325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>
        <v>0</v>
      </c>
      <c r="X332" s="42">
        <v>0</v>
      </c>
      <c r="Y332" s="4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</row>
    <row r="333" spans="1:35" x14ac:dyDescent="0.25">
      <c r="A333" s="1" t="s">
        <v>4</v>
      </c>
      <c r="B333" s="1" t="s">
        <v>5</v>
      </c>
      <c r="C333" s="54"/>
      <c r="D333" s="74" t="s">
        <v>326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0</v>
      </c>
      <c r="Y333" s="42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</row>
    <row r="334" spans="1:35" x14ac:dyDescent="0.25">
      <c r="A334" s="1" t="s">
        <v>4</v>
      </c>
      <c r="B334" s="1" t="s">
        <v>5</v>
      </c>
      <c r="C334" s="54"/>
      <c r="D334" s="74" t="s">
        <v>327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</row>
    <row r="335" spans="1:35" x14ac:dyDescent="0.25">
      <c r="A335" s="1" t="s">
        <v>4</v>
      </c>
      <c r="B335" s="1" t="s">
        <v>5</v>
      </c>
      <c r="C335" s="54"/>
      <c r="D335" s="74" t="s">
        <v>328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0</v>
      </c>
      <c r="Y335" s="42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</row>
    <row r="336" spans="1:35" x14ac:dyDescent="0.25">
      <c r="A336" s="1" t="s">
        <v>4</v>
      </c>
      <c r="B336" s="1" t="s">
        <v>5</v>
      </c>
      <c r="C336" s="54"/>
      <c r="D336" s="74" t="s">
        <v>329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</row>
    <row r="337" spans="1:35" x14ac:dyDescent="0.25">
      <c r="A337" s="1" t="s">
        <v>4</v>
      </c>
      <c r="B337" s="1" t="s">
        <v>5</v>
      </c>
      <c r="C337" s="54"/>
      <c r="D337" s="74" t="s">
        <v>330</v>
      </c>
      <c r="F337" s="42">
        <v>0</v>
      </c>
      <c r="G337" s="42">
        <v>0</v>
      </c>
      <c r="H337" s="42">
        <v>0</v>
      </c>
      <c r="I337" s="42">
        <v>0</v>
      </c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</row>
    <row r="338" spans="1:35" x14ac:dyDescent="0.25">
      <c r="A338" s="1" t="s">
        <v>4</v>
      </c>
      <c r="B338" s="1" t="s">
        <v>5</v>
      </c>
      <c r="C338" s="54"/>
      <c r="D338" s="74" t="s">
        <v>331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</row>
    <row r="339" spans="1:35" x14ac:dyDescent="0.25">
      <c r="A339" s="1" t="s">
        <v>4</v>
      </c>
      <c r="B339" s="1" t="s">
        <v>5</v>
      </c>
      <c r="C339" s="54"/>
      <c r="D339" s="74" t="s">
        <v>332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0</v>
      </c>
      <c r="Y339" s="42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</row>
    <row r="340" spans="1:35" x14ac:dyDescent="0.25">
      <c r="A340" s="1" t="s">
        <v>4</v>
      </c>
      <c r="B340" s="1" t="s">
        <v>5</v>
      </c>
      <c r="C340" s="54"/>
      <c r="D340" s="74" t="s">
        <v>333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</row>
    <row r="341" spans="1:35" x14ac:dyDescent="0.25">
      <c r="A341" s="1" t="s">
        <v>4</v>
      </c>
      <c r="B341" s="1" t="s">
        <v>5</v>
      </c>
      <c r="C341" s="54"/>
      <c r="D341" s="74" t="s">
        <v>334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0</v>
      </c>
      <c r="Y341" s="42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</row>
    <row r="342" spans="1:35" x14ac:dyDescent="0.25">
      <c r="A342" s="1" t="s">
        <v>4</v>
      </c>
      <c r="B342" s="1" t="s">
        <v>5</v>
      </c>
      <c r="C342" s="54"/>
      <c r="D342" s="74" t="s">
        <v>335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</row>
    <row r="343" spans="1:35" x14ac:dyDescent="0.25">
      <c r="A343" s="1" t="s">
        <v>4</v>
      </c>
      <c r="B343" s="1" t="s">
        <v>5</v>
      </c>
      <c r="C343" s="54"/>
      <c r="D343" s="74" t="s">
        <v>336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42">
        <v>0</v>
      </c>
      <c r="X343" s="42">
        <v>0</v>
      </c>
      <c r="Y343" s="42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</row>
    <row r="344" spans="1:35" x14ac:dyDescent="0.25">
      <c r="A344" s="1" t="s">
        <v>4</v>
      </c>
      <c r="B344" s="1" t="s">
        <v>5</v>
      </c>
      <c r="C344" s="54"/>
      <c r="D344" s="74" t="s">
        <v>337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>
        <v>0</v>
      </c>
      <c r="X344" s="42">
        <v>0</v>
      </c>
      <c r="Y344" s="42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</row>
    <row r="345" spans="1:35" x14ac:dyDescent="0.25">
      <c r="A345" s="1" t="s">
        <v>4</v>
      </c>
      <c r="B345" s="1" t="s">
        <v>5</v>
      </c>
      <c r="C345" s="54"/>
      <c r="D345" s="74" t="s">
        <v>338</v>
      </c>
      <c r="F345" s="42">
        <v>0</v>
      </c>
      <c r="G345" s="42">
        <v>0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>
        <v>0</v>
      </c>
      <c r="X345" s="42">
        <v>0</v>
      </c>
      <c r="Y345" s="42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</row>
    <row r="346" spans="1:35" x14ac:dyDescent="0.25">
      <c r="A346" s="1" t="s">
        <v>4</v>
      </c>
      <c r="B346" s="1" t="s">
        <v>5</v>
      </c>
      <c r="C346" s="54"/>
      <c r="D346" s="74" t="s">
        <v>339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>
        <v>0</v>
      </c>
      <c r="X346" s="42">
        <v>0</v>
      </c>
      <c r="Y346" s="42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</row>
    <row r="347" spans="1:35" x14ac:dyDescent="0.25">
      <c r="A347" s="1" t="s">
        <v>4</v>
      </c>
      <c r="B347" s="1" t="s">
        <v>5</v>
      </c>
      <c r="C347" s="54"/>
      <c r="D347" s="74" t="s">
        <v>338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>
        <v>0</v>
      </c>
      <c r="X347" s="42">
        <v>0</v>
      </c>
      <c r="Y347" s="42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</row>
    <row r="348" spans="1:35" x14ac:dyDescent="0.25">
      <c r="A348" s="1" t="s">
        <v>4</v>
      </c>
      <c r="B348" s="1" t="s">
        <v>5</v>
      </c>
      <c r="C348" s="54"/>
      <c r="D348" s="74" t="s">
        <v>338</v>
      </c>
      <c r="F348" s="42">
        <v>0</v>
      </c>
      <c r="G348" s="42">
        <v>0</v>
      </c>
      <c r="H348" s="42">
        <v>0</v>
      </c>
      <c r="I348" s="42">
        <v>0</v>
      </c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0</v>
      </c>
      <c r="X348" s="42">
        <v>0</v>
      </c>
      <c r="Y348" s="42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</row>
    <row r="349" spans="1:35" x14ac:dyDescent="0.25">
      <c r="A349" s="1" t="s">
        <v>4</v>
      </c>
      <c r="B349" s="1" t="s">
        <v>5</v>
      </c>
      <c r="C349" s="54"/>
      <c r="D349" s="74" t="s">
        <v>340</v>
      </c>
      <c r="F349" s="42">
        <v>0</v>
      </c>
      <c r="G349" s="42">
        <v>0</v>
      </c>
      <c r="H349" s="42">
        <v>0</v>
      </c>
      <c r="I349" s="42">
        <v>646056.90951691894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  <c r="P349" s="42">
        <v>0</v>
      </c>
      <c r="Q349" s="42">
        <v>0</v>
      </c>
      <c r="R349" s="42">
        <v>0</v>
      </c>
      <c r="S349" s="42">
        <v>3709729.6181278103</v>
      </c>
      <c r="T349" s="42">
        <v>0</v>
      </c>
      <c r="U349" s="42">
        <v>0</v>
      </c>
      <c r="V349" s="42">
        <v>0</v>
      </c>
      <c r="W349" s="42">
        <v>0</v>
      </c>
      <c r="X349" s="42">
        <v>0</v>
      </c>
      <c r="Y349" s="42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</row>
    <row r="350" spans="1:35" x14ac:dyDescent="0.25">
      <c r="A350" s="1" t="s">
        <v>4</v>
      </c>
      <c r="B350" s="1" t="s">
        <v>5</v>
      </c>
      <c r="C350" s="54"/>
      <c r="D350" s="74" t="s">
        <v>341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>
        <v>0</v>
      </c>
      <c r="X350" s="42">
        <v>0</v>
      </c>
      <c r="Y350" s="42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</row>
    <row r="351" spans="1:35" x14ac:dyDescent="0.25">
      <c r="A351" s="1" t="s">
        <v>4</v>
      </c>
      <c r="B351" s="1" t="s">
        <v>5</v>
      </c>
      <c r="C351" s="54"/>
      <c r="D351" s="74" t="s">
        <v>328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</row>
    <row r="352" spans="1:35" x14ac:dyDescent="0.25">
      <c r="A352" s="1" t="s">
        <v>4</v>
      </c>
      <c r="B352" s="1" t="s">
        <v>5</v>
      </c>
      <c r="C352" s="54"/>
      <c r="D352" s="74" t="s">
        <v>327</v>
      </c>
      <c r="F352" s="42">
        <v>0</v>
      </c>
      <c r="G352" s="42">
        <v>0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>
        <v>0</v>
      </c>
      <c r="U352" s="42">
        <v>0</v>
      </c>
      <c r="V352" s="42">
        <v>0</v>
      </c>
      <c r="W352" s="42">
        <v>0</v>
      </c>
      <c r="X352" s="42">
        <v>0</v>
      </c>
      <c r="Y352" s="4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</row>
    <row r="353" spans="1:45" x14ac:dyDescent="0.25">
      <c r="A353" s="1" t="s">
        <v>4</v>
      </c>
      <c r="B353" s="1" t="s">
        <v>5</v>
      </c>
      <c r="C353" s="54"/>
      <c r="D353" s="74" t="s">
        <v>338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</row>
    <row r="354" spans="1:45" x14ac:dyDescent="0.25">
      <c r="A354" s="1" t="s">
        <v>4</v>
      </c>
      <c r="B354" s="1" t="s">
        <v>5</v>
      </c>
      <c r="D354" s="75" t="s">
        <v>342</v>
      </c>
      <c r="E354" t="s">
        <v>343</v>
      </c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45" s="12" customFormat="1" x14ac:dyDescent="0.25">
      <c r="A355" s="1" t="s">
        <v>4</v>
      </c>
      <c r="B355" s="1" t="s">
        <v>5</v>
      </c>
      <c r="D355" s="13" t="s">
        <v>344</v>
      </c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</row>
    <row r="356" spans="1:45" x14ac:dyDescent="0.25">
      <c r="A356" s="1" t="s">
        <v>4</v>
      </c>
      <c r="B356" s="1" t="s">
        <v>5</v>
      </c>
      <c r="F356" s="17">
        <v>2022</v>
      </c>
      <c r="G356" s="17">
        <v>2023</v>
      </c>
      <c r="H356" s="17">
        <v>2024</v>
      </c>
      <c r="I356" s="17">
        <v>2025</v>
      </c>
      <c r="J356" s="17">
        <v>2026</v>
      </c>
      <c r="K356" s="17">
        <v>2027</v>
      </c>
      <c r="L356" s="17">
        <v>2028</v>
      </c>
      <c r="M356" s="17">
        <v>2029</v>
      </c>
      <c r="N356" s="17">
        <v>2030</v>
      </c>
      <c r="O356" s="17">
        <v>2031</v>
      </c>
      <c r="P356" s="17">
        <v>2032</v>
      </c>
      <c r="Q356" s="17">
        <v>2033</v>
      </c>
      <c r="R356" s="17">
        <v>2034</v>
      </c>
      <c r="S356" s="17">
        <v>2035</v>
      </c>
      <c r="T356" s="17">
        <v>2036</v>
      </c>
      <c r="U356" s="17">
        <v>2037</v>
      </c>
      <c r="V356" s="17">
        <v>2038</v>
      </c>
      <c r="W356" s="17">
        <v>2039</v>
      </c>
      <c r="X356" s="17">
        <v>2040</v>
      </c>
      <c r="Y356" s="17">
        <v>2041</v>
      </c>
      <c r="Z356">
        <v>2042</v>
      </c>
      <c r="AA356">
        <v>2043</v>
      </c>
      <c r="AB356">
        <v>2044</v>
      </c>
      <c r="AC356">
        <v>2045</v>
      </c>
      <c r="AD356">
        <v>2046</v>
      </c>
      <c r="AE356">
        <v>2047</v>
      </c>
      <c r="AF356">
        <v>2048</v>
      </c>
      <c r="AG356">
        <v>2049</v>
      </c>
      <c r="AH356">
        <v>2050</v>
      </c>
      <c r="AI356">
        <v>2051</v>
      </c>
      <c r="AJ356">
        <v>2052</v>
      </c>
      <c r="AK356">
        <v>2053</v>
      </c>
      <c r="AL356">
        <v>2054</v>
      </c>
      <c r="AM356">
        <v>2055</v>
      </c>
      <c r="AN356">
        <v>2056</v>
      </c>
      <c r="AO356">
        <v>2057</v>
      </c>
      <c r="AP356">
        <v>2058</v>
      </c>
      <c r="AQ356">
        <v>2059</v>
      </c>
      <c r="AR356">
        <v>2060</v>
      </c>
      <c r="AS356">
        <v>2061</v>
      </c>
    </row>
    <row r="357" spans="1:45" x14ac:dyDescent="0.25">
      <c r="A357" s="1" t="s">
        <v>4</v>
      </c>
      <c r="B357" s="1" t="s">
        <v>5</v>
      </c>
      <c r="D357" t="s">
        <v>345</v>
      </c>
      <c r="E357" t="s">
        <v>346</v>
      </c>
      <c r="F357" s="42">
        <v>0</v>
      </c>
      <c r="G357" s="42">
        <v>566030.63616946735</v>
      </c>
      <c r="H357" s="42">
        <v>3375835.3715881333</v>
      </c>
      <c r="I357" s="42">
        <v>8437889.0919517707</v>
      </c>
      <c r="J357" s="42">
        <v>15148555.167421954</v>
      </c>
      <c r="K357" s="42">
        <v>22426229.657567844</v>
      </c>
      <c r="L357" s="42">
        <v>29703159.97422142</v>
      </c>
      <c r="M357" s="42">
        <v>37814932.355571643</v>
      </c>
      <c r="N357" s="42">
        <v>46640680.25080657</v>
      </c>
      <c r="O357" s="42">
        <v>56195495.258027174</v>
      </c>
      <c r="P357" s="42">
        <v>66612068.355859578</v>
      </c>
      <c r="Q357" s="42">
        <v>78057980.059419736</v>
      </c>
      <c r="R357" s="42">
        <v>90560862.627403781</v>
      </c>
      <c r="S357" s="42">
        <v>104005655.93225682</v>
      </c>
      <c r="T357" s="42">
        <v>119598498.12164894</v>
      </c>
      <c r="U357" s="42">
        <v>139387777.96916783</v>
      </c>
      <c r="V357" s="42">
        <v>159404002.73712116</v>
      </c>
      <c r="W357" s="42">
        <v>179727151.22932681</v>
      </c>
      <c r="X357" s="42">
        <v>201751007.91738918</v>
      </c>
      <c r="Y357" s="42">
        <v>227360526.34638974</v>
      </c>
      <c r="Z357">
        <v>252693706.52593142</v>
      </c>
      <c r="AA357">
        <v>277437208.01107794</v>
      </c>
      <c r="AB357">
        <v>300479018.02915108</v>
      </c>
      <c r="AC357">
        <v>321831822.6110177</v>
      </c>
      <c r="AD357">
        <v>342653455.70247865</v>
      </c>
      <c r="AE357">
        <v>364029142.99978727</v>
      </c>
      <c r="AF357">
        <v>385539326.88876331</v>
      </c>
      <c r="AG357">
        <v>406637458.34305871</v>
      </c>
      <c r="AH357">
        <v>427395819.64128596</v>
      </c>
      <c r="AI357">
        <v>445656525.14972913</v>
      </c>
      <c r="AJ357">
        <v>461456369.91760647</v>
      </c>
      <c r="AK357">
        <v>476111362.01294446</v>
      </c>
      <c r="AL357">
        <v>487310452.59004277</v>
      </c>
      <c r="AM357">
        <v>493032554.21691698</v>
      </c>
      <c r="AN357">
        <v>493906787.56920409</v>
      </c>
      <c r="AO357">
        <v>492026628.39796603</v>
      </c>
      <c r="AP357">
        <v>487675012.70730412</v>
      </c>
      <c r="AQ357">
        <v>481007715.21367985</v>
      </c>
      <c r="AR357">
        <v>472174598.50040114</v>
      </c>
      <c r="AS357">
        <v>461156035.44826627</v>
      </c>
    </row>
    <row r="358" spans="1:45" x14ac:dyDescent="0.25">
      <c r="A358" s="1" t="s">
        <v>4</v>
      </c>
      <c r="B358" s="1" t="s">
        <v>5</v>
      </c>
      <c r="D358" t="s">
        <v>347</v>
      </c>
      <c r="F358" s="19">
        <v>566030.63616946735</v>
      </c>
      <c r="G358" s="19">
        <v>2809804.7354186657</v>
      </c>
      <c r="H358" s="19">
        <v>5062053.7203636374</v>
      </c>
      <c r="I358" s="19">
        <v>6710666.075470183</v>
      </c>
      <c r="J358" s="19">
        <v>7277674.490145891</v>
      </c>
      <c r="K358" s="19">
        <v>7276930.3166535767</v>
      </c>
      <c r="L358" s="19">
        <v>8111772.3813502239</v>
      </c>
      <c r="M358" s="19">
        <v>8825747.8952349275</v>
      </c>
      <c r="N358" s="19">
        <v>9554815.0072206035</v>
      </c>
      <c r="O358" s="19">
        <v>10416573.097832406</v>
      </c>
      <c r="P358" s="19">
        <v>11445911.703560155</v>
      </c>
      <c r="Q358" s="19">
        <v>12502882.567984043</v>
      </c>
      <c r="R358" s="19">
        <v>13444793.304853039</v>
      </c>
      <c r="S358" s="19">
        <v>15592842.189392123</v>
      </c>
      <c r="T358" s="19">
        <v>19789279.847518887</v>
      </c>
      <c r="U358" s="19">
        <v>20016224.767953333</v>
      </c>
      <c r="V358" s="19">
        <v>20323148.492205657</v>
      </c>
      <c r="W358" s="19">
        <v>22023856.688062359</v>
      </c>
      <c r="X358" s="19">
        <v>25609518.429000564</v>
      </c>
      <c r="Y358" s="19">
        <v>25333180.179541662</v>
      </c>
      <c r="Z358">
        <v>24743501.485146519</v>
      </c>
      <c r="AA358">
        <v>23041810.018073142</v>
      </c>
      <c r="AB358">
        <v>21352804.581866622</v>
      </c>
      <c r="AC358">
        <v>20821633.091460936</v>
      </c>
      <c r="AD358">
        <v>21375687.297308639</v>
      </c>
      <c r="AE358">
        <v>21510183.888976064</v>
      </c>
      <c r="AF358">
        <v>21098131.454295412</v>
      </c>
      <c r="AG358">
        <v>20758361.298227277</v>
      </c>
      <c r="AH358">
        <v>18260705.508443199</v>
      </c>
      <c r="AI358">
        <v>15799844.767877357</v>
      </c>
      <c r="AJ358">
        <v>14654992.095337994</v>
      </c>
      <c r="AK358">
        <v>11199090.577098323</v>
      </c>
      <c r="AL358">
        <v>5722101.6268742047</v>
      </c>
      <c r="AM358">
        <v>874233.35228713322</v>
      </c>
      <c r="AN358">
        <v>-1880159.1712380915</v>
      </c>
      <c r="AO358">
        <v>-4351615.6906619314</v>
      </c>
      <c r="AP358">
        <v>-6667297.4936242718</v>
      </c>
      <c r="AQ358">
        <v>-8833116.7132787015</v>
      </c>
      <c r="AR358">
        <v>-11018563.052134845</v>
      </c>
      <c r="AS358">
        <v>-13246697.218614174</v>
      </c>
    </row>
    <row r="359" spans="1:45" x14ac:dyDescent="0.25">
      <c r="A359" s="1" t="s">
        <v>4</v>
      </c>
      <c r="B359" s="1" t="s">
        <v>5</v>
      </c>
      <c r="D359" t="s">
        <v>348</v>
      </c>
      <c r="E359" t="s">
        <v>349</v>
      </c>
      <c r="F359" s="42">
        <v>566030.63616946735</v>
      </c>
      <c r="G359" s="42">
        <v>3375835.3715881333</v>
      </c>
      <c r="H359" s="42">
        <v>8437889.0919517707</v>
      </c>
      <c r="I359" s="42">
        <v>15148555.167421954</v>
      </c>
      <c r="J359" s="42">
        <v>22426229.657567844</v>
      </c>
      <c r="K359" s="42">
        <v>29703159.97422142</v>
      </c>
      <c r="L359" s="42">
        <v>37814932.355571643</v>
      </c>
      <c r="M359" s="42">
        <v>46640680.25080657</v>
      </c>
      <c r="N359" s="42">
        <v>56195495.258027174</v>
      </c>
      <c r="O359" s="42">
        <v>66612068.355859578</v>
      </c>
      <c r="P359" s="42">
        <v>78057980.059419736</v>
      </c>
      <c r="Q359" s="42">
        <v>90560862.627403781</v>
      </c>
      <c r="R359" s="42">
        <v>104005655.93225682</v>
      </c>
      <c r="S359" s="42">
        <v>119598498.12164894</v>
      </c>
      <c r="T359" s="42">
        <v>139387777.96916783</v>
      </c>
      <c r="U359" s="42">
        <v>159404002.73712116</v>
      </c>
      <c r="V359" s="42">
        <v>179727151.22932681</v>
      </c>
      <c r="W359" s="42">
        <v>201751007.91738918</v>
      </c>
      <c r="X359" s="42">
        <v>227360526.34638974</v>
      </c>
      <c r="Y359" s="42">
        <v>252693706.52593142</v>
      </c>
      <c r="Z359">
        <v>277437208.01107794</v>
      </c>
      <c r="AA359">
        <v>300479018.02915108</v>
      </c>
      <c r="AB359">
        <v>321831822.6110177</v>
      </c>
      <c r="AC359">
        <v>342653455.70247865</v>
      </c>
      <c r="AD359">
        <v>364029142.99978727</v>
      </c>
      <c r="AE359">
        <v>385539326.88876331</v>
      </c>
      <c r="AF359">
        <v>406637458.34305871</v>
      </c>
      <c r="AG359">
        <v>427395819.64128596</v>
      </c>
      <c r="AH359">
        <v>445656525.14972913</v>
      </c>
      <c r="AI359">
        <v>461456369.91760647</v>
      </c>
      <c r="AJ359">
        <v>476111362.01294446</v>
      </c>
      <c r="AK359">
        <v>487310452.59004277</v>
      </c>
      <c r="AL359">
        <v>493032554.21691698</v>
      </c>
      <c r="AM359">
        <v>493906787.56920409</v>
      </c>
      <c r="AN359">
        <v>492026628.39796603</v>
      </c>
      <c r="AO359">
        <v>487675012.70730412</v>
      </c>
      <c r="AP359">
        <v>481007715.21367985</v>
      </c>
      <c r="AQ359">
        <v>472174598.50040114</v>
      </c>
      <c r="AR359">
        <v>461156035.44826627</v>
      </c>
      <c r="AS359">
        <v>447909338.22965211</v>
      </c>
    </row>
    <row r="360" spans="1:45" x14ac:dyDescent="0.25">
      <c r="A360" s="1" t="s">
        <v>4</v>
      </c>
      <c r="B360" s="1" t="s">
        <v>5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45" x14ac:dyDescent="0.25">
      <c r="A361" s="1" t="s">
        <v>4</v>
      </c>
      <c r="B361" s="1" t="s">
        <v>5</v>
      </c>
      <c r="C361" s="76"/>
      <c r="D361" t="s">
        <v>350</v>
      </c>
      <c r="E361" t="s">
        <v>351</v>
      </c>
      <c r="F361" s="42">
        <v>4748579.162495533</v>
      </c>
      <c r="G361" s="42">
        <v>10406573.377293544</v>
      </c>
      <c r="H361" s="42">
        <v>15690907.271349272</v>
      </c>
      <c r="I361" s="42">
        <v>19255741.215246566</v>
      </c>
      <c r="J361" s="42">
        <v>20623162.96711541</v>
      </c>
      <c r="K361" s="42">
        <v>24502972.94778445</v>
      </c>
      <c r="L361" s="42">
        <v>28394191.017466914</v>
      </c>
      <c r="M361" s="42">
        <v>32290243.571587235</v>
      </c>
      <c r="N361" s="42">
        <v>36248832.756712325</v>
      </c>
      <c r="O361" s="42">
        <v>40377901.802276991</v>
      </c>
      <c r="P361" s="42">
        <v>44819705.087582015</v>
      </c>
      <c r="Q361" s="42">
        <v>49218650.487249583</v>
      </c>
      <c r="R361" s="42">
        <v>53716176.21829199</v>
      </c>
      <c r="S361" s="42">
        <v>68396308.256190509</v>
      </c>
      <c r="T361" s="42">
        <v>73020718.677768216</v>
      </c>
      <c r="U361" s="42">
        <v>77761587.396949053</v>
      </c>
      <c r="V361" s="42">
        <v>82675469.479365006</v>
      </c>
      <c r="W361" s="42">
        <v>98411985.053999037</v>
      </c>
      <c r="X361" s="42">
        <v>103585090.75896966</v>
      </c>
      <c r="Y361" s="42">
        <v>108853648.0082275</v>
      </c>
      <c r="Z361">
        <v>114153522.98740114</v>
      </c>
      <c r="AA361">
        <v>119651607.73389477</v>
      </c>
      <c r="AB361">
        <v>125306373.68387276</v>
      </c>
      <c r="AC361">
        <v>131116866.04395039</v>
      </c>
      <c r="AD361">
        <v>137037942.34636065</v>
      </c>
      <c r="AE361">
        <v>143072874.10146371</v>
      </c>
      <c r="AF361">
        <v>149327063.58452988</v>
      </c>
      <c r="AG361">
        <v>155663721.41543338</v>
      </c>
      <c r="AH361">
        <v>162176098.38322684</v>
      </c>
      <c r="AI361">
        <v>168920475.71408233</v>
      </c>
      <c r="AJ361">
        <v>168804693.14848912</v>
      </c>
      <c r="AK361">
        <v>168728117.1876851</v>
      </c>
      <c r="AL361">
        <v>168645564.44271356</v>
      </c>
      <c r="AM361">
        <v>166861650.74398372</v>
      </c>
      <c r="AN361">
        <v>166859267.70979464</v>
      </c>
      <c r="AO361">
        <v>166703956.88346857</v>
      </c>
      <c r="AP361">
        <v>166663934.6812773</v>
      </c>
      <c r="AQ361">
        <v>166688137.17188483</v>
      </c>
      <c r="AR361">
        <v>166711957.54155383</v>
      </c>
      <c r="AS361">
        <v>166724573.57283121</v>
      </c>
    </row>
    <row r="362" spans="1:45" x14ac:dyDescent="0.25">
      <c r="A362" s="1" t="s">
        <v>4</v>
      </c>
      <c r="B362" s="1" t="s">
        <v>5</v>
      </c>
      <c r="D362" t="s">
        <v>352</v>
      </c>
      <c r="E362" t="s">
        <v>353</v>
      </c>
      <c r="F362" s="42">
        <v>7122868.7437432986</v>
      </c>
      <c r="G362" s="42">
        <v>22192667.066130228</v>
      </c>
      <c r="H362" s="42">
        <v>36924354.084955133</v>
      </c>
      <c r="I362" s="42">
        <v>47404508.310339615</v>
      </c>
      <c r="J362" s="42">
        <v>51150321.063364953</v>
      </c>
      <c r="K362" s="42">
        <v>55027009.510928646</v>
      </c>
      <c r="L362" s="42">
        <v>62420081.878835298</v>
      </c>
      <c r="M362" s="42">
        <v>69310998.165693477</v>
      </c>
      <c r="N362" s="42">
        <v>76327754.766865864</v>
      </c>
      <c r="O362" s="42">
        <v>84071580.90392299</v>
      </c>
      <c r="P362" s="42">
        <v>92831079.683052465</v>
      </c>
      <c r="Q362" s="42">
        <v>101663627.70194775</v>
      </c>
      <c r="R362" s="42">
        <v>110112121.28898427</v>
      </c>
      <c r="S362" s="42">
        <v>133802525.49357358</v>
      </c>
      <c r="T362" s="42">
        <v>156029442.870381</v>
      </c>
      <c r="U362" s="42">
        <v>161722261.7591694</v>
      </c>
      <c r="V362" s="42">
        <v>167923575.57083169</v>
      </c>
      <c r="W362" s="42">
        <v>190793934.24889147</v>
      </c>
      <c r="X362" s="42">
        <v>211007567.39068344</v>
      </c>
      <c r="Y362" s="42">
        <v>215116987.68751299</v>
      </c>
      <c r="Z362">
        <v>217943378.21033117</v>
      </c>
      <c r="AA362">
        <v>216303495.39359754</v>
      </c>
      <c r="AB362">
        <v>214873506.99707168</v>
      </c>
      <c r="AC362">
        <v>218455931.02491069</v>
      </c>
      <c r="AD362">
        <v>226701060.2041989</v>
      </c>
      <c r="AE362">
        <v>233300155.51495391</v>
      </c>
      <c r="AF362">
        <v>237825937.13442674</v>
      </c>
      <c r="AG362">
        <v>242737384.5791384</v>
      </c>
      <c r="AH362">
        <v>238773017.4622671</v>
      </c>
      <c r="AI362">
        <v>235194992.35786319</v>
      </c>
      <c r="AJ362">
        <v>230276975.42759144</v>
      </c>
      <c r="AK362">
        <v>215704168.26611766</v>
      </c>
      <c r="AL362">
        <v>192647668.58228657</v>
      </c>
      <c r="AM362">
        <v>170528736.95324183</v>
      </c>
      <c r="AN362">
        <v>158972694.00493687</v>
      </c>
      <c r="AO362">
        <v>148450535.36223564</v>
      </c>
      <c r="AP362">
        <v>138697082.77849093</v>
      </c>
      <c r="AQ362">
        <v>129636473.10611847</v>
      </c>
      <c r="AR362">
        <v>120493152.79266605</v>
      </c>
      <c r="AS362">
        <v>111159568.46119457</v>
      </c>
    </row>
    <row r="363" spans="1:45" x14ac:dyDescent="0.25">
      <c r="A363" s="1" t="s">
        <v>4</v>
      </c>
      <c r="B363" s="1" t="s">
        <v>5</v>
      </c>
      <c r="D363" s="64" t="s">
        <v>354</v>
      </c>
      <c r="E363" t="s">
        <v>355</v>
      </c>
      <c r="F363" s="39">
        <v>2374289.5812477656</v>
      </c>
      <c r="G363" s="39">
        <v>11786093.688836684</v>
      </c>
      <c r="H363" s="39">
        <v>21233446.81360586</v>
      </c>
      <c r="I363" s="39">
        <v>28148767.095093049</v>
      </c>
      <c r="J363" s="39">
        <v>30527158.096249543</v>
      </c>
      <c r="K363" s="39">
        <v>30524036.563144196</v>
      </c>
      <c r="L363" s="39">
        <v>34025890.861368388</v>
      </c>
      <c r="M363" s="39">
        <v>37020754.594106242</v>
      </c>
      <c r="N363" s="39">
        <v>40078922.010153539</v>
      </c>
      <c r="O363" s="39">
        <v>43693679.101645999</v>
      </c>
      <c r="P363" s="39">
        <v>48011374.595470451</v>
      </c>
      <c r="Q363" s="39">
        <v>52444977.214698166</v>
      </c>
      <c r="R363" s="39">
        <v>56395945.070692278</v>
      </c>
      <c r="S363" s="39">
        <v>65406217.237383068</v>
      </c>
      <c r="T363" s="39">
        <v>83008724.192612782</v>
      </c>
      <c r="U363" s="39">
        <v>83960674.362220347</v>
      </c>
      <c r="V363" s="39">
        <v>85248106.09146668</v>
      </c>
      <c r="W363" s="39">
        <v>92381949.194892436</v>
      </c>
      <c r="X363" s="39">
        <v>107422476.63171378</v>
      </c>
      <c r="Y363" s="39">
        <v>106263339.6792855</v>
      </c>
      <c r="Z363">
        <v>103789855.22293003</v>
      </c>
      <c r="AA363">
        <v>96651887.659702778</v>
      </c>
      <c r="AB363">
        <v>89567133.313198924</v>
      </c>
      <c r="AC363">
        <v>87339064.980960295</v>
      </c>
      <c r="AD363">
        <v>89663117.857838243</v>
      </c>
      <c r="AE363">
        <v>90227281.413490206</v>
      </c>
      <c r="AF363">
        <v>88498873.549896866</v>
      </c>
      <c r="AG363">
        <v>87073663.163705021</v>
      </c>
      <c r="AH363">
        <v>76596919.079040259</v>
      </c>
      <c r="AI363">
        <v>66274516.643780857</v>
      </c>
      <c r="AJ363">
        <v>61472282.279102325</v>
      </c>
      <c r="AK363">
        <v>46976051.07843256</v>
      </c>
      <c r="AL363">
        <v>24002104.139573008</v>
      </c>
      <c r="AM363">
        <v>3667086.2092581093</v>
      </c>
      <c r="AN363">
        <v>-7886573.7048577666</v>
      </c>
      <c r="AO363">
        <v>-18253421.521232933</v>
      </c>
      <c r="AP363">
        <v>-27966851.902786374</v>
      </c>
      <c r="AQ363">
        <v>-37051664.065766364</v>
      </c>
      <c r="AR363">
        <v>-46218804.748887777</v>
      </c>
      <c r="AS363">
        <v>-55565005.111636639</v>
      </c>
    </row>
    <row r="364" spans="1:45" x14ac:dyDescent="0.25">
      <c r="A364" s="1" t="s">
        <v>4</v>
      </c>
      <c r="B364" s="1" t="s">
        <v>5</v>
      </c>
      <c r="D364" s="64" t="s">
        <v>347</v>
      </c>
      <c r="E364" t="s">
        <v>356</v>
      </c>
      <c r="F364" s="55">
        <v>566030.63616946735</v>
      </c>
      <c r="G364" s="55">
        <v>2809804.7354186657</v>
      </c>
      <c r="H364" s="55">
        <v>5062053.7203636374</v>
      </c>
      <c r="I364" s="55">
        <v>6710666.075470183</v>
      </c>
      <c r="J364" s="55">
        <v>7277674.490145891</v>
      </c>
      <c r="K364" s="55">
        <v>7276930.3166535767</v>
      </c>
      <c r="L364" s="55">
        <v>8111772.3813502239</v>
      </c>
      <c r="M364" s="55">
        <v>8825747.8952349275</v>
      </c>
      <c r="N364" s="55">
        <v>9554815.0072206035</v>
      </c>
      <c r="O364" s="55">
        <v>10416573.097832406</v>
      </c>
      <c r="P364" s="55">
        <v>11445911.703560155</v>
      </c>
      <c r="Q364" s="55">
        <v>12502882.567984043</v>
      </c>
      <c r="R364" s="55">
        <v>13444793.304853039</v>
      </c>
      <c r="S364" s="55">
        <v>15592842.189392123</v>
      </c>
      <c r="T364" s="55">
        <v>19789279.847518887</v>
      </c>
      <c r="U364" s="55">
        <v>20016224.767953333</v>
      </c>
      <c r="V364" s="55">
        <v>20323148.492205657</v>
      </c>
      <c r="W364" s="55">
        <v>22023856.688062359</v>
      </c>
      <c r="X364" s="55">
        <v>25609518.429000564</v>
      </c>
      <c r="Y364" s="55">
        <v>25333180.179541662</v>
      </c>
      <c r="Z364">
        <v>24743501.485146519</v>
      </c>
      <c r="AA364">
        <v>23041810.018073142</v>
      </c>
      <c r="AB364">
        <v>21352804.581866622</v>
      </c>
      <c r="AC364">
        <v>20821633.091460936</v>
      </c>
      <c r="AD364">
        <v>21375687.297308639</v>
      </c>
      <c r="AE364">
        <v>21510183.888976064</v>
      </c>
      <c r="AF364">
        <v>21098131.454295412</v>
      </c>
      <c r="AG364">
        <v>20758361.298227277</v>
      </c>
      <c r="AH364">
        <v>18260705.508443199</v>
      </c>
      <c r="AI364">
        <v>15799844.767877357</v>
      </c>
      <c r="AJ364">
        <v>14654992.095337994</v>
      </c>
      <c r="AK364">
        <v>11199090.577098323</v>
      </c>
      <c r="AL364">
        <v>5722101.6268742047</v>
      </c>
      <c r="AM364">
        <v>874233.35228713322</v>
      </c>
      <c r="AN364">
        <v>-1880159.1712380915</v>
      </c>
      <c r="AO364">
        <v>-4351615.6906619314</v>
      </c>
      <c r="AP364">
        <v>-6667297.4936242718</v>
      </c>
      <c r="AQ364">
        <v>-8833116.7132787015</v>
      </c>
      <c r="AR364">
        <v>-11018563.052134845</v>
      </c>
      <c r="AS364">
        <v>-13246697.218614174</v>
      </c>
    </row>
    <row r="365" spans="1:45" x14ac:dyDescent="0.25">
      <c r="A365" s="1" t="s">
        <v>4</v>
      </c>
      <c r="B365" s="1" t="s">
        <v>5</v>
      </c>
      <c r="D365" t="s">
        <v>357</v>
      </c>
      <c r="E365" t="s">
        <v>358</v>
      </c>
      <c r="F365" s="42">
        <v>566030.63616946735</v>
      </c>
      <c r="G365" s="42">
        <v>3375835.3715881333</v>
      </c>
      <c r="H365" s="42">
        <v>8437889.0919517707</v>
      </c>
      <c r="I365" s="42">
        <v>15148555.167421954</v>
      </c>
      <c r="J365" s="42">
        <v>22426229.657567844</v>
      </c>
      <c r="K365" s="42">
        <v>29703159.97422142</v>
      </c>
      <c r="L365" s="42">
        <v>37814932.355571643</v>
      </c>
      <c r="M365" s="42">
        <v>46640680.25080657</v>
      </c>
      <c r="N365" s="42">
        <v>56195495.258027174</v>
      </c>
      <c r="O365" s="42">
        <v>66612068.355859578</v>
      </c>
      <c r="P365" s="42">
        <v>78057980.059419736</v>
      </c>
      <c r="Q365" s="42">
        <v>90560862.627403781</v>
      </c>
      <c r="R365" s="42">
        <v>104005655.93225682</v>
      </c>
      <c r="S365" s="42">
        <v>119598498.12164894</v>
      </c>
      <c r="T365" s="42">
        <v>139387777.96916783</v>
      </c>
      <c r="U365" s="42">
        <v>159404002.73712116</v>
      </c>
      <c r="V365" s="42">
        <v>179727151.22932681</v>
      </c>
      <c r="W365" s="42">
        <v>201751007.91738918</v>
      </c>
      <c r="X365" s="42">
        <v>227360526.34638974</v>
      </c>
      <c r="Y365" s="42">
        <v>252693706.52593142</v>
      </c>
      <c r="Z365">
        <v>277437208.01107794</v>
      </c>
      <c r="AA365">
        <v>300479018.02915108</v>
      </c>
      <c r="AB365">
        <v>321831822.6110177</v>
      </c>
      <c r="AC365">
        <v>342653455.70247865</v>
      </c>
      <c r="AD365">
        <v>364029142.99978727</v>
      </c>
      <c r="AE365">
        <v>385539326.88876331</v>
      </c>
      <c r="AF365">
        <v>406637458.34305871</v>
      </c>
      <c r="AG365">
        <v>427395819.64128596</v>
      </c>
      <c r="AH365">
        <v>445656525.14972913</v>
      </c>
      <c r="AI365">
        <v>461456369.91760647</v>
      </c>
      <c r="AJ365">
        <v>476111362.01294446</v>
      </c>
      <c r="AK365">
        <v>487310452.59004277</v>
      </c>
      <c r="AL365">
        <v>493032554.21691698</v>
      </c>
      <c r="AM365">
        <v>493906787.56920409</v>
      </c>
      <c r="AN365">
        <v>492026628.39796603</v>
      </c>
      <c r="AO365">
        <v>487675012.70730412</v>
      </c>
      <c r="AP365">
        <v>481007715.21367985</v>
      </c>
      <c r="AQ365">
        <v>472174598.50040114</v>
      </c>
      <c r="AR365">
        <v>461156035.44826627</v>
      </c>
      <c r="AS365">
        <v>447909338.22965211</v>
      </c>
    </row>
    <row r="366" spans="1:45" x14ac:dyDescent="0.25">
      <c r="A366" s="1" t="s">
        <v>4</v>
      </c>
      <c r="B366" s="1" t="s">
        <v>5</v>
      </c>
      <c r="F366" s="3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45" s="12" customFormat="1" x14ac:dyDescent="0.25">
      <c r="A367" s="1" t="s">
        <v>4</v>
      </c>
      <c r="B367" s="1" t="s">
        <v>5</v>
      </c>
      <c r="D367" s="13" t="s">
        <v>359</v>
      </c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</row>
    <row r="368" spans="1:45" x14ac:dyDescent="0.25">
      <c r="A368" s="1" t="s">
        <v>4</v>
      </c>
      <c r="B368" s="1" t="s">
        <v>5</v>
      </c>
      <c r="F368" s="17">
        <v>2022</v>
      </c>
      <c r="G368" s="17">
        <v>2023</v>
      </c>
      <c r="H368" s="17">
        <v>2024</v>
      </c>
      <c r="I368" s="17">
        <v>2025</v>
      </c>
      <c r="J368" s="17">
        <v>2026</v>
      </c>
      <c r="K368" s="17">
        <v>2027</v>
      </c>
      <c r="L368" s="17">
        <v>2028</v>
      </c>
      <c r="M368" s="17">
        <v>2029</v>
      </c>
      <c r="N368" s="17">
        <v>2030</v>
      </c>
      <c r="O368" s="17">
        <v>2031</v>
      </c>
      <c r="P368" s="17">
        <v>2032</v>
      </c>
      <c r="Q368" s="17">
        <v>2033</v>
      </c>
      <c r="R368" s="17">
        <v>2034</v>
      </c>
      <c r="S368" s="17">
        <v>2035</v>
      </c>
      <c r="T368" s="17">
        <v>2036</v>
      </c>
      <c r="U368" s="17">
        <v>2037</v>
      </c>
      <c r="V368" s="17">
        <v>2038</v>
      </c>
      <c r="W368" s="17">
        <v>2039</v>
      </c>
      <c r="X368" s="17">
        <v>2040</v>
      </c>
      <c r="Y368" s="17">
        <v>2041</v>
      </c>
      <c r="Z368">
        <v>2042</v>
      </c>
      <c r="AA368">
        <v>2043</v>
      </c>
      <c r="AB368">
        <v>2044</v>
      </c>
      <c r="AC368">
        <v>2045</v>
      </c>
      <c r="AD368">
        <v>2046</v>
      </c>
      <c r="AE368">
        <v>2047</v>
      </c>
      <c r="AF368">
        <v>2048</v>
      </c>
      <c r="AG368">
        <v>2049</v>
      </c>
      <c r="AH368">
        <v>2050</v>
      </c>
      <c r="AI368">
        <v>2051</v>
      </c>
      <c r="AJ368">
        <v>2052</v>
      </c>
      <c r="AK368">
        <v>2053</v>
      </c>
      <c r="AL368">
        <v>2054</v>
      </c>
      <c r="AM368">
        <v>2055</v>
      </c>
      <c r="AN368">
        <v>2056</v>
      </c>
      <c r="AO368">
        <v>2057</v>
      </c>
      <c r="AP368">
        <v>2058</v>
      </c>
      <c r="AQ368">
        <v>2059</v>
      </c>
      <c r="AR368">
        <v>2060</v>
      </c>
      <c r="AS368">
        <v>2061</v>
      </c>
    </row>
    <row r="369" spans="1:45" ht="13.9" customHeight="1" x14ac:dyDescent="0.25">
      <c r="A369" s="1" t="s">
        <v>4</v>
      </c>
      <c r="B369" s="1" t="s">
        <v>5</v>
      </c>
      <c r="D369" t="s">
        <v>247</v>
      </c>
      <c r="E369" t="s">
        <v>360</v>
      </c>
      <c r="F369" s="42">
        <v>1714365795.2176023</v>
      </c>
      <c r="G369" s="42">
        <v>1872838840.3217416</v>
      </c>
      <c r="H369" s="42">
        <v>2008757899.4438558</v>
      </c>
      <c r="I369" s="42">
        <v>2053658446.6203232</v>
      </c>
      <c r="J369" s="42">
        <v>2026531683.8716354</v>
      </c>
      <c r="K369" s="42">
        <v>2094480163.1156328</v>
      </c>
      <c r="L369" s="42">
        <v>2159299597.7293272</v>
      </c>
      <c r="M369" s="42">
        <v>2220332180.1481972</v>
      </c>
      <c r="N369" s="42">
        <v>2279162038.3558331</v>
      </c>
      <c r="O369" s="42">
        <v>2339695241.5123882</v>
      </c>
      <c r="P369" s="42">
        <v>2406972351.9561453</v>
      </c>
      <c r="Q369" s="42">
        <v>2468353264.6047854</v>
      </c>
      <c r="R369" s="42">
        <v>2528743621.1005602</v>
      </c>
      <c r="S369" s="42">
        <v>2879077883.9799924</v>
      </c>
      <c r="T369" s="42">
        <v>2919252211.3423085</v>
      </c>
      <c r="U369" s="42">
        <v>2959119719.3891902</v>
      </c>
      <c r="V369" s="42">
        <v>3000689392.55864</v>
      </c>
      <c r="W369" s="42">
        <v>3350142374.2329473</v>
      </c>
      <c r="X369" s="42">
        <v>3378106666.7451787</v>
      </c>
      <c r="Y369" s="42">
        <v>3405767512.0167255</v>
      </c>
      <c r="Z369">
        <v>3430674437.2705498</v>
      </c>
      <c r="AA369">
        <v>3459913557.9296713</v>
      </c>
      <c r="AB369">
        <v>3490485695.8733225</v>
      </c>
      <c r="AC369">
        <v>3521974046.7652745</v>
      </c>
      <c r="AD369">
        <v>3552383982.1109757</v>
      </c>
      <c r="AE369">
        <v>3581168583.6429052</v>
      </c>
      <c r="AF369">
        <v>3612870930.9385967</v>
      </c>
      <c r="AG369">
        <v>3642742002.3791027</v>
      </c>
      <c r="AH369">
        <v>3699015521.4524159</v>
      </c>
      <c r="AI369">
        <v>3767313924.8330646</v>
      </c>
      <c r="AJ369">
        <v>3843519770.414547</v>
      </c>
      <c r="AK369">
        <v>3930857659.8814287</v>
      </c>
      <c r="AL369">
        <v>4029649585.5891376</v>
      </c>
      <c r="AM369">
        <v>4141091573.1813164</v>
      </c>
      <c r="AN369">
        <v>4263715258.0535474</v>
      </c>
      <c r="AO369">
        <v>4396516719.6428289</v>
      </c>
      <c r="AP369">
        <v>4538079333.6593199</v>
      </c>
      <c r="AQ369">
        <v>4688323527.2437763</v>
      </c>
      <c r="AR369">
        <v>4852267580.7094517</v>
      </c>
      <c r="AS369">
        <v>5025409295.0789413</v>
      </c>
    </row>
    <row r="370" spans="1:45" x14ac:dyDescent="0.25">
      <c r="A370" s="1" t="s">
        <v>4</v>
      </c>
      <c r="B370" s="1" t="s">
        <v>5</v>
      </c>
      <c r="D370" s="77" t="s">
        <v>361</v>
      </c>
      <c r="F370" s="70"/>
      <c r="G370" s="78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</row>
    <row r="371" spans="1:45" x14ac:dyDescent="0.25">
      <c r="A371" s="1" t="s">
        <v>4</v>
      </c>
      <c r="B371" s="1" t="s">
        <v>5</v>
      </c>
      <c r="D371" s="79" t="s">
        <v>362</v>
      </c>
      <c r="E371" t="s">
        <v>363</v>
      </c>
      <c r="F371" s="42">
        <v>1296854818</v>
      </c>
      <c r="G371" s="42">
        <v>1296854818</v>
      </c>
      <c r="H371" s="42">
        <v>1296854818</v>
      </c>
      <c r="I371" s="42">
        <v>1296854818</v>
      </c>
      <c r="J371" s="42">
        <v>1296854818</v>
      </c>
      <c r="K371" s="42">
        <v>1296854818</v>
      </c>
      <c r="L371" s="42">
        <v>1296854818</v>
      </c>
      <c r="M371" s="42">
        <v>1296854818</v>
      </c>
      <c r="N371" s="42">
        <v>1296854818</v>
      </c>
      <c r="O371" s="42">
        <v>1296854818</v>
      </c>
      <c r="P371" s="42">
        <v>1296854818</v>
      </c>
      <c r="Q371" s="42">
        <v>1296854818</v>
      </c>
      <c r="R371" s="42">
        <v>1296854818</v>
      </c>
      <c r="S371" s="42">
        <v>1296854818</v>
      </c>
      <c r="T371" s="42">
        <v>1296854818</v>
      </c>
      <c r="U371" s="42">
        <v>1296854818</v>
      </c>
      <c r="V371" s="42">
        <v>1296854818</v>
      </c>
      <c r="W371" s="42">
        <v>1296854818</v>
      </c>
      <c r="X371" s="42">
        <v>1296854818</v>
      </c>
      <c r="Y371" s="42">
        <v>1296854818</v>
      </c>
      <c r="Z371">
        <v>1296854818</v>
      </c>
      <c r="AA371">
        <v>1296854818</v>
      </c>
      <c r="AB371">
        <v>1296854818</v>
      </c>
      <c r="AC371">
        <v>1296854818</v>
      </c>
      <c r="AD371">
        <v>1296854818</v>
      </c>
      <c r="AE371">
        <v>1296854818</v>
      </c>
      <c r="AF371">
        <v>1296854818</v>
      </c>
      <c r="AG371">
        <v>1296854818</v>
      </c>
      <c r="AH371">
        <v>1296854818</v>
      </c>
      <c r="AI371">
        <v>1296854818</v>
      </c>
      <c r="AJ371">
        <v>1296854818</v>
      </c>
      <c r="AK371">
        <v>1296854818</v>
      </c>
      <c r="AL371">
        <v>1296854818</v>
      </c>
      <c r="AM371">
        <v>1296854818</v>
      </c>
      <c r="AN371">
        <v>1296854818</v>
      </c>
      <c r="AO371">
        <v>1296854818</v>
      </c>
      <c r="AP371">
        <v>1296854818</v>
      </c>
      <c r="AQ371">
        <v>1296854818</v>
      </c>
      <c r="AR371">
        <v>1296854818</v>
      </c>
      <c r="AS371">
        <v>1296854818</v>
      </c>
    </row>
    <row r="372" spans="1:45" x14ac:dyDescent="0.25">
      <c r="A372" s="1" t="s">
        <v>4</v>
      </c>
      <c r="B372" s="1" t="s">
        <v>5</v>
      </c>
      <c r="D372" s="79" t="s">
        <v>364</v>
      </c>
      <c r="E372" t="s">
        <v>363</v>
      </c>
      <c r="F372" s="42">
        <v>1160000000</v>
      </c>
      <c r="G372" s="42">
        <v>1160000000</v>
      </c>
      <c r="H372" s="42">
        <v>1160000000</v>
      </c>
      <c r="I372" s="42">
        <v>1160000000</v>
      </c>
      <c r="J372" s="42">
        <v>1160000000</v>
      </c>
      <c r="K372" s="42">
        <v>1160000000</v>
      </c>
      <c r="L372" s="42">
        <v>1160000000</v>
      </c>
      <c r="M372" s="42">
        <v>1160000000</v>
      </c>
      <c r="N372" s="42">
        <v>1160000000</v>
      </c>
      <c r="O372" s="42">
        <v>1160000000</v>
      </c>
      <c r="P372" s="42">
        <v>1160000000</v>
      </c>
      <c r="Q372" s="42">
        <v>1160000000</v>
      </c>
      <c r="R372" s="42">
        <v>1160000000</v>
      </c>
      <c r="S372" s="42">
        <v>1160000000</v>
      </c>
      <c r="T372" s="42">
        <v>1160000000</v>
      </c>
      <c r="U372" s="42">
        <v>1160000000</v>
      </c>
      <c r="V372" s="42">
        <v>1160000000</v>
      </c>
      <c r="W372" s="42">
        <v>1160000000</v>
      </c>
      <c r="X372" s="42">
        <v>1160000000</v>
      </c>
      <c r="Y372" s="42">
        <v>1160000000</v>
      </c>
      <c r="Z372">
        <v>1160000000</v>
      </c>
      <c r="AA372">
        <v>1160000000</v>
      </c>
      <c r="AB372">
        <v>1160000000</v>
      </c>
      <c r="AC372">
        <v>1160000000</v>
      </c>
      <c r="AD372">
        <v>1160000000</v>
      </c>
      <c r="AE372">
        <v>1160000000</v>
      </c>
      <c r="AF372">
        <v>1160000000</v>
      </c>
      <c r="AG372">
        <v>1160000000</v>
      </c>
      <c r="AH372">
        <v>1160000000</v>
      </c>
      <c r="AI372">
        <v>1160000000</v>
      </c>
      <c r="AJ372">
        <v>1160000000</v>
      </c>
      <c r="AK372">
        <v>1160000000</v>
      </c>
      <c r="AL372">
        <v>1160000000</v>
      </c>
      <c r="AM372">
        <v>1160000000</v>
      </c>
      <c r="AN372">
        <v>1160000000</v>
      </c>
      <c r="AO372">
        <v>1160000000</v>
      </c>
      <c r="AP372">
        <v>1160000000</v>
      </c>
      <c r="AQ372">
        <v>1160000000</v>
      </c>
      <c r="AR372">
        <v>1160000000</v>
      </c>
      <c r="AS372">
        <v>1160000000</v>
      </c>
    </row>
    <row r="373" spans="1:45" x14ac:dyDescent="0.25">
      <c r="A373" s="1" t="s">
        <v>4</v>
      </c>
      <c r="B373" s="1" t="s">
        <v>5</v>
      </c>
      <c r="D373" s="79" t="s">
        <v>365</v>
      </c>
      <c r="F373" s="42">
        <v>188261930.94426575</v>
      </c>
      <c r="G373" s="42">
        <v>413281538.42063063</v>
      </c>
      <c r="H373" s="42">
        <v>623283742.79397094</v>
      </c>
      <c r="I373" s="42">
        <v>747480881.52066851</v>
      </c>
      <c r="J373" s="42">
        <v>801585140.48875558</v>
      </c>
      <c r="K373" s="42">
        <v>954643706.29142034</v>
      </c>
      <c r="L373" s="42">
        <v>1109299286.667593</v>
      </c>
      <c r="M373" s="42">
        <v>1264778042.0210941</v>
      </c>
      <c r="N373" s="42">
        <v>1422741728.5993354</v>
      </c>
      <c r="O373" s="42">
        <v>1587399586.4362512</v>
      </c>
      <c r="P373" s="42">
        <v>1762641754.987689</v>
      </c>
      <c r="Q373" s="42">
        <v>1937322975.8990834</v>
      </c>
      <c r="R373" s="42">
        <v>2116453076.1590354</v>
      </c>
      <c r="S373" s="42">
        <v>2602355262.7921071</v>
      </c>
      <c r="T373" s="42">
        <v>2786918361.088304</v>
      </c>
      <c r="U373" s="42">
        <v>2976142452.8427305</v>
      </c>
      <c r="V373" s="42">
        <v>3172289514.6939545</v>
      </c>
      <c r="W373" s="42">
        <v>3693567894.6496382</v>
      </c>
      <c r="X373" s="42">
        <v>3899219074.1101904</v>
      </c>
      <c r="Y373" s="42">
        <v>4109559024.5979543</v>
      </c>
      <c r="Z373">
        <v>4321132757.15343</v>
      </c>
      <c r="AA373">
        <v>4540625885.7366943</v>
      </c>
      <c r="AB373">
        <v>4765417792.1182594</v>
      </c>
      <c r="AC373">
        <v>4996405232.3177977</v>
      </c>
      <c r="AD373">
        <v>5232789387.4793425</v>
      </c>
      <c r="AE373">
        <v>5473717637.1738863</v>
      </c>
      <c r="AF373">
        <v>5723405768.7050018</v>
      </c>
      <c r="AG373">
        <v>5976381894.0491962</v>
      </c>
      <c r="AH373">
        <v>6236375722.5655651</v>
      </c>
      <c r="AI373">
        <v>6505638171.4318876</v>
      </c>
      <c r="AJ373">
        <v>6780555131.7244034</v>
      </c>
      <c r="AK373">
        <v>7061245348.1830616</v>
      </c>
      <c r="AL373">
        <v>7347830059.1873512</v>
      </c>
      <c r="AM373">
        <v>7640433049.1227312</v>
      </c>
      <c r="AN373">
        <v>7939180701.8467541</v>
      </c>
      <c r="AO373">
        <v>8244202055.2779818</v>
      </c>
      <c r="AP373">
        <v>8555628857.1312647</v>
      </c>
      <c r="AQ373">
        <v>8873595621.8234673</v>
      </c>
      <c r="AR373">
        <v>9198239688.5742054</v>
      </c>
      <c r="AS373">
        <v>9529701280.7267094</v>
      </c>
    </row>
    <row r="374" spans="1:45" x14ac:dyDescent="0.25">
      <c r="A374" s="1" t="s">
        <v>4</v>
      </c>
      <c r="B374" s="1" t="s">
        <v>5</v>
      </c>
      <c r="D374" s="80" t="s">
        <v>366</v>
      </c>
      <c r="F374" s="42">
        <v>98724556.587172955</v>
      </c>
      <c r="G374" s="42">
        <v>216724838.74777868</v>
      </c>
      <c r="H374" s="42">
        <v>326849994.72115833</v>
      </c>
      <c r="I374" s="42">
        <v>391978974.26943856</v>
      </c>
      <c r="J374" s="42">
        <v>420351247.67230344</v>
      </c>
      <c r="K374" s="42">
        <v>500615159.57922083</v>
      </c>
      <c r="L374" s="42">
        <v>581716545.92848575</v>
      </c>
      <c r="M374" s="42">
        <v>663249605.23586166</v>
      </c>
      <c r="N374" s="42">
        <v>746085762.4774915</v>
      </c>
      <c r="O374" s="42">
        <v>832432343.12717009</v>
      </c>
      <c r="P374" s="42">
        <v>924329336.31554413</v>
      </c>
      <c r="Q374" s="42">
        <v>1015932168.5614793</v>
      </c>
      <c r="R374" s="42">
        <v>1109867993.1377981</v>
      </c>
      <c r="S374" s="42">
        <v>1364675099.8081808</v>
      </c>
      <c r="T374" s="42">
        <v>1461459988.5547066</v>
      </c>
      <c r="U374" s="42">
        <v>1560689102.2707279</v>
      </c>
      <c r="V374" s="42">
        <v>1663548621.5055096</v>
      </c>
      <c r="W374" s="42">
        <v>1936907003.9542701</v>
      </c>
      <c r="X374" s="42">
        <v>2044750482.4633837</v>
      </c>
      <c r="Y374" s="42">
        <v>2155052752.499167</v>
      </c>
      <c r="Z374">
        <v>2266002017.8512588</v>
      </c>
      <c r="AA374">
        <v>2381104214.4803224</v>
      </c>
      <c r="AB374">
        <v>2498985090.1868153</v>
      </c>
      <c r="AC374">
        <v>2620114903.8274531</v>
      </c>
      <c r="AD374">
        <v>2744074754.794167</v>
      </c>
      <c r="AE374">
        <v>2870417528.9339857</v>
      </c>
      <c r="AF374">
        <v>3001353985.1089029</v>
      </c>
      <c r="AG374">
        <v>3134014665.2393985</v>
      </c>
      <c r="AH374">
        <v>3270355428.9133821</v>
      </c>
      <c r="AI374">
        <v>3411556657.0988817</v>
      </c>
      <c r="AJ374">
        <v>3555723111.0762768</v>
      </c>
      <c r="AK374">
        <v>3702917060.5871973</v>
      </c>
      <c r="AL374">
        <v>3853202083.037847</v>
      </c>
      <c r="AM374">
        <v>4006643090.95996</v>
      </c>
      <c r="AN374">
        <v>4163306360.0484376</v>
      </c>
      <c r="AO374">
        <v>4323259557.7877731</v>
      </c>
      <c r="AP374">
        <v>4486571772.679635</v>
      </c>
      <c r="AQ374">
        <v>4653313544.0842257</v>
      </c>
      <c r="AR374">
        <v>4823556892.6883135</v>
      </c>
      <c r="AS374">
        <v>4997375351.6130857</v>
      </c>
    </row>
    <row r="375" spans="1:45" x14ac:dyDescent="0.25">
      <c r="A375" s="1" t="s">
        <v>4</v>
      </c>
      <c r="B375" s="1" t="s">
        <v>5</v>
      </c>
      <c r="D375" s="80" t="s">
        <v>367</v>
      </c>
      <c r="F375" s="42">
        <v>89537374.357092798</v>
      </c>
      <c r="G375" s="42">
        <v>196556699.67285195</v>
      </c>
      <c r="H375" s="42">
        <v>296433748.07281262</v>
      </c>
      <c r="I375" s="42">
        <v>355501907.25122994</v>
      </c>
      <c r="J375" s="42">
        <v>381233892.81645215</v>
      </c>
      <c r="K375" s="42">
        <v>454028546.71219951</v>
      </c>
      <c r="L375" s="42">
        <v>527582740.73910725</v>
      </c>
      <c r="M375" s="42">
        <v>601528436.78523242</v>
      </c>
      <c r="N375" s="42">
        <v>676655966.12184393</v>
      </c>
      <c r="O375" s="42">
        <v>754967243.30908108</v>
      </c>
      <c r="P375" s="42">
        <v>838312418.67214489</v>
      </c>
      <c r="Q375" s="42">
        <v>921390807.33760405</v>
      </c>
      <c r="R375" s="42">
        <v>1006585083.0212373</v>
      </c>
      <c r="S375" s="42">
        <v>1237680162.9839263</v>
      </c>
      <c r="T375" s="42">
        <v>1325458372.5335975</v>
      </c>
      <c r="U375" s="42">
        <v>1415453350.5720026</v>
      </c>
      <c r="V375" s="42">
        <v>1508740893.1884449</v>
      </c>
      <c r="W375" s="42">
        <v>1756660890.6953681</v>
      </c>
      <c r="X375" s="42">
        <v>1854468591.6468067</v>
      </c>
      <c r="Y375" s="42">
        <v>1954506272.0987871</v>
      </c>
      <c r="Z375">
        <v>2055130739.3021715</v>
      </c>
      <c r="AA375">
        <v>2159521671.256372</v>
      </c>
      <c r="AB375">
        <v>2266432701.9314442</v>
      </c>
      <c r="AC375">
        <v>2376290328.4903445</v>
      </c>
      <c r="AD375">
        <v>2488714632.6851754</v>
      </c>
      <c r="AE375">
        <v>2603300108.2399006</v>
      </c>
      <c r="AF375">
        <v>2722051783.5960989</v>
      </c>
      <c r="AG375">
        <v>2842367228.8097978</v>
      </c>
      <c r="AH375">
        <v>2966020293.6521831</v>
      </c>
      <c r="AI375">
        <v>3094081514.3330059</v>
      </c>
      <c r="AJ375">
        <v>3224832020.6481266</v>
      </c>
      <c r="AK375">
        <v>3358328287.5958643</v>
      </c>
      <c r="AL375">
        <v>3494627976.1495042</v>
      </c>
      <c r="AM375">
        <v>3633789958.1627712</v>
      </c>
      <c r="AN375">
        <v>3775874341.7983165</v>
      </c>
      <c r="AO375">
        <v>3920942497.4902081</v>
      </c>
      <c r="AP375">
        <v>4069057084.4516296</v>
      </c>
      <c r="AQ375">
        <v>4220282077.7392411</v>
      </c>
      <c r="AR375">
        <v>4374682795.8858919</v>
      </c>
      <c r="AS375">
        <v>4532325929.1136236</v>
      </c>
    </row>
    <row r="376" spans="1:45" x14ac:dyDescent="0.25">
      <c r="A376" s="1" t="s">
        <v>4</v>
      </c>
      <c r="B376" s="1" t="s">
        <v>5</v>
      </c>
      <c r="D376" s="79" t="s">
        <v>368</v>
      </c>
      <c r="E376" t="s">
        <v>369</v>
      </c>
      <c r="F376" s="81">
        <v>0.1</v>
      </c>
      <c r="G376" s="81">
        <v>0.1</v>
      </c>
      <c r="H376" s="81">
        <v>0.1</v>
      </c>
      <c r="I376" s="81">
        <v>0.1</v>
      </c>
      <c r="J376" s="81">
        <v>0.1</v>
      </c>
      <c r="K376" s="81">
        <v>0.1</v>
      </c>
      <c r="L376" s="81">
        <v>0.1</v>
      </c>
      <c r="M376" s="81">
        <v>0.1</v>
      </c>
      <c r="N376" s="81">
        <v>0.1</v>
      </c>
      <c r="O376" s="81">
        <v>0.1</v>
      </c>
      <c r="P376" s="81">
        <v>0.1</v>
      </c>
      <c r="Q376" s="81">
        <v>0.1</v>
      </c>
      <c r="R376" s="81">
        <v>0.1</v>
      </c>
      <c r="S376" s="81">
        <v>0.1</v>
      </c>
      <c r="T376" s="81">
        <v>0.1</v>
      </c>
      <c r="U376" s="81">
        <v>0.1</v>
      </c>
      <c r="V376" s="81">
        <v>0.1</v>
      </c>
      <c r="W376" s="81">
        <v>0.1</v>
      </c>
      <c r="X376" s="81">
        <v>0.1</v>
      </c>
      <c r="Y376" s="81">
        <v>0.1</v>
      </c>
      <c r="Z376">
        <v>0.1</v>
      </c>
      <c r="AA376">
        <v>0.1</v>
      </c>
      <c r="AB376">
        <v>0.1</v>
      </c>
      <c r="AC376">
        <v>0.1</v>
      </c>
      <c r="AD376">
        <v>0.1</v>
      </c>
      <c r="AE376">
        <v>0.1</v>
      </c>
      <c r="AF376">
        <v>0.1</v>
      </c>
      <c r="AG376">
        <v>0.1</v>
      </c>
      <c r="AH376">
        <v>0.1</v>
      </c>
      <c r="AI376">
        <v>0.1</v>
      </c>
      <c r="AJ376">
        <v>0.1</v>
      </c>
      <c r="AK376">
        <v>0.1</v>
      </c>
      <c r="AL376">
        <v>0.1</v>
      </c>
      <c r="AM376">
        <v>0.1</v>
      </c>
      <c r="AN376">
        <v>0.1</v>
      </c>
      <c r="AO376">
        <v>0.1</v>
      </c>
      <c r="AP376">
        <v>0.1</v>
      </c>
      <c r="AQ376">
        <v>0.1</v>
      </c>
      <c r="AR376">
        <v>0.1</v>
      </c>
      <c r="AS376">
        <v>0.1</v>
      </c>
    </row>
    <row r="377" spans="1:45" x14ac:dyDescent="0.25">
      <c r="A377" s="1" t="s">
        <v>4</v>
      </c>
      <c r="B377" s="1" t="s">
        <v>5</v>
      </c>
      <c r="D377" s="79" t="s">
        <v>370</v>
      </c>
      <c r="E377" t="s">
        <v>369</v>
      </c>
      <c r="F377" s="81">
        <v>2.6499999999999999E-2</v>
      </c>
      <c r="G377" s="81">
        <v>2.6499999999999999E-2</v>
      </c>
      <c r="H377" s="81">
        <v>2.6499999999999999E-2</v>
      </c>
      <c r="I377" s="81">
        <v>2.6499999999999999E-2</v>
      </c>
      <c r="J377" s="81">
        <v>2.6499999999999999E-2</v>
      </c>
      <c r="K377" s="81">
        <v>2.6499999999999999E-2</v>
      </c>
      <c r="L377" s="81">
        <v>2.6499999999999999E-2</v>
      </c>
      <c r="M377" s="81">
        <v>2.6499999999999999E-2</v>
      </c>
      <c r="N377" s="81">
        <v>2.6499999999999999E-2</v>
      </c>
      <c r="O377" s="81">
        <v>2.6499999999999999E-2</v>
      </c>
      <c r="P377" s="81">
        <v>2.6499999999999999E-2</v>
      </c>
      <c r="Q377" s="81">
        <v>2.6499999999999999E-2</v>
      </c>
      <c r="R377" s="81">
        <v>2.6499999999999999E-2</v>
      </c>
      <c r="S377" s="81">
        <v>2.6499999999999999E-2</v>
      </c>
      <c r="T377" s="81">
        <v>2.6499999999999999E-2</v>
      </c>
      <c r="U377" s="81">
        <v>2.6499999999999999E-2</v>
      </c>
      <c r="V377" s="81">
        <v>2.6499999999999999E-2</v>
      </c>
      <c r="W377" s="81">
        <v>2.6499999999999999E-2</v>
      </c>
      <c r="X377" s="81">
        <v>2.6499999999999999E-2</v>
      </c>
      <c r="Y377" s="81">
        <v>2.6499999999999999E-2</v>
      </c>
      <c r="Z377">
        <v>2.6499999999999999E-2</v>
      </c>
      <c r="AA377">
        <v>2.6499999999999999E-2</v>
      </c>
      <c r="AB377">
        <v>2.6499999999999999E-2</v>
      </c>
      <c r="AC377">
        <v>2.6499999999999999E-2</v>
      </c>
      <c r="AD377">
        <v>2.6499999999999999E-2</v>
      </c>
      <c r="AE377">
        <v>2.6499999999999999E-2</v>
      </c>
      <c r="AF377">
        <v>2.6499999999999999E-2</v>
      </c>
      <c r="AG377">
        <v>2.6499999999999999E-2</v>
      </c>
      <c r="AH377">
        <v>2.6499999999999999E-2</v>
      </c>
      <c r="AI377">
        <v>2.6499999999999999E-2</v>
      </c>
      <c r="AJ377">
        <v>2.6499999999999999E-2</v>
      </c>
      <c r="AK377">
        <v>2.6499999999999999E-2</v>
      </c>
      <c r="AL377">
        <v>2.6499999999999999E-2</v>
      </c>
      <c r="AM377">
        <v>2.6499999999999999E-2</v>
      </c>
      <c r="AN377">
        <v>2.6499999999999999E-2</v>
      </c>
      <c r="AO377">
        <v>2.6499999999999999E-2</v>
      </c>
      <c r="AP377">
        <v>2.6499999999999999E-2</v>
      </c>
      <c r="AQ377">
        <v>2.6499999999999999E-2</v>
      </c>
      <c r="AR377">
        <v>2.6499999999999999E-2</v>
      </c>
      <c r="AS377">
        <v>2.6499999999999999E-2</v>
      </c>
    </row>
    <row r="378" spans="1:45" x14ac:dyDescent="0.25">
      <c r="A378" s="1" t="s">
        <v>4</v>
      </c>
      <c r="B378" s="1" t="s">
        <v>5</v>
      </c>
      <c r="D378" s="79" t="s">
        <v>371</v>
      </c>
      <c r="E378" t="s">
        <v>369</v>
      </c>
      <c r="F378" s="81">
        <v>0.1</v>
      </c>
      <c r="G378" s="81">
        <v>0.1</v>
      </c>
      <c r="H378" s="81">
        <v>0.1</v>
      </c>
      <c r="I378" s="81">
        <v>0.1</v>
      </c>
      <c r="J378" s="81">
        <v>0.1</v>
      </c>
      <c r="K378" s="81">
        <v>0.1</v>
      </c>
      <c r="L378" s="81">
        <v>0.1</v>
      </c>
      <c r="M378" s="81">
        <v>0.1</v>
      </c>
      <c r="N378" s="81">
        <v>0.1</v>
      </c>
      <c r="O378" s="81">
        <v>0.1</v>
      </c>
      <c r="P378" s="81">
        <v>0.1</v>
      </c>
      <c r="Q378" s="81">
        <v>0.1</v>
      </c>
      <c r="R378" s="81">
        <v>0.1</v>
      </c>
      <c r="S378" s="81">
        <v>0.1</v>
      </c>
      <c r="T378" s="81">
        <v>0.1</v>
      </c>
      <c r="U378" s="81">
        <v>0.1</v>
      </c>
      <c r="V378" s="81">
        <v>0.1</v>
      </c>
      <c r="W378" s="81">
        <v>0.1</v>
      </c>
      <c r="X378" s="81">
        <v>0.1</v>
      </c>
      <c r="Y378" s="81">
        <v>0.1</v>
      </c>
      <c r="Z378">
        <v>0.1</v>
      </c>
      <c r="AA378">
        <v>0.1</v>
      </c>
      <c r="AB378">
        <v>0.1</v>
      </c>
      <c r="AC378">
        <v>0.1</v>
      </c>
      <c r="AD378">
        <v>0.1</v>
      </c>
      <c r="AE378">
        <v>0.1</v>
      </c>
      <c r="AF378">
        <v>0.1</v>
      </c>
      <c r="AG378">
        <v>0.1</v>
      </c>
      <c r="AH378">
        <v>0.1</v>
      </c>
      <c r="AI378">
        <v>0.1</v>
      </c>
      <c r="AJ378">
        <v>0.1</v>
      </c>
      <c r="AK378">
        <v>0.1</v>
      </c>
      <c r="AL378">
        <v>0.1</v>
      </c>
      <c r="AM378">
        <v>0.1</v>
      </c>
      <c r="AN378">
        <v>0.1</v>
      </c>
      <c r="AO378">
        <v>0.1</v>
      </c>
      <c r="AP378">
        <v>0.1</v>
      </c>
      <c r="AQ378">
        <v>0.1</v>
      </c>
      <c r="AR378">
        <v>0.1</v>
      </c>
      <c r="AS378">
        <v>0.1</v>
      </c>
    </row>
    <row r="379" spans="1:45" x14ac:dyDescent="0.25">
      <c r="A379" s="1" t="s">
        <v>4</v>
      </c>
      <c r="B379" s="1" t="s">
        <v>5</v>
      </c>
      <c r="D379" s="79" t="s">
        <v>372</v>
      </c>
      <c r="E379" t="s">
        <v>369</v>
      </c>
      <c r="F379" s="81">
        <v>2.6499999999999999E-2</v>
      </c>
      <c r="G379" s="81">
        <v>2.6499999999999999E-2</v>
      </c>
      <c r="H379" s="81">
        <v>2.6499999999999999E-2</v>
      </c>
      <c r="I379" s="81">
        <v>2.6499999999999999E-2</v>
      </c>
      <c r="J379" s="81">
        <v>2.6499999999999999E-2</v>
      </c>
      <c r="K379" s="81">
        <v>2.6499999999999999E-2</v>
      </c>
      <c r="L379" s="81">
        <v>2.6499999999999999E-2</v>
      </c>
      <c r="M379" s="81">
        <v>2.6499999999999999E-2</v>
      </c>
      <c r="N379" s="81">
        <v>2.6499999999999999E-2</v>
      </c>
      <c r="O379" s="81">
        <v>2.6499999999999999E-2</v>
      </c>
      <c r="P379" s="81">
        <v>2.6499999999999999E-2</v>
      </c>
      <c r="Q379" s="81">
        <v>2.6499999999999999E-2</v>
      </c>
      <c r="R379" s="81">
        <v>2.6499999999999999E-2</v>
      </c>
      <c r="S379" s="81">
        <v>2.6499999999999999E-2</v>
      </c>
      <c r="T379" s="81">
        <v>2.6499999999999999E-2</v>
      </c>
      <c r="U379" s="81">
        <v>2.6499999999999999E-2</v>
      </c>
      <c r="V379" s="81">
        <v>2.6499999999999999E-2</v>
      </c>
      <c r="W379" s="81">
        <v>2.6499999999999999E-2</v>
      </c>
      <c r="X379" s="81">
        <v>2.6499999999999999E-2</v>
      </c>
      <c r="Y379" s="81">
        <v>2.6499999999999999E-2</v>
      </c>
      <c r="Z379">
        <v>2.6499999999999999E-2</v>
      </c>
      <c r="AA379">
        <v>2.6499999999999999E-2</v>
      </c>
      <c r="AB379">
        <v>2.6499999999999999E-2</v>
      </c>
      <c r="AC379">
        <v>2.6499999999999999E-2</v>
      </c>
      <c r="AD379">
        <v>2.6499999999999999E-2</v>
      </c>
      <c r="AE379">
        <v>2.6499999999999999E-2</v>
      </c>
      <c r="AF379">
        <v>2.6499999999999999E-2</v>
      </c>
      <c r="AG379">
        <v>2.6499999999999999E-2</v>
      </c>
      <c r="AH379">
        <v>2.6499999999999999E-2</v>
      </c>
      <c r="AI379">
        <v>2.6499999999999999E-2</v>
      </c>
      <c r="AJ379">
        <v>2.6499999999999999E-2</v>
      </c>
      <c r="AK379">
        <v>2.6499999999999999E-2</v>
      </c>
      <c r="AL379">
        <v>2.6499999999999999E-2</v>
      </c>
      <c r="AM379">
        <v>2.6499999999999999E-2</v>
      </c>
      <c r="AN379">
        <v>2.6499999999999999E-2</v>
      </c>
      <c r="AO379">
        <v>2.6499999999999999E-2</v>
      </c>
      <c r="AP379">
        <v>2.6499999999999999E-2</v>
      </c>
      <c r="AQ379">
        <v>2.6499999999999999E-2</v>
      </c>
      <c r="AR379">
        <v>2.6499999999999999E-2</v>
      </c>
      <c r="AS379">
        <v>2.6499999999999999E-2</v>
      </c>
    </row>
    <row r="380" spans="1:45" x14ac:dyDescent="0.25">
      <c r="A380" s="1" t="s">
        <v>4</v>
      </c>
      <c r="B380" s="1" t="s">
        <v>5</v>
      </c>
      <c r="D380" s="79" t="s">
        <v>373</v>
      </c>
      <c r="F380" s="82">
        <v>6.5279038419796626E-2</v>
      </c>
      <c r="G380" s="82">
        <v>6.5260564292387857E-2</v>
      </c>
      <c r="H380" s="82">
        <v>6.5245758146751084E-2</v>
      </c>
      <c r="I380" s="82">
        <v>6.523791492894207E-2</v>
      </c>
      <c r="J380" s="82">
        <v>6.523468513608946E-2</v>
      </c>
      <c r="K380" s="82">
        <v>6.522610303400711E-2</v>
      </c>
      <c r="L380" s="82">
        <v>6.5218179640084264E-2</v>
      </c>
      <c r="M380" s="82">
        <v>6.5210877866394179E-2</v>
      </c>
      <c r="N380" s="82">
        <v>6.5204058749798399E-2</v>
      </c>
      <c r="O380" s="82">
        <v>6.51975176861216E-2</v>
      </c>
      <c r="P380" s="82">
        <v>6.5191116942084751E-2</v>
      </c>
      <c r="Q380" s="82">
        <v>6.5185244768266815E-2</v>
      </c>
      <c r="R380" s="82">
        <v>6.5179688906262981E-2</v>
      </c>
      <c r="S380" s="82">
        <v>6.5166599298100938E-2</v>
      </c>
      <c r="T380" s="82">
        <v>6.5162263099072318E-2</v>
      </c>
      <c r="U380" s="82">
        <v>6.5158123254922984E-2</v>
      </c>
      <c r="V380" s="82">
        <v>6.5154125732733256E-2</v>
      </c>
      <c r="W380" s="82">
        <v>6.5144741185804489E-2</v>
      </c>
      <c r="X380" s="82">
        <v>6.5141462285221788E-2</v>
      </c>
      <c r="Y380" s="82">
        <v>6.5138321085670137E-2</v>
      </c>
      <c r="Z380">
        <v>6.5135358140080341E-2</v>
      </c>
      <c r="AA380">
        <v>6.5132473647686651E-2</v>
      </c>
      <c r="AB380">
        <v>6.512970124678838E-2</v>
      </c>
      <c r="AC380">
        <v>6.5127026644809238E-2</v>
      </c>
      <c r="AD380">
        <v>6.5124455912893175E-2</v>
      </c>
      <c r="AE380">
        <v>6.5121993460235283E-2</v>
      </c>
      <c r="AF380">
        <v>6.5119594532471473E-2</v>
      </c>
      <c r="AG380">
        <v>6.5117308886016245E-2</v>
      </c>
      <c r="AH380">
        <v>6.5115098447198691E-2</v>
      </c>
      <c r="AI380">
        <v>6.5112944392574007E-2</v>
      </c>
      <c r="AJ380">
        <v>6.5110874663817139E-2</v>
      </c>
      <c r="AK380">
        <v>6.5108884825754748E-2</v>
      </c>
      <c r="AL380">
        <v>6.5106970745894041E-2</v>
      </c>
      <c r="AM380">
        <v>6.510512856900795E-2</v>
      </c>
      <c r="AN380">
        <v>6.5103354694239834E-2</v>
      </c>
      <c r="AO380">
        <v>6.5101645754440884E-2</v>
      </c>
      <c r="AP380">
        <v>6.5099998597490438E-2</v>
      </c>
      <c r="AQ380">
        <v>6.5098410269380652E-2</v>
      </c>
      <c r="AR380">
        <v>6.5096877998873981E-2</v>
      </c>
      <c r="AS380">
        <v>6.5095399183565744E-2</v>
      </c>
    </row>
    <row r="381" spans="1:45" x14ac:dyDescent="0.25">
      <c r="A381" s="1" t="s">
        <v>4</v>
      </c>
      <c r="B381" s="1" t="s">
        <v>5</v>
      </c>
      <c r="C381" s="18"/>
      <c r="D381" s="83" t="s">
        <v>374</v>
      </c>
      <c r="F381" s="42">
        <v>111912150.61159505</v>
      </c>
      <c r="G381" s="42">
        <v>117051499.37378354</v>
      </c>
      <c r="H381" s="42">
        <v>126628861.05298184</v>
      </c>
      <c r="I381" s="42">
        <v>132511785.9952393</v>
      </c>
      <c r="J381" s="42">
        <v>133084959.22901134</v>
      </c>
      <c r="K381" s="42">
        <v>134398771.66797775</v>
      </c>
      <c r="L381" s="42">
        <v>138711886.29607064</v>
      </c>
      <c r="M381" s="42">
        <v>142799816.48347503</v>
      </c>
      <c r="N381" s="42">
        <v>146692642.6838575</v>
      </c>
      <c r="O381" s="42">
        <v>150569014.59693992</v>
      </c>
      <c r="P381" s="42">
        <v>154720281.08550557</v>
      </c>
      <c r="Q381" s="42">
        <v>158899646.82026279</v>
      </c>
      <c r="R381" s="42">
        <v>162854610.22236499</v>
      </c>
      <c r="S381" s="42">
        <v>176204668.54861876</v>
      </c>
      <c r="T381" s="42">
        <v>188916155.60333043</v>
      </c>
      <c r="U381" s="42">
        <v>191511841.40044129</v>
      </c>
      <c r="V381" s="42">
        <v>194153076.11146912</v>
      </c>
      <c r="W381" s="42">
        <v>206861645.88111171</v>
      </c>
      <c r="X381" s="42">
        <v>219143990.57422814</v>
      </c>
      <c r="Y381" s="42">
        <v>220945087.23048985</v>
      </c>
      <c r="Z381">
        <v>222647047.38534781</v>
      </c>
      <c r="AA381">
        <v>224400520.50722221</v>
      </c>
      <c r="AB381">
        <v>226338713.47304493</v>
      </c>
      <c r="AC381">
        <v>228350326.25223804</v>
      </c>
      <c r="AD381">
        <v>230356858.78178662</v>
      </c>
      <c r="AE381">
        <v>232275581.76763445</v>
      </c>
      <c r="AF381">
        <v>234236468.12006265</v>
      </c>
      <c r="AG381">
        <v>236232994.2681115</v>
      </c>
      <c r="AH381">
        <v>239029631.96987548</v>
      </c>
      <c r="AI381">
        <v>243077347.02631217</v>
      </c>
      <c r="AJ381">
        <v>247774019.40921175</v>
      </c>
      <c r="AK381">
        <v>253090522.35054392</v>
      </c>
      <c r="AL381">
        <v>259142256.17666483</v>
      </c>
      <c r="AM381">
        <v>265978576.82291773</v>
      </c>
      <c r="AN381">
        <v>273590560.13522661</v>
      </c>
      <c r="AO381">
        <v>281897677.18163526</v>
      </c>
      <c r="AP381">
        <v>290821095.26955676</v>
      </c>
      <c r="AQ381">
        <v>300312079.37482852</v>
      </c>
      <c r="AR381">
        <v>310531347.6957866</v>
      </c>
      <c r="AS381">
        <v>321495659.61786097</v>
      </c>
    </row>
    <row r="382" spans="1:45" x14ac:dyDescent="0.25">
      <c r="A382" s="1" t="s">
        <v>4</v>
      </c>
      <c r="B382" s="1" t="s">
        <v>5</v>
      </c>
      <c r="C382" s="84"/>
      <c r="D382" s="83" t="s">
        <v>375</v>
      </c>
      <c r="F382" s="85">
        <v>0.52760596489519207</v>
      </c>
      <c r="G382" s="85">
        <v>0.5273546162229642</v>
      </c>
      <c r="H382" s="85">
        <v>0.52715317206464052</v>
      </c>
      <c r="I382" s="85">
        <v>0.52704646161825941</v>
      </c>
      <c r="J382" s="85">
        <v>0.5270025188583598</v>
      </c>
      <c r="K382" s="85">
        <v>0.5268857555647225</v>
      </c>
      <c r="L382" s="85">
        <v>0.52677795428686069</v>
      </c>
      <c r="M382" s="85">
        <v>0.52667861042713171</v>
      </c>
      <c r="N382" s="85">
        <v>0.52658583333059039</v>
      </c>
      <c r="O382" s="85">
        <v>0.52649683926696056</v>
      </c>
      <c r="P382" s="85">
        <v>0.5264097543140781</v>
      </c>
      <c r="Q382" s="85">
        <v>0.5263298607927458</v>
      </c>
      <c r="R382" s="85">
        <v>0.52625427083350995</v>
      </c>
      <c r="S382" s="85">
        <v>0.5260761809265434</v>
      </c>
      <c r="T382" s="85">
        <v>0.52601718502139216</v>
      </c>
      <c r="U382" s="85">
        <v>0.52596086061119718</v>
      </c>
      <c r="V382" s="85">
        <v>0.52590647255419387</v>
      </c>
      <c r="W382" s="85">
        <v>0.52577879164359853</v>
      </c>
      <c r="X382" s="85">
        <v>0.52573418075131662</v>
      </c>
      <c r="Y382" s="85">
        <v>0.52569144334245077</v>
      </c>
      <c r="Z382">
        <v>0.52565113115755568</v>
      </c>
      <c r="AA382">
        <v>0.52561188636308376</v>
      </c>
      <c r="AB382">
        <v>0.52557416662297118</v>
      </c>
      <c r="AC382">
        <v>0.52553777748039776</v>
      </c>
      <c r="AD382">
        <v>0.52550280153596152</v>
      </c>
      <c r="AE382">
        <v>0.5254692987787114</v>
      </c>
      <c r="AF382">
        <v>0.52543666030573433</v>
      </c>
      <c r="AG382">
        <v>0.52540556307505093</v>
      </c>
      <c r="AH382">
        <v>0.52537548907753318</v>
      </c>
      <c r="AI382">
        <v>0.52534618221189111</v>
      </c>
      <c r="AJ382">
        <v>0.52531802263696792</v>
      </c>
      <c r="AK382">
        <v>0.52529095001026871</v>
      </c>
      <c r="AL382">
        <v>0.5252649081074019</v>
      </c>
      <c r="AM382">
        <v>0.52523984447629868</v>
      </c>
      <c r="AN382">
        <v>0.52521571012571189</v>
      </c>
      <c r="AO382">
        <v>0.52519245924409352</v>
      </c>
      <c r="AP382">
        <v>0.52517004894544816</v>
      </c>
      <c r="AQ382">
        <v>0.52514843903919251</v>
      </c>
      <c r="AR382">
        <v>0.52512759182141477</v>
      </c>
      <c r="AS382">
        <v>0.5251074718852482</v>
      </c>
    </row>
    <row r="383" spans="1:45" x14ac:dyDescent="0.25">
      <c r="A383" s="1" t="s">
        <v>4</v>
      </c>
      <c r="B383" s="1" t="s">
        <v>5</v>
      </c>
      <c r="C383" s="18"/>
      <c r="D383" s="83" t="s">
        <v>376</v>
      </c>
      <c r="F383" s="39">
        <v>90450961.956909642</v>
      </c>
      <c r="G383" s="39">
        <v>94586446.194404453</v>
      </c>
      <c r="H383" s="39">
        <v>102309801.70216009</v>
      </c>
      <c r="I383" s="39">
        <v>107054108.04066522</v>
      </c>
      <c r="J383" s="39">
        <v>107513523.80951411</v>
      </c>
      <c r="K383" s="39">
        <v>108565122.03455301</v>
      </c>
      <c r="L383" s="39">
        <v>112039870.020238</v>
      </c>
      <c r="M383" s="39">
        <v>115332918.94775215</v>
      </c>
      <c r="N383" s="39">
        <v>118468495.63085595</v>
      </c>
      <c r="O383" s="39">
        <v>121590687.9437905</v>
      </c>
      <c r="P383" s="39">
        <v>124934606.08441836</v>
      </c>
      <c r="Q383" s="39">
        <v>128301472.65419109</v>
      </c>
      <c r="R383" s="39">
        <v>131487178.89356349</v>
      </c>
      <c r="S383" s="39">
        <v>142246304.22626048</v>
      </c>
      <c r="T383" s="39">
        <v>152501063.72831285</v>
      </c>
      <c r="U383" s="39">
        <v>154589677.98401222</v>
      </c>
      <c r="V383" s="39">
        <v>156715109.35804132</v>
      </c>
      <c r="W383" s="39">
        <v>166956632.61377308</v>
      </c>
      <c r="X383" s="39">
        <v>176863524.87247336</v>
      </c>
      <c r="Y383" s="39">
        <v>178311230.42434642</v>
      </c>
      <c r="Z383">
        <v>179679172.18679106</v>
      </c>
      <c r="AA383">
        <v>181088747.7154004</v>
      </c>
      <c r="AB383">
        <v>182647514.77572146</v>
      </c>
      <c r="AC383">
        <v>184265625.39085254</v>
      </c>
      <c r="AD383">
        <v>185879748.16214463</v>
      </c>
      <c r="AE383">
        <v>187423143.22638848</v>
      </c>
      <c r="AF383">
        <v>189000604.83245954</v>
      </c>
      <c r="AG383">
        <v>190606969.9342204</v>
      </c>
      <c r="AH383">
        <v>192858972.48858216</v>
      </c>
      <c r="AI383">
        <v>196120383.48711503</v>
      </c>
      <c r="AJ383">
        <v>199905405.37031418</v>
      </c>
      <c r="AK383">
        <v>204190505.30492824</v>
      </c>
      <c r="AL383">
        <v>209068755.33902016</v>
      </c>
      <c r="AM383">
        <v>214579940.77443433</v>
      </c>
      <c r="AN383">
        <v>220716829.4168227</v>
      </c>
      <c r="AO383">
        <v>227414426.49953499</v>
      </c>
      <c r="AP383">
        <v>234609112.33102489</v>
      </c>
      <c r="AQ383">
        <v>242261553.01750004</v>
      </c>
      <c r="AR383">
        <v>250501381.6536141</v>
      </c>
      <c r="AS383">
        <v>259342096.61723101</v>
      </c>
    </row>
    <row r="384" spans="1:45" x14ac:dyDescent="0.25">
      <c r="A384" s="1" t="s">
        <v>4</v>
      </c>
      <c r="B384" s="1" t="s">
        <v>5</v>
      </c>
      <c r="C384" s="18"/>
      <c r="D384" s="83" t="s">
        <v>377</v>
      </c>
      <c r="F384" s="39">
        <v>21461188.654685408</v>
      </c>
      <c r="G384" s="39">
        <v>22465053.179379124</v>
      </c>
      <c r="H384" s="39">
        <v>24319059.350821745</v>
      </c>
      <c r="I384" s="39">
        <v>25457677.954574089</v>
      </c>
      <c r="J384" s="39">
        <v>25571435.419497218</v>
      </c>
      <c r="K384" s="39">
        <v>25833649.633424766</v>
      </c>
      <c r="L384" s="39">
        <v>26672016.275832657</v>
      </c>
      <c r="M384" s="39">
        <v>27466897.535722878</v>
      </c>
      <c r="N384" s="39">
        <v>28224147.053001586</v>
      </c>
      <c r="O384" s="39">
        <v>28978326.653149452</v>
      </c>
      <c r="P384" s="39">
        <v>29785675.001087207</v>
      </c>
      <c r="Q384" s="39">
        <v>30598174.166071687</v>
      </c>
      <c r="R384" s="39">
        <v>31367431.328801494</v>
      </c>
      <c r="S384" s="39">
        <v>33958364.322358303</v>
      </c>
      <c r="T384" s="39">
        <v>36415091.875017583</v>
      </c>
      <c r="U384" s="39">
        <v>36922163.416429132</v>
      </c>
      <c r="V384" s="39">
        <v>37437966.753427796</v>
      </c>
      <c r="W384" s="39">
        <v>39905013.267338686</v>
      </c>
      <c r="X384" s="39">
        <v>42280465.701754734</v>
      </c>
      <c r="Y384" s="39">
        <v>42633856.806143425</v>
      </c>
      <c r="Z384">
        <v>42967875.198556758</v>
      </c>
      <c r="AA384">
        <v>43311772.791821823</v>
      </c>
      <c r="AB384">
        <v>43691198.697323479</v>
      </c>
      <c r="AC384">
        <v>44084700.861385502</v>
      </c>
      <c r="AD384">
        <v>44477110.619641997</v>
      </c>
      <c r="AE384">
        <v>44852438.541245975</v>
      </c>
      <c r="AF384">
        <v>45235863.287603132</v>
      </c>
      <c r="AG384">
        <v>45626024.333891116</v>
      </c>
      <c r="AH384">
        <v>46170659.481293358</v>
      </c>
      <c r="AI384">
        <v>46956963.539197139</v>
      </c>
      <c r="AJ384">
        <v>47868614.038897604</v>
      </c>
      <c r="AK384">
        <v>48900017.045615703</v>
      </c>
      <c r="AL384">
        <v>50073500.837644644</v>
      </c>
      <c r="AM384">
        <v>51398636.048483431</v>
      </c>
      <c r="AN384">
        <v>52873730.718403928</v>
      </c>
      <c r="AO384">
        <v>54483250.682100229</v>
      </c>
      <c r="AP384">
        <v>56211982.938531868</v>
      </c>
      <c r="AQ384">
        <v>58050526.357328504</v>
      </c>
      <c r="AR384">
        <v>60029966.042172544</v>
      </c>
      <c r="AS384">
        <v>62153563.000629991</v>
      </c>
    </row>
    <row r="385" spans="1:45" x14ac:dyDescent="0.25">
      <c r="A385" s="1" t="s">
        <v>4</v>
      </c>
      <c r="B385" s="1" t="s">
        <v>5</v>
      </c>
      <c r="C385" s="18"/>
      <c r="D385" s="86" t="s">
        <v>378</v>
      </c>
      <c r="E385" s="87"/>
      <c r="F385" s="88">
        <v>2645116748.9442658</v>
      </c>
      <c r="G385" s="88">
        <v>2870136356.4206305</v>
      </c>
      <c r="H385" s="88">
        <v>3080138560.7939711</v>
      </c>
      <c r="I385" s="88">
        <v>3204335699.5206685</v>
      </c>
      <c r="J385" s="88">
        <v>3258439958.4887557</v>
      </c>
      <c r="K385" s="88">
        <v>3411498524.2914205</v>
      </c>
      <c r="L385" s="88">
        <v>3566154104.667593</v>
      </c>
      <c r="M385" s="88">
        <v>3721632860.0210943</v>
      </c>
      <c r="N385" s="88">
        <v>3879596546.5993357</v>
      </c>
      <c r="O385" s="88">
        <v>4044254404.4362512</v>
      </c>
      <c r="P385" s="88">
        <v>4219496572.987689</v>
      </c>
      <c r="Q385" s="88">
        <v>4394177793.8990831</v>
      </c>
      <c r="R385" s="88">
        <v>4573307894.1590357</v>
      </c>
      <c r="S385" s="88">
        <v>5059210080.7921066</v>
      </c>
      <c r="T385" s="88">
        <v>5243773179.0883045</v>
      </c>
      <c r="U385" s="88">
        <v>5432997270.8427305</v>
      </c>
      <c r="V385" s="88">
        <v>5629144332.6939545</v>
      </c>
      <c r="W385" s="88">
        <v>6150422712.6496382</v>
      </c>
      <c r="X385" s="88">
        <v>6356073892.1101904</v>
      </c>
      <c r="Y385" s="88">
        <v>6566413842.5979538</v>
      </c>
      <c r="Z385">
        <v>6777987575.15343</v>
      </c>
      <c r="AA385">
        <v>6997480703.7366943</v>
      </c>
      <c r="AB385">
        <v>7222272610.1182594</v>
      </c>
      <c r="AC385">
        <v>7453260050.3177977</v>
      </c>
      <c r="AD385">
        <v>7689644205.4793425</v>
      </c>
      <c r="AE385">
        <v>7930572455.1738863</v>
      </c>
      <c r="AF385">
        <v>8180260586.7050018</v>
      </c>
      <c r="AG385">
        <v>8433236712.0491962</v>
      </c>
      <c r="AH385">
        <v>8693230540.5655651</v>
      </c>
      <c r="AI385">
        <v>8962492989.4318886</v>
      </c>
      <c r="AJ385">
        <v>9237409949.7244034</v>
      </c>
      <c r="AK385">
        <v>9518100166.1830616</v>
      </c>
      <c r="AL385">
        <v>9804684877.1873512</v>
      </c>
      <c r="AM385">
        <v>10097287867.12273</v>
      </c>
      <c r="AN385">
        <v>10396035519.846754</v>
      </c>
      <c r="AO385">
        <v>10701056873.277981</v>
      </c>
      <c r="AP385">
        <v>11012483675.131264</v>
      </c>
      <c r="AQ385">
        <v>11330450439.823467</v>
      </c>
      <c r="AR385">
        <v>11655094506.574205</v>
      </c>
      <c r="AS385">
        <v>11986556098.726709</v>
      </c>
    </row>
    <row r="386" spans="1:45" s="12" customFormat="1" x14ac:dyDescent="0.25">
      <c r="A386" s="1" t="s">
        <v>4</v>
      </c>
      <c r="B386" s="1" t="s">
        <v>5</v>
      </c>
      <c r="D386" s="13" t="s">
        <v>379</v>
      </c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</row>
    <row r="387" spans="1:45" x14ac:dyDescent="0.25">
      <c r="A387" s="1" t="s">
        <v>4</v>
      </c>
      <c r="B387" s="1" t="s">
        <v>5</v>
      </c>
      <c r="D387" s="15" t="s">
        <v>380</v>
      </c>
      <c r="E387" t="s">
        <v>87</v>
      </c>
      <c r="F387" s="17">
        <v>2022</v>
      </c>
      <c r="G387" s="17">
        <v>2023</v>
      </c>
      <c r="H387" s="17">
        <v>2024</v>
      </c>
      <c r="I387" s="17">
        <v>2025</v>
      </c>
      <c r="J387" s="17">
        <v>2026</v>
      </c>
      <c r="K387" s="17">
        <v>2027</v>
      </c>
      <c r="L387" s="17">
        <v>2028</v>
      </c>
      <c r="M387" s="17">
        <v>2029</v>
      </c>
      <c r="N387" s="17">
        <v>2030</v>
      </c>
      <c r="O387" s="17">
        <v>2031</v>
      </c>
      <c r="P387" s="17">
        <v>2032</v>
      </c>
      <c r="Q387" s="17">
        <v>2033</v>
      </c>
      <c r="R387" s="17">
        <v>2034</v>
      </c>
      <c r="S387" s="17">
        <v>2035</v>
      </c>
      <c r="T387" s="17">
        <v>2036</v>
      </c>
      <c r="U387" s="17">
        <v>2037</v>
      </c>
      <c r="V387" s="17">
        <v>2038</v>
      </c>
      <c r="W387" s="17">
        <v>2039</v>
      </c>
      <c r="X387" s="17">
        <v>2040</v>
      </c>
      <c r="Y387" s="17">
        <v>2041</v>
      </c>
      <c r="Z387">
        <v>2042</v>
      </c>
      <c r="AA387">
        <v>2043</v>
      </c>
      <c r="AB387">
        <v>2044</v>
      </c>
      <c r="AC387">
        <v>2045</v>
      </c>
      <c r="AD387">
        <v>2046</v>
      </c>
      <c r="AE387">
        <v>2047</v>
      </c>
      <c r="AF387">
        <v>2048</v>
      </c>
      <c r="AG387">
        <v>2049</v>
      </c>
      <c r="AH387">
        <v>2050</v>
      </c>
      <c r="AI387">
        <v>2051</v>
      </c>
      <c r="AJ387">
        <v>2052</v>
      </c>
      <c r="AK387">
        <v>2053</v>
      </c>
      <c r="AL387">
        <v>2054</v>
      </c>
      <c r="AM387">
        <v>2055</v>
      </c>
      <c r="AN387">
        <v>2056</v>
      </c>
      <c r="AO387">
        <v>2057</v>
      </c>
      <c r="AP387">
        <v>2058</v>
      </c>
      <c r="AQ387">
        <v>2059</v>
      </c>
      <c r="AR387">
        <v>2060</v>
      </c>
      <c r="AS387">
        <v>2061</v>
      </c>
    </row>
    <row r="388" spans="1:45" x14ac:dyDescent="0.25">
      <c r="A388" s="1" t="s">
        <v>4</v>
      </c>
      <c r="B388" s="1" t="s">
        <v>5</v>
      </c>
      <c r="D388" t="s">
        <v>381</v>
      </c>
      <c r="E388" t="s">
        <v>382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</row>
    <row r="389" spans="1:45" x14ac:dyDescent="0.25">
      <c r="A389" s="1" t="s">
        <v>4</v>
      </c>
      <c r="B389" s="1" t="s">
        <v>5</v>
      </c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45" x14ac:dyDescent="0.25">
      <c r="A390" s="1" t="s">
        <v>4</v>
      </c>
      <c r="B390" s="1" t="s">
        <v>5</v>
      </c>
      <c r="D390" t="s">
        <v>383</v>
      </c>
      <c r="E390" t="s">
        <v>384</v>
      </c>
      <c r="F390" s="89">
        <v>40</v>
      </c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45" x14ac:dyDescent="0.25">
      <c r="A391" s="1" t="s">
        <v>4</v>
      </c>
      <c r="B391" s="1" t="s">
        <v>5</v>
      </c>
      <c r="D391" s="17" t="s">
        <v>385</v>
      </c>
      <c r="E391" t="s">
        <v>386</v>
      </c>
      <c r="F391" s="23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45" x14ac:dyDescent="0.25">
      <c r="A392" s="1" t="s">
        <v>4</v>
      </c>
      <c r="B392" s="1" t="s">
        <v>5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45" x14ac:dyDescent="0.25">
      <c r="A393" s="1" t="s">
        <v>4</v>
      </c>
      <c r="B393" s="1" t="s">
        <v>5</v>
      </c>
      <c r="E393" s="90" t="s">
        <v>387</v>
      </c>
      <c r="F393" s="17">
        <v>2022</v>
      </c>
      <c r="G393" s="17">
        <v>2023</v>
      </c>
      <c r="H393" s="17">
        <v>2024</v>
      </c>
      <c r="I393" s="17">
        <v>2025</v>
      </c>
      <c r="J393" s="17">
        <v>2026</v>
      </c>
      <c r="K393" s="17">
        <v>2027</v>
      </c>
      <c r="L393" s="17">
        <v>2028</v>
      </c>
      <c r="M393" s="17">
        <v>2029</v>
      </c>
      <c r="N393" s="17">
        <v>2030</v>
      </c>
      <c r="O393" s="17">
        <v>2031</v>
      </c>
      <c r="P393" s="17">
        <v>2032</v>
      </c>
      <c r="Q393" s="17">
        <v>2033</v>
      </c>
      <c r="R393" s="17">
        <v>2034</v>
      </c>
      <c r="S393" s="17">
        <v>2035</v>
      </c>
      <c r="T393" s="17">
        <v>2036</v>
      </c>
      <c r="U393" s="17">
        <v>2037</v>
      </c>
      <c r="V393" s="17">
        <v>2038</v>
      </c>
      <c r="W393" s="17">
        <v>2039</v>
      </c>
      <c r="X393" s="17">
        <v>2040</v>
      </c>
      <c r="Y393" s="17">
        <v>2041</v>
      </c>
      <c r="Z393">
        <v>2042</v>
      </c>
      <c r="AA393">
        <v>2043</v>
      </c>
      <c r="AB393">
        <v>2044</v>
      </c>
      <c r="AC393">
        <v>2045</v>
      </c>
      <c r="AD393">
        <v>2046</v>
      </c>
      <c r="AE393">
        <v>2047</v>
      </c>
      <c r="AF393">
        <v>2048</v>
      </c>
      <c r="AG393">
        <v>2049</v>
      </c>
      <c r="AH393">
        <v>2050</v>
      </c>
      <c r="AI393">
        <v>2051</v>
      </c>
      <c r="AJ393">
        <v>2052</v>
      </c>
      <c r="AK393">
        <v>2053</v>
      </c>
      <c r="AL393">
        <v>2054</v>
      </c>
      <c r="AM393">
        <v>2055</v>
      </c>
      <c r="AN393">
        <v>2056</v>
      </c>
      <c r="AO393">
        <v>2057</v>
      </c>
      <c r="AP393">
        <v>2058</v>
      </c>
      <c r="AQ393">
        <v>2059</v>
      </c>
      <c r="AR393">
        <v>2060</v>
      </c>
      <c r="AS393">
        <v>2061</v>
      </c>
    </row>
    <row r="394" spans="1:45" x14ac:dyDescent="0.25">
      <c r="A394" s="1" t="s">
        <v>4</v>
      </c>
      <c r="B394" s="1" t="s">
        <v>5</v>
      </c>
      <c r="C394" s="91">
        <v>40</v>
      </c>
      <c r="D394" s="92">
        <v>2022</v>
      </c>
      <c r="E394" s="93">
        <v>0</v>
      </c>
      <c r="F394" s="42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</row>
    <row r="395" spans="1:45" x14ac:dyDescent="0.25">
      <c r="A395" s="1" t="s">
        <v>4</v>
      </c>
      <c r="B395" s="1" t="s">
        <v>5</v>
      </c>
      <c r="C395" s="91">
        <v>40</v>
      </c>
      <c r="D395" s="92">
        <v>2023</v>
      </c>
      <c r="E395" s="93">
        <v>0</v>
      </c>
      <c r="F395" s="42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</row>
    <row r="396" spans="1:45" x14ac:dyDescent="0.25">
      <c r="A396" s="1" t="s">
        <v>4</v>
      </c>
      <c r="B396" s="1" t="s">
        <v>5</v>
      </c>
      <c r="C396" s="91">
        <v>40</v>
      </c>
      <c r="D396" s="92">
        <v>2024</v>
      </c>
      <c r="E396" s="93">
        <v>0</v>
      </c>
      <c r="F396" s="42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</row>
    <row r="397" spans="1:45" x14ac:dyDescent="0.25">
      <c r="A397" s="1" t="s">
        <v>4</v>
      </c>
      <c r="B397" s="1" t="s">
        <v>5</v>
      </c>
      <c r="C397" s="91">
        <v>40</v>
      </c>
      <c r="D397" s="92">
        <v>2025</v>
      </c>
      <c r="E397" s="93">
        <v>0</v>
      </c>
      <c r="F397" s="42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</row>
    <row r="398" spans="1:45" x14ac:dyDescent="0.25">
      <c r="A398" s="1" t="s">
        <v>4</v>
      </c>
      <c r="B398" s="1" t="s">
        <v>5</v>
      </c>
      <c r="C398" s="91">
        <v>40</v>
      </c>
      <c r="D398" s="92">
        <v>2026</v>
      </c>
      <c r="E398" s="93">
        <v>0</v>
      </c>
      <c r="F398" s="42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</row>
    <row r="399" spans="1:45" x14ac:dyDescent="0.25">
      <c r="A399" s="1" t="s">
        <v>4</v>
      </c>
      <c r="B399" s="1" t="s">
        <v>5</v>
      </c>
      <c r="C399" s="91">
        <v>40</v>
      </c>
      <c r="D399" s="92">
        <v>2027</v>
      </c>
      <c r="E399" s="93">
        <v>0</v>
      </c>
      <c r="F399" s="42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</row>
    <row r="400" spans="1:45" x14ac:dyDescent="0.25">
      <c r="A400" s="1" t="s">
        <v>4</v>
      </c>
      <c r="B400" s="1" t="s">
        <v>5</v>
      </c>
      <c r="C400" s="91">
        <v>40</v>
      </c>
      <c r="D400" s="92">
        <v>2028</v>
      </c>
      <c r="E400" s="93">
        <v>0</v>
      </c>
      <c r="F400" s="42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</row>
    <row r="401" spans="1:45" x14ac:dyDescent="0.25">
      <c r="A401" s="1" t="s">
        <v>4</v>
      </c>
      <c r="B401" s="1" t="s">
        <v>5</v>
      </c>
      <c r="C401" s="91">
        <v>40</v>
      </c>
      <c r="D401" s="92">
        <v>2029</v>
      </c>
      <c r="E401" s="93">
        <v>0</v>
      </c>
      <c r="F401" s="42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</row>
    <row r="402" spans="1:45" x14ac:dyDescent="0.25">
      <c r="A402" s="1" t="s">
        <v>4</v>
      </c>
      <c r="B402" s="1" t="s">
        <v>5</v>
      </c>
      <c r="C402" s="91">
        <v>40</v>
      </c>
      <c r="D402" s="92">
        <v>2030</v>
      </c>
      <c r="E402" s="93">
        <v>0</v>
      </c>
      <c r="F402" s="42">
        <v>0</v>
      </c>
      <c r="G402" s="39">
        <v>0</v>
      </c>
      <c r="H402" s="39">
        <v>0</v>
      </c>
      <c r="I402" s="39">
        <v>0</v>
      </c>
      <c r="J402" s="39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</row>
    <row r="403" spans="1:45" x14ac:dyDescent="0.25">
      <c r="A403" s="1" t="s">
        <v>4</v>
      </c>
      <c r="B403" s="1" t="s">
        <v>5</v>
      </c>
      <c r="C403" s="91">
        <v>40</v>
      </c>
      <c r="D403" s="92">
        <v>2031</v>
      </c>
      <c r="E403" s="93">
        <v>0</v>
      </c>
      <c r="F403" s="42">
        <v>0</v>
      </c>
      <c r="G403" s="39">
        <v>0</v>
      </c>
      <c r="H403" s="39">
        <v>0</v>
      </c>
      <c r="I403" s="39">
        <v>0</v>
      </c>
      <c r="J403" s="39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</row>
    <row r="404" spans="1:45" x14ac:dyDescent="0.25">
      <c r="A404" s="1" t="s">
        <v>4</v>
      </c>
      <c r="B404" s="1" t="s">
        <v>5</v>
      </c>
      <c r="C404" s="91">
        <v>40</v>
      </c>
      <c r="D404" s="92">
        <v>2032</v>
      </c>
      <c r="E404" s="93">
        <v>0</v>
      </c>
      <c r="F404" s="42">
        <v>0</v>
      </c>
      <c r="G404" s="39">
        <v>0</v>
      </c>
      <c r="H404" s="39">
        <v>0</v>
      </c>
      <c r="I404" s="39">
        <v>0</v>
      </c>
      <c r="J404" s="39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</row>
    <row r="405" spans="1:45" x14ac:dyDescent="0.25">
      <c r="A405" s="1" t="s">
        <v>4</v>
      </c>
      <c r="B405" s="1" t="s">
        <v>5</v>
      </c>
      <c r="C405" s="91">
        <v>40</v>
      </c>
      <c r="D405" s="92">
        <v>2033</v>
      </c>
      <c r="E405" s="93">
        <v>0</v>
      </c>
      <c r="F405" s="42">
        <v>0</v>
      </c>
      <c r="G405" s="39">
        <v>0</v>
      </c>
      <c r="H405" s="39">
        <v>0</v>
      </c>
      <c r="I405" s="39">
        <v>0</v>
      </c>
      <c r="J405" s="39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</row>
    <row r="406" spans="1:45" x14ac:dyDescent="0.25">
      <c r="A406" s="1" t="s">
        <v>4</v>
      </c>
      <c r="B406" s="1" t="s">
        <v>5</v>
      </c>
      <c r="C406" s="91">
        <v>40</v>
      </c>
      <c r="D406" s="92">
        <v>2034</v>
      </c>
      <c r="E406" s="93">
        <v>0</v>
      </c>
      <c r="F406" s="42">
        <v>0</v>
      </c>
      <c r="G406" s="39">
        <v>0</v>
      </c>
      <c r="H406" s="39">
        <v>0</v>
      </c>
      <c r="I406" s="39">
        <v>0</v>
      </c>
      <c r="J406" s="39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</row>
    <row r="407" spans="1:45" x14ac:dyDescent="0.25">
      <c r="A407" s="1" t="s">
        <v>4</v>
      </c>
      <c r="B407" s="1" t="s">
        <v>5</v>
      </c>
      <c r="C407" s="91">
        <v>40</v>
      </c>
      <c r="D407" s="92">
        <v>2035</v>
      </c>
      <c r="E407" s="93">
        <v>0</v>
      </c>
      <c r="F407" s="42">
        <v>0</v>
      </c>
      <c r="G407" s="39">
        <v>0</v>
      </c>
      <c r="H407" s="39">
        <v>0</v>
      </c>
      <c r="I407" s="39">
        <v>0</v>
      </c>
      <c r="J407" s="39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</row>
    <row r="408" spans="1:45" x14ac:dyDescent="0.25">
      <c r="A408" s="1" t="s">
        <v>4</v>
      </c>
      <c r="B408" s="1" t="s">
        <v>5</v>
      </c>
      <c r="C408" s="91">
        <v>40</v>
      </c>
      <c r="D408" s="92">
        <v>2036</v>
      </c>
      <c r="E408" s="93">
        <v>0</v>
      </c>
      <c r="F408" s="42">
        <v>0</v>
      </c>
      <c r="G408" s="39">
        <v>0</v>
      </c>
      <c r="H408" s="39">
        <v>0</v>
      </c>
      <c r="I408" s="39">
        <v>0</v>
      </c>
      <c r="J408" s="39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</row>
    <row r="409" spans="1:45" x14ac:dyDescent="0.25">
      <c r="A409" s="1" t="s">
        <v>4</v>
      </c>
      <c r="B409" s="1" t="s">
        <v>5</v>
      </c>
      <c r="C409" s="91">
        <v>40</v>
      </c>
      <c r="D409" s="92">
        <v>2037</v>
      </c>
      <c r="E409" s="93">
        <v>0</v>
      </c>
      <c r="F409" s="42">
        <v>0</v>
      </c>
      <c r="G409" s="39">
        <v>0</v>
      </c>
      <c r="H409" s="39">
        <v>0</v>
      </c>
      <c r="I409" s="39">
        <v>0</v>
      </c>
      <c r="J409" s="39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</row>
    <row r="410" spans="1:45" x14ac:dyDescent="0.25">
      <c r="A410" s="1" t="s">
        <v>4</v>
      </c>
      <c r="B410" s="1" t="s">
        <v>5</v>
      </c>
      <c r="C410" s="91">
        <v>40</v>
      </c>
      <c r="D410" s="92">
        <v>2038</v>
      </c>
      <c r="E410" s="93">
        <v>0</v>
      </c>
      <c r="F410" s="42">
        <v>0</v>
      </c>
      <c r="G410" s="39">
        <v>0</v>
      </c>
      <c r="H410" s="39">
        <v>0</v>
      </c>
      <c r="I410" s="39">
        <v>0</v>
      </c>
      <c r="J410" s="39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</row>
    <row r="411" spans="1:45" x14ac:dyDescent="0.25">
      <c r="A411" s="1" t="s">
        <v>4</v>
      </c>
      <c r="B411" s="1" t="s">
        <v>5</v>
      </c>
      <c r="C411" s="91">
        <v>40</v>
      </c>
      <c r="D411" s="92">
        <v>2039</v>
      </c>
      <c r="E411" s="93">
        <v>0</v>
      </c>
      <c r="F411" s="42">
        <v>0</v>
      </c>
      <c r="G411" s="39">
        <v>0</v>
      </c>
      <c r="H411" s="39">
        <v>0</v>
      </c>
      <c r="I411" s="39">
        <v>0</v>
      </c>
      <c r="J411" s="39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</row>
    <row r="412" spans="1:45" x14ac:dyDescent="0.25">
      <c r="A412" s="1" t="s">
        <v>4</v>
      </c>
      <c r="B412" s="1" t="s">
        <v>5</v>
      </c>
      <c r="C412" s="91">
        <v>40</v>
      </c>
      <c r="D412" s="92">
        <v>2040</v>
      </c>
      <c r="E412" s="93">
        <v>0</v>
      </c>
      <c r="F412" s="42">
        <v>0</v>
      </c>
      <c r="G412" s="39">
        <v>0</v>
      </c>
      <c r="H412" s="39">
        <v>0</v>
      </c>
      <c r="I412" s="39">
        <v>0</v>
      </c>
      <c r="J412" s="39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</row>
    <row r="413" spans="1:45" x14ac:dyDescent="0.25">
      <c r="A413" s="1" t="s">
        <v>4</v>
      </c>
      <c r="B413" s="1" t="s">
        <v>5</v>
      </c>
      <c r="C413" s="91">
        <v>40</v>
      </c>
      <c r="D413" s="92">
        <v>2041</v>
      </c>
      <c r="E413" s="93">
        <v>0</v>
      </c>
      <c r="F413" s="42">
        <v>0</v>
      </c>
      <c r="G413" s="39">
        <v>0</v>
      </c>
      <c r="H413" s="39">
        <v>0</v>
      </c>
      <c r="I413" s="39">
        <v>0</v>
      </c>
      <c r="J413" s="39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</row>
    <row r="414" spans="1:45" x14ac:dyDescent="0.25">
      <c r="A414" s="1" t="s">
        <v>4</v>
      </c>
      <c r="B414" s="1" t="s">
        <v>5</v>
      </c>
      <c r="C414" s="91">
        <v>40</v>
      </c>
      <c r="D414" s="92">
        <v>2042</v>
      </c>
      <c r="E414" s="93">
        <v>0</v>
      </c>
      <c r="F414" s="42">
        <v>0</v>
      </c>
      <c r="G414" s="39">
        <v>0</v>
      </c>
      <c r="H414" s="39">
        <v>0</v>
      </c>
      <c r="I414" s="39">
        <v>0</v>
      </c>
      <c r="J414" s="39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</row>
    <row r="415" spans="1:45" x14ac:dyDescent="0.25">
      <c r="A415" s="1" t="s">
        <v>4</v>
      </c>
      <c r="B415" s="1" t="s">
        <v>5</v>
      </c>
      <c r="C415" s="91">
        <v>40</v>
      </c>
      <c r="D415" s="92">
        <v>2043</v>
      </c>
      <c r="E415" s="93">
        <v>0</v>
      </c>
      <c r="F415" s="42">
        <v>0</v>
      </c>
      <c r="G415" s="39">
        <v>0</v>
      </c>
      <c r="H415" s="39">
        <v>0</v>
      </c>
      <c r="I415" s="39">
        <v>0</v>
      </c>
      <c r="J415" s="39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</row>
    <row r="416" spans="1:45" x14ac:dyDescent="0.25">
      <c r="A416" s="1" t="s">
        <v>4</v>
      </c>
      <c r="B416" s="1" t="s">
        <v>5</v>
      </c>
      <c r="C416" s="91">
        <v>40</v>
      </c>
      <c r="D416" s="92">
        <v>2044</v>
      </c>
      <c r="E416" s="93">
        <v>0</v>
      </c>
      <c r="F416" s="42">
        <v>0</v>
      </c>
      <c r="G416" s="39">
        <v>0</v>
      </c>
      <c r="H416" s="39">
        <v>0</v>
      </c>
      <c r="I416" s="39">
        <v>0</v>
      </c>
      <c r="J416" s="39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</row>
    <row r="417" spans="1:45" x14ac:dyDescent="0.25">
      <c r="A417" s="1" t="s">
        <v>4</v>
      </c>
      <c r="B417" s="1" t="s">
        <v>5</v>
      </c>
      <c r="C417" s="91">
        <v>40</v>
      </c>
      <c r="D417" s="92">
        <v>2045</v>
      </c>
      <c r="E417" s="93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>
        <v>0</v>
      </c>
      <c r="X417" s="42">
        <v>0</v>
      </c>
      <c r="Y417" s="42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</row>
    <row r="418" spans="1:45" x14ac:dyDescent="0.25">
      <c r="A418" s="1" t="s">
        <v>4</v>
      </c>
      <c r="B418" s="1" t="s">
        <v>5</v>
      </c>
      <c r="C418" s="91">
        <v>40</v>
      </c>
      <c r="D418" s="92">
        <v>2046</v>
      </c>
      <c r="E418" s="93">
        <v>0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>
        <v>0</v>
      </c>
      <c r="X418" s="42">
        <v>0</v>
      </c>
      <c r="Y418" s="42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</row>
    <row r="419" spans="1:45" x14ac:dyDescent="0.25">
      <c r="A419" s="1" t="s">
        <v>4</v>
      </c>
      <c r="B419" s="1" t="s">
        <v>5</v>
      </c>
      <c r="C419" s="91">
        <v>40</v>
      </c>
      <c r="D419" s="92">
        <v>2047</v>
      </c>
      <c r="E419" s="93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0</v>
      </c>
      <c r="X419" s="42">
        <v>0</v>
      </c>
      <c r="Y419" s="42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</row>
    <row r="420" spans="1:45" x14ac:dyDescent="0.25">
      <c r="A420" s="1" t="s">
        <v>4</v>
      </c>
      <c r="B420" s="1" t="s">
        <v>5</v>
      </c>
      <c r="C420" s="91">
        <v>40</v>
      </c>
      <c r="D420" s="92">
        <v>2048</v>
      </c>
      <c r="E420" s="93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0</v>
      </c>
      <c r="X420" s="42">
        <v>0</v>
      </c>
      <c r="Y420" s="42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</row>
    <row r="421" spans="1:45" x14ac:dyDescent="0.25">
      <c r="A421" s="1" t="s">
        <v>4</v>
      </c>
      <c r="B421" s="1" t="s">
        <v>5</v>
      </c>
      <c r="C421" s="91">
        <v>40</v>
      </c>
      <c r="D421" s="92">
        <v>2049</v>
      </c>
      <c r="E421" s="93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>
        <v>0</v>
      </c>
      <c r="X421" s="42">
        <v>0</v>
      </c>
      <c r="Y421" s="42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</row>
    <row r="422" spans="1:45" x14ac:dyDescent="0.25">
      <c r="A422" s="1" t="s">
        <v>4</v>
      </c>
      <c r="B422" s="1" t="s">
        <v>5</v>
      </c>
      <c r="C422" s="91">
        <v>40</v>
      </c>
      <c r="D422" s="92">
        <v>2050</v>
      </c>
      <c r="E422" s="93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>
        <v>0</v>
      </c>
      <c r="X422" s="42">
        <v>0</v>
      </c>
      <c r="Y422" s="4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</row>
    <row r="423" spans="1:45" x14ac:dyDescent="0.25">
      <c r="A423" s="1" t="s">
        <v>4</v>
      </c>
      <c r="B423" s="1" t="s">
        <v>5</v>
      </c>
      <c r="C423" s="91">
        <v>40</v>
      </c>
      <c r="D423" s="92">
        <v>2051</v>
      </c>
      <c r="E423" s="93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42">
        <v>0</v>
      </c>
      <c r="X423" s="42">
        <v>0</v>
      </c>
      <c r="Y423" s="42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</row>
    <row r="424" spans="1:45" x14ac:dyDescent="0.25">
      <c r="A424" s="1" t="s">
        <v>4</v>
      </c>
      <c r="B424" s="1" t="s">
        <v>5</v>
      </c>
      <c r="C424" s="91">
        <v>40</v>
      </c>
      <c r="D424" s="92">
        <v>2052</v>
      </c>
      <c r="E424" s="93">
        <v>0</v>
      </c>
      <c r="F424" s="42">
        <v>0</v>
      </c>
      <c r="G424" s="42">
        <v>0</v>
      </c>
      <c r="H424" s="42">
        <v>0</v>
      </c>
      <c r="I424" s="42">
        <v>0</v>
      </c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42">
        <v>0</v>
      </c>
      <c r="X424" s="42">
        <v>0</v>
      </c>
      <c r="Y424" s="42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</row>
    <row r="425" spans="1:45" x14ac:dyDescent="0.25">
      <c r="A425" s="1" t="s">
        <v>4</v>
      </c>
      <c r="B425" s="1" t="s">
        <v>5</v>
      </c>
      <c r="C425" s="91">
        <v>40</v>
      </c>
      <c r="D425" s="92">
        <v>2053</v>
      </c>
      <c r="E425" s="93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</row>
    <row r="426" spans="1:45" x14ac:dyDescent="0.25">
      <c r="A426" s="1" t="s">
        <v>4</v>
      </c>
      <c r="B426" s="1" t="s">
        <v>5</v>
      </c>
      <c r="C426" s="91">
        <v>40</v>
      </c>
      <c r="D426" s="92">
        <v>2054</v>
      </c>
      <c r="E426" s="93">
        <v>0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>
        <v>0</v>
      </c>
      <c r="X426" s="42">
        <v>0</v>
      </c>
      <c r="Y426" s="42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</row>
    <row r="427" spans="1:45" x14ac:dyDescent="0.25">
      <c r="A427" s="1" t="s">
        <v>4</v>
      </c>
      <c r="B427" s="1" t="s">
        <v>5</v>
      </c>
      <c r="C427" s="91">
        <v>40</v>
      </c>
      <c r="D427" s="92">
        <v>2055</v>
      </c>
      <c r="E427" s="93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>
        <v>0</v>
      </c>
      <c r="X427" s="42">
        <v>0</v>
      </c>
      <c r="Y427" s="42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</row>
    <row r="428" spans="1:45" x14ac:dyDescent="0.25">
      <c r="A428" s="1" t="s">
        <v>4</v>
      </c>
      <c r="B428" s="1" t="s">
        <v>5</v>
      </c>
      <c r="C428" s="91">
        <v>40</v>
      </c>
      <c r="D428" s="92">
        <v>2056</v>
      </c>
      <c r="E428" s="93">
        <v>0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>
        <v>0</v>
      </c>
      <c r="X428" s="42">
        <v>0</v>
      </c>
      <c r="Y428" s="42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</row>
    <row r="429" spans="1:45" x14ac:dyDescent="0.25">
      <c r="A429" s="1" t="s">
        <v>4</v>
      </c>
      <c r="B429" s="1" t="s">
        <v>5</v>
      </c>
      <c r="C429" s="91">
        <v>40</v>
      </c>
      <c r="D429" s="92">
        <v>2057</v>
      </c>
      <c r="E429" s="93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>
        <v>0</v>
      </c>
      <c r="X429" s="42">
        <v>0</v>
      </c>
      <c r="Y429" s="42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</row>
    <row r="430" spans="1:45" x14ac:dyDescent="0.25">
      <c r="A430" s="1" t="s">
        <v>4</v>
      </c>
      <c r="B430" s="1" t="s">
        <v>5</v>
      </c>
      <c r="C430" s="91">
        <v>40</v>
      </c>
      <c r="D430" s="92">
        <v>2058</v>
      </c>
      <c r="E430" s="93">
        <v>0</v>
      </c>
      <c r="F430" s="42">
        <v>0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0</v>
      </c>
      <c r="V430" s="42">
        <v>0</v>
      </c>
      <c r="W430" s="42">
        <v>0</v>
      </c>
      <c r="X430" s="42">
        <v>0</v>
      </c>
      <c r="Y430" s="42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</row>
    <row r="431" spans="1:45" x14ac:dyDescent="0.25">
      <c r="A431" s="1" t="s">
        <v>4</v>
      </c>
      <c r="B431" s="1" t="s">
        <v>5</v>
      </c>
      <c r="C431" s="91">
        <v>40</v>
      </c>
      <c r="D431" s="92">
        <v>2059</v>
      </c>
      <c r="E431" s="93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</row>
    <row r="432" spans="1:45" x14ac:dyDescent="0.25">
      <c r="A432" s="1" t="s">
        <v>4</v>
      </c>
      <c r="B432" s="1" t="s">
        <v>5</v>
      </c>
      <c r="C432" s="91">
        <v>40</v>
      </c>
      <c r="D432" s="92">
        <v>2060</v>
      </c>
      <c r="E432" s="93">
        <v>0</v>
      </c>
      <c r="F432" s="42">
        <v>0</v>
      </c>
      <c r="G432" s="42">
        <v>0</v>
      </c>
      <c r="H432" s="42">
        <v>0</v>
      </c>
      <c r="I432" s="42">
        <v>0</v>
      </c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42">
        <v>0</v>
      </c>
      <c r="X432" s="42">
        <v>0</v>
      </c>
      <c r="Y432" s="4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</row>
    <row r="433" spans="1:45" x14ac:dyDescent="0.25">
      <c r="A433" s="1" t="s">
        <v>4</v>
      </c>
      <c r="B433" s="1" t="s">
        <v>5</v>
      </c>
      <c r="C433" s="91">
        <v>40</v>
      </c>
      <c r="D433" s="92">
        <v>2061</v>
      </c>
      <c r="E433" s="93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</row>
    <row r="434" spans="1:45" x14ac:dyDescent="0.25">
      <c r="A434" s="1" t="s">
        <v>4</v>
      </c>
      <c r="B434" s="1" t="s">
        <v>5</v>
      </c>
      <c r="D434" s="94" t="s">
        <v>388</v>
      </c>
      <c r="F434" s="95">
        <v>0</v>
      </c>
      <c r="G434" s="95">
        <v>0</v>
      </c>
      <c r="H434" s="95">
        <v>0</v>
      </c>
      <c r="I434" s="95">
        <v>0</v>
      </c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0</v>
      </c>
      <c r="P434" s="95">
        <v>0</v>
      </c>
      <c r="Q434" s="95">
        <v>0</v>
      </c>
      <c r="R434" s="95">
        <v>0</v>
      </c>
      <c r="S434" s="95">
        <v>0</v>
      </c>
      <c r="T434" s="95">
        <v>0</v>
      </c>
      <c r="U434" s="95">
        <v>0</v>
      </c>
      <c r="V434" s="95">
        <v>0</v>
      </c>
      <c r="W434" s="95">
        <v>0</v>
      </c>
      <c r="X434" s="95">
        <v>0</v>
      </c>
      <c r="Y434" s="95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</row>
    <row r="435" spans="1:45" x14ac:dyDescent="0.25">
      <c r="A435" s="1" t="s">
        <v>4</v>
      </c>
      <c r="B435" s="1" t="s">
        <v>5</v>
      </c>
      <c r="D435" s="94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</row>
    <row r="436" spans="1:45" x14ac:dyDescent="0.25">
      <c r="A436" s="1" t="s">
        <v>4</v>
      </c>
      <c r="B436" s="1" t="s">
        <v>5</v>
      </c>
      <c r="F436" s="17">
        <v>2022</v>
      </c>
      <c r="G436" s="17">
        <v>2023</v>
      </c>
      <c r="H436" s="17">
        <v>2024</v>
      </c>
      <c r="I436" s="17">
        <v>2025</v>
      </c>
      <c r="J436" s="17">
        <v>2026</v>
      </c>
      <c r="K436" s="17">
        <v>2027</v>
      </c>
      <c r="L436" s="17">
        <v>2028</v>
      </c>
      <c r="M436" s="17">
        <v>2029</v>
      </c>
      <c r="N436" s="17">
        <v>2030</v>
      </c>
      <c r="O436" s="17">
        <v>2031</v>
      </c>
      <c r="P436" s="17">
        <v>2032</v>
      </c>
      <c r="Q436" s="17">
        <v>2033</v>
      </c>
      <c r="R436" s="17">
        <v>2034</v>
      </c>
      <c r="S436" s="17">
        <v>2035</v>
      </c>
      <c r="T436" s="17">
        <v>2036</v>
      </c>
      <c r="U436" s="17">
        <v>2037</v>
      </c>
      <c r="V436" s="17">
        <v>2038</v>
      </c>
      <c r="W436" s="17">
        <v>2039</v>
      </c>
      <c r="X436" s="17">
        <v>2040</v>
      </c>
      <c r="Y436" s="17">
        <v>2041</v>
      </c>
      <c r="Z436">
        <v>2042</v>
      </c>
    </row>
    <row r="437" spans="1:45" x14ac:dyDescent="0.25">
      <c r="A437" s="1" t="s">
        <v>4</v>
      </c>
      <c r="B437" s="1" t="s">
        <v>5</v>
      </c>
      <c r="D437" s="15" t="s">
        <v>389</v>
      </c>
      <c r="E437" t="s">
        <v>87</v>
      </c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45" x14ac:dyDescent="0.25">
      <c r="A438" s="1" t="s">
        <v>4</v>
      </c>
      <c r="B438" s="1" t="s">
        <v>5</v>
      </c>
      <c r="D438" s="97" t="s">
        <v>390</v>
      </c>
      <c r="E438" t="s">
        <v>391</v>
      </c>
      <c r="F438" s="89">
        <v>15</v>
      </c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45" x14ac:dyDescent="0.25">
      <c r="A439" s="1" t="s">
        <v>4</v>
      </c>
      <c r="B439" s="1" t="s">
        <v>5</v>
      </c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45" x14ac:dyDescent="0.25">
      <c r="A440" s="1" t="s">
        <v>4</v>
      </c>
      <c r="B440" s="1" t="s">
        <v>5</v>
      </c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45" x14ac:dyDescent="0.25">
      <c r="A441" s="1" t="s">
        <v>4</v>
      </c>
      <c r="B441" s="1" t="s">
        <v>5</v>
      </c>
      <c r="E441" s="90" t="s">
        <v>387</v>
      </c>
      <c r="F441" s="17">
        <v>2022</v>
      </c>
      <c r="G441" s="17">
        <v>2023</v>
      </c>
      <c r="H441" s="17">
        <v>2024</v>
      </c>
      <c r="I441" s="17">
        <v>2025</v>
      </c>
      <c r="J441" s="17">
        <v>2026</v>
      </c>
      <c r="K441" s="17">
        <v>2027</v>
      </c>
      <c r="L441" s="17">
        <v>2028</v>
      </c>
      <c r="M441" s="17">
        <v>2029</v>
      </c>
      <c r="N441" s="17">
        <v>2030</v>
      </c>
      <c r="O441" s="17">
        <v>2031</v>
      </c>
      <c r="P441" s="17">
        <v>2032</v>
      </c>
      <c r="Q441" s="17">
        <v>2033</v>
      </c>
      <c r="R441" s="17">
        <v>2034</v>
      </c>
      <c r="S441" s="17">
        <v>2035</v>
      </c>
      <c r="T441" s="17">
        <v>2036</v>
      </c>
      <c r="U441" s="17">
        <v>2037</v>
      </c>
      <c r="V441" s="17">
        <v>2038</v>
      </c>
      <c r="W441" s="17">
        <v>2039</v>
      </c>
      <c r="X441" s="17">
        <v>2040</v>
      </c>
      <c r="Y441" s="17">
        <v>2041</v>
      </c>
      <c r="Z441">
        <v>2042</v>
      </c>
      <c r="AA441">
        <v>2043</v>
      </c>
      <c r="AB441">
        <v>2044</v>
      </c>
      <c r="AC441">
        <v>2045</v>
      </c>
      <c r="AD441">
        <v>2046</v>
      </c>
      <c r="AE441">
        <v>2047</v>
      </c>
      <c r="AF441">
        <v>2048</v>
      </c>
      <c r="AG441">
        <v>2049</v>
      </c>
      <c r="AH441">
        <v>2050</v>
      </c>
      <c r="AI441">
        <v>2051</v>
      </c>
      <c r="AJ441">
        <v>2052</v>
      </c>
      <c r="AK441">
        <v>2053</v>
      </c>
      <c r="AL441">
        <v>2054</v>
      </c>
      <c r="AM441">
        <v>2055</v>
      </c>
      <c r="AN441">
        <v>2056</v>
      </c>
      <c r="AO441">
        <v>2057</v>
      </c>
      <c r="AP441">
        <v>2058</v>
      </c>
      <c r="AQ441">
        <v>2059</v>
      </c>
      <c r="AR441">
        <v>2060</v>
      </c>
      <c r="AS441">
        <v>2061</v>
      </c>
    </row>
    <row r="442" spans="1:45" x14ac:dyDescent="0.25">
      <c r="A442" s="1" t="s">
        <v>4</v>
      </c>
      <c r="B442" s="1" t="s">
        <v>5</v>
      </c>
      <c r="C442" s="91">
        <v>15</v>
      </c>
      <c r="D442" s="92">
        <v>2022</v>
      </c>
      <c r="E442" s="93">
        <v>0</v>
      </c>
      <c r="F442" s="42">
        <v>0</v>
      </c>
      <c r="G442" s="42">
        <v>0</v>
      </c>
      <c r="H442" s="42">
        <v>0</v>
      </c>
      <c r="I442" s="42">
        <v>0</v>
      </c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>
        <v>0</v>
      </c>
      <c r="X442" s="42">
        <v>0</v>
      </c>
      <c r="Y442" s="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</row>
    <row r="443" spans="1:45" x14ac:dyDescent="0.25">
      <c r="A443" s="1" t="s">
        <v>4</v>
      </c>
      <c r="B443" s="1" t="s">
        <v>5</v>
      </c>
      <c r="C443" s="91">
        <v>15</v>
      </c>
      <c r="D443" s="92">
        <v>2023</v>
      </c>
      <c r="E443" s="93">
        <v>0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0</v>
      </c>
      <c r="V443" s="42">
        <v>0</v>
      </c>
      <c r="W443" s="42">
        <v>0</v>
      </c>
      <c r="X443" s="42">
        <v>0</v>
      </c>
      <c r="Y443" s="42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</row>
    <row r="444" spans="1:45" x14ac:dyDescent="0.25">
      <c r="A444" s="1" t="s">
        <v>4</v>
      </c>
      <c r="B444" s="1" t="s">
        <v>5</v>
      </c>
      <c r="C444" s="91">
        <v>15</v>
      </c>
      <c r="D444" s="92">
        <v>2024</v>
      </c>
      <c r="E444" s="93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>
        <v>0</v>
      </c>
      <c r="X444" s="42">
        <v>0</v>
      </c>
      <c r="Y444" s="42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</row>
    <row r="445" spans="1:45" x14ac:dyDescent="0.25">
      <c r="A445" s="1" t="s">
        <v>4</v>
      </c>
      <c r="B445" s="1" t="s">
        <v>5</v>
      </c>
      <c r="C445" s="91">
        <v>15</v>
      </c>
      <c r="D445" s="92">
        <v>2025</v>
      </c>
      <c r="E445" s="93">
        <v>0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>
        <v>0</v>
      </c>
      <c r="X445" s="42">
        <v>0</v>
      </c>
      <c r="Y445" s="42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</row>
    <row r="446" spans="1:45" x14ac:dyDescent="0.25">
      <c r="A446" s="1" t="s">
        <v>4</v>
      </c>
      <c r="B446" s="1" t="s">
        <v>5</v>
      </c>
      <c r="C446" s="91">
        <v>15</v>
      </c>
      <c r="D446" s="92">
        <v>2026</v>
      </c>
      <c r="E446" s="93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>
        <v>0</v>
      </c>
      <c r="X446" s="42">
        <v>0</v>
      </c>
      <c r="Y446" s="42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</row>
    <row r="447" spans="1:45" x14ac:dyDescent="0.25">
      <c r="A447" s="1" t="s">
        <v>4</v>
      </c>
      <c r="B447" s="1" t="s">
        <v>5</v>
      </c>
      <c r="C447" s="91">
        <v>15</v>
      </c>
      <c r="D447" s="92">
        <v>2027</v>
      </c>
      <c r="E447" s="93">
        <v>0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</row>
    <row r="448" spans="1:45" x14ac:dyDescent="0.25">
      <c r="A448" s="1" t="s">
        <v>4</v>
      </c>
      <c r="B448" s="1" t="s">
        <v>5</v>
      </c>
      <c r="C448" s="91">
        <v>15</v>
      </c>
      <c r="D448" s="92">
        <v>2028</v>
      </c>
      <c r="E448" s="93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0</v>
      </c>
      <c r="W448" s="42">
        <v>0</v>
      </c>
      <c r="X448" s="42">
        <v>0</v>
      </c>
      <c r="Y448" s="42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</row>
    <row r="449" spans="1:45" x14ac:dyDescent="0.25">
      <c r="A449" s="1" t="s">
        <v>4</v>
      </c>
      <c r="B449" s="1" t="s">
        <v>5</v>
      </c>
      <c r="C449" s="91">
        <v>15</v>
      </c>
      <c r="D449" s="92">
        <v>2029</v>
      </c>
      <c r="E449" s="93">
        <v>0</v>
      </c>
      <c r="F449" s="42">
        <v>0</v>
      </c>
      <c r="G449" s="42">
        <v>0</v>
      </c>
      <c r="H449" s="42">
        <v>0</v>
      </c>
      <c r="I449" s="42">
        <v>0</v>
      </c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</row>
    <row r="450" spans="1:45" x14ac:dyDescent="0.25">
      <c r="A450" s="1" t="s">
        <v>4</v>
      </c>
      <c r="B450" s="1" t="s">
        <v>5</v>
      </c>
      <c r="C450" s="91">
        <v>15</v>
      </c>
      <c r="D450" s="92">
        <v>2030</v>
      </c>
      <c r="E450" s="93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  <c r="Y450" s="42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</row>
    <row r="451" spans="1:45" x14ac:dyDescent="0.25">
      <c r="A451" s="1" t="s">
        <v>4</v>
      </c>
      <c r="B451" s="1" t="s">
        <v>5</v>
      </c>
      <c r="C451" s="91">
        <v>15</v>
      </c>
      <c r="D451" s="92">
        <v>2031</v>
      </c>
      <c r="E451" s="93">
        <v>0</v>
      </c>
      <c r="F451" s="42">
        <v>0</v>
      </c>
      <c r="G451" s="42">
        <v>0</v>
      </c>
      <c r="H451" s="42">
        <v>0</v>
      </c>
      <c r="I451" s="42">
        <v>0</v>
      </c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>
        <v>0</v>
      </c>
      <c r="X451" s="42">
        <v>0</v>
      </c>
      <c r="Y451" s="42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</row>
    <row r="452" spans="1:45" x14ac:dyDescent="0.25">
      <c r="A452" s="1" t="s">
        <v>4</v>
      </c>
      <c r="B452" s="1" t="s">
        <v>5</v>
      </c>
      <c r="C452" s="91">
        <v>15</v>
      </c>
      <c r="D452" s="92">
        <v>2032</v>
      </c>
      <c r="E452" s="93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>
        <v>0</v>
      </c>
      <c r="X452" s="42">
        <v>0</v>
      </c>
      <c r="Y452" s="4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</row>
    <row r="453" spans="1:45" x14ac:dyDescent="0.25">
      <c r="A453" s="1" t="s">
        <v>4</v>
      </c>
      <c r="B453" s="1" t="s">
        <v>5</v>
      </c>
      <c r="C453" s="91">
        <v>15</v>
      </c>
      <c r="D453" s="92">
        <v>2033</v>
      </c>
      <c r="E453" s="93">
        <v>0</v>
      </c>
      <c r="F453" s="42">
        <v>0</v>
      </c>
      <c r="G453" s="42">
        <v>0</v>
      </c>
      <c r="H453" s="42">
        <v>0</v>
      </c>
      <c r="I453" s="42">
        <v>0</v>
      </c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>
        <v>0</v>
      </c>
      <c r="X453" s="42">
        <v>0</v>
      </c>
      <c r="Y453" s="42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</row>
    <row r="454" spans="1:45" x14ac:dyDescent="0.25">
      <c r="A454" s="1" t="s">
        <v>4</v>
      </c>
      <c r="B454" s="1" t="s">
        <v>5</v>
      </c>
      <c r="C454" s="91">
        <v>15</v>
      </c>
      <c r="D454" s="92">
        <v>2034</v>
      </c>
      <c r="E454" s="93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42">
        <v>0</v>
      </c>
      <c r="X454" s="42">
        <v>0</v>
      </c>
      <c r="Y454" s="42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</row>
    <row r="455" spans="1:45" x14ac:dyDescent="0.25">
      <c r="A455" s="1" t="s">
        <v>4</v>
      </c>
      <c r="B455" s="1" t="s">
        <v>5</v>
      </c>
      <c r="C455" s="91">
        <v>15</v>
      </c>
      <c r="D455" s="92">
        <v>2035</v>
      </c>
      <c r="E455" s="93">
        <v>0</v>
      </c>
      <c r="F455" s="42">
        <v>0</v>
      </c>
      <c r="G455" s="42">
        <v>0</v>
      </c>
      <c r="H455" s="42">
        <v>0</v>
      </c>
      <c r="I455" s="42">
        <v>0</v>
      </c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>
        <v>0</v>
      </c>
      <c r="X455" s="42">
        <v>0</v>
      </c>
      <c r="Y455" s="42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</row>
    <row r="456" spans="1:45" x14ac:dyDescent="0.25">
      <c r="A456" s="1" t="s">
        <v>4</v>
      </c>
      <c r="B456" s="1" t="s">
        <v>5</v>
      </c>
      <c r="C456" s="91">
        <v>15</v>
      </c>
      <c r="D456" s="92">
        <v>2036</v>
      </c>
      <c r="E456" s="93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>
        <v>0</v>
      </c>
      <c r="X456" s="42">
        <v>0</v>
      </c>
      <c r="Y456" s="42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</row>
    <row r="457" spans="1:45" x14ac:dyDescent="0.25">
      <c r="A457" s="1" t="s">
        <v>4</v>
      </c>
      <c r="B457" s="1" t="s">
        <v>5</v>
      </c>
      <c r="C457" s="91">
        <v>15</v>
      </c>
      <c r="D457" s="92">
        <v>2037</v>
      </c>
      <c r="E457" s="93">
        <v>0</v>
      </c>
      <c r="F457" s="42">
        <v>0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>
        <v>0</v>
      </c>
      <c r="X457" s="42">
        <v>0</v>
      </c>
      <c r="Y457" s="42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</row>
    <row r="458" spans="1:45" x14ac:dyDescent="0.25">
      <c r="A458" s="1" t="s">
        <v>4</v>
      </c>
      <c r="B458" s="1" t="s">
        <v>5</v>
      </c>
      <c r="C458" s="91">
        <v>15</v>
      </c>
      <c r="D458" s="92">
        <v>2038</v>
      </c>
      <c r="E458" s="93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42">
        <v>0</v>
      </c>
      <c r="X458" s="42">
        <v>0</v>
      </c>
      <c r="Y458" s="42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</row>
    <row r="459" spans="1:45" x14ac:dyDescent="0.25">
      <c r="A459" s="1" t="s">
        <v>4</v>
      </c>
      <c r="B459" s="1" t="s">
        <v>5</v>
      </c>
      <c r="C459" s="91">
        <v>15</v>
      </c>
      <c r="D459" s="92">
        <v>2039</v>
      </c>
      <c r="E459" s="93">
        <v>0</v>
      </c>
      <c r="F459" s="42">
        <v>0</v>
      </c>
      <c r="G459" s="42">
        <v>0</v>
      </c>
      <c r="H459" s="42">
        <v>0</v>
      </c>
      <c r="I459" s="42">
        <v>0</v>
      </c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>
        <v>0</v>
      </c>
      <c r="X459" s="42">
        <v>0</v>
      </c>
      <c r="Y459" s="42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</row>
    <row r="460" spans="1:45" x14ac:dyDescent="0.25">
      <c r="A460" s="1" t="s">
        <v>4</v>
      </c>
      <c r="B460" s="1" t="s">
        <v>5</v>
      </c>
      <c r="C460" s="91">
        <v>15</v>
      </c>
      <c r="D460" s="92">
        <v>2040</v>
      </c>
      <c r="E460" s="93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>
        <v>0</v>
      </c>
      <c r="X460" s="42">
        <v>0</v>
      </c>
      <c r="Y460" s="42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</row>
    <row r="461" spans="1:45" x14ac:dyDescent="0.25">
      <c r="A461" s="1" t="s">
        <v>4</v>
      </c>
      <c r="B461" s="1" t="s">
        <v>5</v>
      </c>
      <c r="C461" s="91">
        <v>15</v>
      </c>
      <c r="D461" s="92">
        <v>2041</v>
      </c>
      <c r="E461" s="93">
        <v>0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  <c r="Y461" s="42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</row>
    <row r="462" spans="1:45" x14ac:dyDescent="0.25">
      <c r="A462" s="1" t="s">
        <v>4</v>
      </c>
      <c r="B462" s="1" t="s">
        <v>5</v>
      </c>
      <c r="C462" s="91">
        <v>15</v>
      </c>
      <c r="D462" s="92">
        <v>2042</v>
      </c>
      <c r="E462" s="93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>
        <v>0</v>
      </c>
      <c r="X462" s="42">
        <v>0</v>
      </c>
      <c r="Y462" s="4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</row>
    <row r="463" spans="1:45" x14ac:dyDescent="0.25">
      <c r="A463" s="1" t="s">
        <v>4</v>
      </c>
      <c r="B463" s="1" t="s">
        <v>5</v>
      </c>
      <c r="C463" s="91">
        <v>15</v>
      </c>
      <c r="D463" s="92">
        <v>2043</v>
      </c>
      <c r="E463" s="93">
        <v>0</v>
      </c>
      <c r="F463" s="42">
        <v>0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42">
        <v>0</v>
      </c>
      <c r="X463" s="42">
        <v>0</v>
      </c>
      <c r="Y463" s="42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</row>
    <row r="464" spans="1:45" x14ac:dyDescent="0.25">
      <c r="A464" s="1" t="s">
        <v>4</v>
      </c>
      <c r="B464" s="1" t="s">
        <v>5</v>
      </c>
      <c r="C464" s="91">
        <v>15</v>
      </c>
      <c r="D464" s="92">
        <v>2044</v>
      </c>
      <c r="E464" s="93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>
        <v>0</v>
      </c>
      <c r="X464" s="42">
        <v>0</v>
      </c>
      <c r="Y464" s="42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</row>
    <row r="465" spans="1:45" x14ac:dyDescent="0.25">
      <c r="A465" s="1" t="s">
        <v>4</v>
      </c>
      <c r="B465" s="1" t="s">
        <v>5</v>
      </c>
      <c r="C465" s="91">
        <v>15</v>
      </c>
      <c r="D465" s="92">
        <v>2045</v>
      </c>
      <c r="E465" s="93">
        <v>0</v>
      </c>
      <c r="F465" s="42">
        <v>0</v>
      </c>
      <c r="G465" s="42">
        <v>0</v>
      </c>
      <c r="H465" s="42">
        <v>0</v>
      </c>
      <c r="I465" s="42">
        <v>0</v>
      </c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>
        <v>0</v>
      </c>
      <c r="X465" s="42">
        <v>0</v>
      </c>
      <c r="Y465" s="42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</row>
    <row r="466" spans="1:45" x14ac:dyDescent="0.25">
      <c r="A466" s="1" t="s">
        <v>4</v>
      </c>
      <c r="B466" s="1" t="s">
        <v>5</v>
      </c>
      <c r="C466" s="91">
        <v>15</v>
      </c>
      <c r="D466" s="92">
        <v>2046</v>
      </c>
      <c r="E466" s="93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>
        <v>0</v>
      </c>
      <c r="X466" s="42">
        <v>0</v>
      </c>
      <c r="Y466" s="42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</row>
    <row r="467" spans="1:45" x14ac:dyDescent="0.25">
      <c r="A467" s="1" t="s">
        <v>4</v>
      </c>
      <c r="B467" s="1" t="s">
        <v>5</v>
      </c>
      <c r="C467" s="91">
        <v>15</v>
      </c>
      <c r="D467" s="92">
        <v>2047</v>
      </c>
      <c r="E467" s="93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>
        <v>0</v>
      </c>
      <c r="X467" s="42">
        <v>0</v>
      </c>
      <c r="Y467" s="42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</row>
    <row r="468" spans="1:45" x14ac:dyDescent="0.25">
      <c r="A468" s="1" t="s">
        <v>4</v>
      </c>
      <c r="B468" s="1" t="s">
        <v>5</v>
      </c>
      <c r="C468" s="91">
        <v>15</v>
      </c>
      <c r="D468" s="92">
        <v>2048</v>
      </c>
      <c r="E468" s="93">
        <v>0</v>
      </c>
      <c r="F468" s="42">
        <v>0</v>
      </c>
      <c r="G468" s="42">
        <v>0</v>
      </c>
      <c r="H468" s="42">
        <v>0</v>
      </c>
      <c r="I468" s="42">
        <v>0</v>
      </c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0</v>
      </c>
      <c r="V468" s="42">
        <v>0</v>
      </c>
      <c r="W468" s="42">
        <v>0</v>
      </c>
      <c r="X468" s="42">
        <v>0</v>
      </c>
      <c r="Y468" s="42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</row>
    <row r="469" spans="1:45" x14ac:dyDescent="0.25">
      <c r="A469" s="1" t="s">
        <v>4</v>
      </c>
      <c r="B469" s="1" t="s">
        <v>5</v>
      </c>
      <c r="C469" s="91">
        <v>15</v>
      </c>
      <c r="D469" s="92">
        <v>2049</v>
      </c>
      <c r="E469" s="93">
        <v>0</v>
      </c>
      <c r="F469" s="42">
        <v>0</v>
      </c>
      <c r="G469" s="42">
        <v>0</v>
      </c>
      <c r="H469" s="42">
        <v>0</v>
      </c>
      <c r="I469" s="42">
        <v>0</v>
      </c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>
        <v>0</v>
      </c>
      <c r="X469" s="42">
        <v>0</v>
      </c>
      <c r="Y469" s="42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</row>
    <row r="470" spans="1:45" x14ac:dyDescent="0.25">
      <c r="A470" s="1" t="s">
        <v>4</v>
      </c>
      <c r="B470" s="1" t="s">
        <v>5</v>
      </c>
      <c r="C470" s="91">
        <v>15</v>
      </c>
      <c r="D470" s="92">
        <v>2050</v>
      </c>
      <c r="E470" s="93">
        <v>0</v>
      </c>
      <c r="F470" s="42">
        <v>0</v>
      </c>
      <c r="G470" s="42">
        <v>0</v>
      </c>
      <c r="H470" s="42">
        <v>0</v>
      </c>
      <c r="I470" s="42">
        <v>0</v>
      </c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0</v>
      </c>
      <c r="V470" s="42">
        <v>0</v>
      </c>
      <c r="W470" s="42">
        <v>0</v>
      </c>
      <c r="X470" s="42">
        <v>0</v>
      </c>
      <c r="Y470" s="42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</row>
    <row r="471" spans="1:45" x14ac:dyDescent="0.25">
      <c r="A471" s="1" t="s">
        <v>4</v>
      </c>
      <c r="B471" s="1" t="s">
        <v>5</v>
      </c>
      <c r="C471" s="91">
        <v>15</v>
      </c>
      <c r="D471" s="92">
        <v>2051</v>
      </c>
      <c r="E471" s="93">
        <v>0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  <c r="Y471" s="42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</row>
    <row r="472" spans="1:45" x14ac:dyDescent="0.25">
      <c r="A472" s="1" t="s">
        <v>4</v>
      </c>
      <c r="B472" s="1" t="s">
        <v>5</v>
      </c>
      <c r="C472" s="91">
        <v>15</v>
      </c>
      <c r="D472" s="92">
        <v>2052</v>
      </c>
      <c r="E472" s="93">
        <v>0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>
        <v>0</v>
      </c>
      <c r="X472" s="42">
        <v>0</v>
      </c>
      <c r="Y472" s="4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</row>
    <row r="473" spans="1:45" x14ac:dyDescent="0.25">
      <c r="A473" s="1" t="s">
        <v>4</v>
      </c>
      <c r="B473" s="1" t="s">
        <v>5</v>
      </c>
      <c r="C473" s="91">
        <v>15</v>
      </c>
      <c r="D473" s="92">
        <v>2053</v>
      </c>
      <c r="E473" s="93">
        <v>0</v>
      </c>
      <c r="F473" s="42">
        <v>0</v>
      </c>
      <c r="G473" s="42">
        <v>0</v>
      </c>
      <c r="H473" s="42">
        <v>0</v>
      </c>
      <c r="I473" s="42">
        <v>0</v>
      </c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42">
        <v>0</v>
      </c>
      <c r="X473" s="42">
        <v>0</v>
      </c>
      <c r="Y473" s="42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</row>
    <row r="474" spans="1:45" x14ac:dyDescent="0.25">
      <c r="A474" s="1" t="s">
        <v>4</v>
      </c>
      <c r="B474" s="1" t="s">
        <v>5</v>
      </c>
      <c r="C474" s="91">
        <v>15</v>
      </c>
      <c r="D474" s="92">
        <v>2054</v>
      </c>
      <c r="E474" s="93">
        <v>0</v>
      </c>
      <c r="F474" s="42">
        <v>0</v>
      </c>
      <c r="G474" s="42">
        <v>0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>
        <v>0</v>
      </c>
      <c r="X474" s="42">
        <v>0</v>
      </c>
      <c r="Y474" s="42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</row>
    <row r="475" spans="1:45" x14ac:dyDescent="0.25">
      <c r="A475" s="1" t="s">
        <v>4</v>
      </c>
      <c r="B475" s="1" t="s">
        <v>5</v>
      </c>
      <c r="C475" s="91">
        <v>15</v>
      </c>
      <c r="D475" s="92">
        <v>2055</v>
      </c>
      <c r="E475" s="93">
        <v>0</v>
      </c>
      <c r="F475" s="42">
        <v>0</v>
      </c>
      <c r="G475" s="42">
        <v>0</v>
      </c>
      <c r="H475" s="42">
        <v>0</v>
      </c>
      <c r="I475" s="42">
        <v>0</v>
      </c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>
        <v>0</v>
      </c>
      <c r="X475" s="42">
        <v>0</v>
      </c>
      <c r="Y475" s="42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</row>
    <row r="476" spans="1:45" x14ac:dyDescent="0.25">
      <c r="A476" s="1" t="s">
        <v>4</v>
      </c>
      <c r="B476" s="1" t="s">
        <v>5</v>
      </c>
      <c r="C476" s="91">
        <v>15</v>
      </c>
      <c r="D476" s="92">
        <v>2056</v>
      </c>
      <c r="E476" s="93">
        <v>0</v>
      </c>
      <c r="F476" s="42">
        <v>0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42">
        <v>0</v>
      </c>
      <c r="X476" s="42">
        <v>0</v>
      </c>
      <c r="Y476" s="42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</row>
    <row r="477" spans="1:45" x14ac:dyDescent="0.25">
      <c r="A477" s="1" t="s">
        <v>4</v>
      </c>
      <c r="B477" s="1" t="s">
        <v>5</v>
      </c>
      <c r="C477" s="91">
        <v>15</v>
      </c>
      <c r="D477" s="92">
        <v>2057</v>
      </c>
      <c r="E477" s="93">
        <v>0</v>
      </c>
      <c r="F477" s="42">
        <v>0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>
        <v>0</v>
      </c>
      <c r="X477" s="42">
        <v>0</v>
      </c>
      <c r="Y477" s="42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</row>
    <row r="478" spans="1:45" x14ac:dyDescent="0.25">
      <c r="A478" s="1" t="s">
        <v>4</v>
      </c>
      <c r="B478" s="1" t="s">
        <v>5</v>
      </c>
      <c r="C478" s="91">
        <v>15</v>
      </c>
      <c r="D478" s="92">
        <v>2058</v>
      </c>
      <c r="E478" s="93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>
        <v>0</v>
      </c>
      <c r="X478" s="42">
        <v>0</v>
      </c>
      <c r="Y478" s="42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</row>
    <row r="479" spans="1:45" x14ac:dyDescent="0.25">
      <c r="A479" s="1" t="s">
        <v>4</v>
      </c>
      <c r="B479" s="1" t="s">
        <v>5</v>
      </c>
      <c r="C479" s="91">
        <v>15</v>
      </c>
      <c r="D479" s="92">
        <v>2059</v>
      </c>
      <c r="E479" s="93">
        <v>0</v>
      </c>
      <c r="F479" s="42">
        <v>0</v>
      </c>
      <c r="G479" s="42">
        <v>0</v>
      </c>
      <c r="H479" s="42">
        <v>0</v>
      </c>
      <c r="I479" s="42">
        <v>0</v>
      </c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>
        <v>0</v>
      </c>
      <c r="X479" s="42">
        <v>0</v>
      </c>
      <c r="Y479" s="42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</row>
    <row r="480" spans="1:45" x14ac:dyDescent="0.25">
      <c r="A480" s="1" t="s">
        <v>4</v>
      </c>
      <c r="B480" s="1" t="s">
        <v>5</v>
      </c>
      <c r="C480" s="91">
        <v>15</v>
      </c>
      <c r="D480" s="92">
        <v>2060</v>
      </c>
      <c r="E480" s="93">
        <v>0</v>
      </c>
      <c r="F480" s="42">
        <v>0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</row>
    <row r="481" spans="1:45" x14ac:dyDescent="0.25">
      <c r="A481" s="1" t="s">
        <v>4</v>
      </c>
      <c r="B481" s="1" t="s">
        <v>5</v>
      </c>
      <c r="C481" s="91">
        <v>15</v>
      </c>
      <c r="D481" s="92">
        <v>2061</v>
      </c>
      <c r="E481" s="93">
        <v>0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>
        <v>0</v>
      </c>
      <c r="X481" s="42">
        <v>0</v>
      </c>
      <c r="Y481" s="42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</row>
    <row r="482" spans="1:45" x14ac:dyDescent="0.25">
      <c r="A482" s="1" t="s">
        <v>4</v>
      </c>
      <c r="B482" s="1" t="s">
        <v>5</v>
      </c>
      <c r="D482" s="94" t="s">
        <v>392</v>
      </c>
      <c r="F482" s="95">
        <v>0</v>
      </c>
      <c r="G482" s="95">
        <v>0</v>
      </c>
      <c r="H482" s="95">
        <v>0</v>
      </c>
      <c r="I482" s="95">
        <v>0</v>
      </c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0</v>
      </c>
      <c r="P482" s="95">
        <v>0</v>
      </c>
      <c r="Q482" s="95">
        <v>0</v>
      </c>
      <c r="R482" s="95">
        <v>0</v>
      </c>
      <c r="S482" s="95">
        <v>0</v>
      </c>
      <c r="T482" s="95">
        <v>0</v>
      </c>
      <c r="U482" s="95">
        <v>0</v>
      </c>
      <c r="V482" s="95">
        <v>0</v>
      </c>
      <c r="W482" s="95">
        <v>0</v>
      </c>
      <c r="X482" s="95">
        <v>0</v>
      </c>
      <c r="Y482" s="95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</row>
    <row r="483" spans="1:45" x14ac:dyDescent="0.25">
      <c r="A483" s="1" t="s">
        <v>4</v>
      </c>
      <c r="B483" s="1" t="s">
        <v>5</v>
      </c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45" x14ac:dyDescent="0.25">
      <c r="A484" s="1" t="s">
        <v>4</v>
      </c>
      <c r="B484" s="1" t="s">
        <v>5</v>
      </c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45" x14ac:dyDescent="0.25">
      <c r="A485" s="1" t="s">
        <v>4</v>
      </c>
      <c r="B485" s="1" t="s">
        <v>5</v>
      </c>
      <c r="D485" s="15" t="s">
        <v>393</v>
      </c>
      <c r="E485" t="s">
        <v>207</v>
      </c>
      <c r="F485" s="17">
        <v>2022</v>
      </c>
      <c r="G485" s="17">
        <v>2023</v>
      </c>
      <c r="H485" s="17">
        <v>2024</v>
      </c>
      <c r="I485" s="17">
        <v>2025</v>
      </c>
      <c r="J485" s="17">
        <v>2026</v>
      </c>
      <c r="K485" s="17">
        <v>2027</v>
      </c>
      <c r="L485" s="17">
        <v>2028</v>
      </c>
      <c r="M485" s="17">
        <v>2029</v>
      </c>
      <c r="N485" s="17">
        <v>2030</v>
      </c>
      <c r="O485" s="17">
        <v>2031</v>
      </c>
      <c r="P485" s="17">
        <v>2032</v>
      </c>
      <c r="Q485" s="17">
        <v>2033</v>
      </c>
      <c r="R485" s="17">
        <v>2034</v>
      </c>
      <c r="S485" s="17">
        <v>2035</v>
      </c>
      <c r="T485" s="17">
        <v>2036</v>
      </c>
      <c r="U485" s="17">
        <v>2037</v>
      </c>
      <c r="V485" s="17">
        <v>2038</v>
      </c>
      <c r="W485" s="17">
        <v>2039</v>
      </c>
      <c r="X485" s="17">
        <v>2040</v>
      </c>
      <c r="Y485" s="17">
        <v>2041</v>
      </c>
      <c r="Z485">
        <v>2042</v>
      </c>
      <c r="AA485">
        <v>2043</v>
      </c>
      <c r="AB485">
        <v>2044</v>
      </c>
      <c r="AC485">
        <v>2045</v>
      </c>
      <c r="AD485">
        <v>2046</v>
      </c>
      <c r="AE485">
        <v>2047</v>
      </c>
      <c r="AF485">
        <v>2048</v>
      </c>
      <c r="AG485">
        <v>2049</v>
      </c>
      <c r="AH485">
        <v>2050</v>
      </c>
      <c r="AI485">
        <v>2051</v>
      </c>
      <c r="AJ485">
        <v>2052</v>
      </c>
      <c r="AK485">
        <v>2053</v>
      </c>
      <c r="AL485">
        <v>2054</v>
      </c>
      <c r="AM485">
        <v>2055</v>
      </c>
      <c r="AN485">
        <v>2056</v>
      </c>
      <c r="AO485">
        <v>2057</v>
      </c>
      <c r="AP485">
        <v>2058</v>
      </c>
      <c r="AQ485">
        <v>2059</v>
      </c>
      <c r="AR485">
        <v>2060</v>
      </c>
      <c r="AS485">
        <v>2061</v>
      </c>
    </row>
    <row r="486" spans="1:45" x14ac:dyDescent="0.25">
      <c r="A486" s="1" t="s">
        <v>4</v>
      </c>
      <c r="B486" s="1" t="s">
        <v>5</v>
      </c>
      <c r="D486" t="s">
        <v>381</v>
      </c>
      <c r="E486" t="s">
        <v>382</v>
      </c>
      <c r="F486" s="39">
        <v>5043706.666666667</v>
      </c>
      <c r="G486" s="39">
        <v>3900483.3466666662</v>
      </c>
      <c r="H486" s="39">
        <v>4113454.1666666665</v>
      </c>
      <c r="I486" s="39">
        <v>2547833.3200000003</v>
      </c>
      <c r="J486" s="39">
        <v>1777833.32</v>
      </c>
      <c r="K486" s="39">
        <v>6401500.2722902298</v>
      </c>
      <c r="L486" s="39">
        <v>2979427.2333780495</v>
      </c>
      <c r="M486" s="39">
        <v>1090040.4339356078</v>
      </c>
      <c r="N486" s="39">
        <v>1139642.4802870094</v>
      </c>
      <c r="O486" s="39">
        <v>1514711.9570122273</v>
      </c>
      <c r="P486" s="39">
        <v>7289888.5822894424</v>
      </c>
      <c r="Q486" s="39">
        <v>3829785.2259252914</v>
      </c>
      <c r="R486" s="39">
        <v>2312786.9452334335</v>
      </c>
      <c r="S486" s="39">
        <v>1639902.2202571032</v>
      </c>
      <c r="T486" s="39">
        <v>1239955.7007337743</v>
      </c>
      <c r="U486" s="39">
        <v>1231971.0384224541</v>
      </c>
      <c r="V486" s="39">
        <v>1224664.3362417945</v>
      </c>
      <c r="W486" s="39">
        <v>3761450.5058397315</v>
      </c>
      <c r="X486" s="39">
        <v>3819146.2148173698</v>
      </c>
      <c r="Y486" s="39">
        <v>1207018.4476484871</v>
      </c>
      <c r="Z486">
        <v>1263799.8344112751</v>
      </c>
      <c r="AA486">
        <v>1290783.8294436133</v>
      </c>
      <c r="AB486">
        <v>4196194.8526640842</v>
      </c>
      <c r="AC486">
        <v>4296762.6107023209</v>
      </c>
      <c r="AD486">
        <v>1376690.8045964316</v>
      </c>
      <c r="AE486">
        <v>1407061.5287343245</v>
      </c>
      <c r="AF486">
        <v>1438343.3745963543</v>
      </c>
      <c r="AG486">
        <v>1470563.675834245</v>
      </c>
      <c r="AH486">
        <v>1503750.5861092724</v>
      </c>
      <c r="AI486">
        <v>1537933.1036925507</v>
      </c>
      <c r="AJ486">
        <v>1570229.698870094</v>
      </c>
      <c r="AK486">
        <v>1603204.5225463659</v>
      </c>
      <c r="AL486">
        <v>1636871.8175198394</v>
      </c>
      <c r="AM486">
        <v>1671246.1256877559</v>
      </c>
      <c r="AN486">
        <v>1706342.2943271985</v>
      </c>
      <c r="AO486">
        <v>1742175.4825080696</v>
      </c>
      <c r="AP486">
        <v>1778761.1676407389</v>
      </c>
      <c r="AQ486">
        <v>1816115.1521611942</v>
      </c>
      <c r="AR486">
        <v>1854253.5703565793</v>
      </c>
      <c r="AS486">
        <v>1893192.8953340673</v>
      </c>
    </row>
    <row r="487" spans="1:45" x14ac:dyDescent="0.25">
      <c r="A487" s="1" t="s">
        <v>4</v>
      </c>
      <c r="B487" s="1" t="s">
        <v>5</v>
      </c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45" x14ac:dyDescent="0.25">
      <c r="A488" s="1" t="s">
        <v>4</v>
      </c>
      <c r="B488" s="1" t="s">
        <v>5</v>
      </c>
      <c r="D488" t="s">
        <v>383</v>
      </c>
      <c r="E488" t="s">
        <v>384</v>
      </c>
      <c r="F488" s="89">
        <v>30</v>
      </c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45" x14ac:dyDescent="0.25">
      <c r="A489" s="1" t="s">
        <v>4</v>
      </c>
      <c r="B489" s="1" t="s">
        <v>5</v>
      </c>
      <c r="D489" s="17" t="s">
        <v>385</v>
      </c>
      <c r="E489" t="s">
        <v>386</v>
      </c>
      <c r="F489" s="23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45" x14ac:dyDescent="0.25">
      <c r="A490" s="1" t="s">
        <v>4</v>
      </c>
      <c r="B490" s="1" t="s">
        <v>5</v>
      </c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45" x14ac:dyDescent="0.25">
      <c r="A491" s="1" t="s">
        <v>4</v>
      </c>
      <c r="B491" s="1" t="s">
        <v>5</v>
      </c>
      <c r="E491" s="90" t="s">
        <v>387</v>
      </c>
      <c r="F491" s="17">
        <v>2022</v>
      </c>
      <c r="G491" s="17">
        <v>2023</v>
      </c>
      <c r="H491" s="17">
        <v>2024</v>
      </c>
      <c r="I491" s="17">
        <v>2025</v>
      </c>
      <c r="J491" s="17">
        <v>2026</v>
      </c>
      <c r="K491" s="17">
        <v>2027</v>
      </c>
      <c r="L491" s="17">
        <v>2028</v>
      </c>
      <c r="M491" s="17">
        <v>2029</v>
      </c>
      <c r="N491" s="17">
        <v>2030</v>
      </c>
      <c r="O491" s="17">
        <v>2031</v>
      </c>
      <c r="P491" s="17">
        <v>2032</v>
      </c>
      <c r="Q491" s="17">
        <v>2033</v>
      </c>
      <c r="R491" s="17">
        <v>2034</v>
      </c>
      <c r="S491" s="17">
        <v>2035</v>
      </c>
      <c r="T491" s="17">
        <v>2036</v>
      </c>
      <c r="U491" s="17">
        <v>2037</v>
      </c>
      <c r="V491" s="17">
        <v>2038</v>
      </c>
      <c r="W491" s="17">
        <v>2039</v>
      </c>
      <c r="X491" s="17">
        <v>2040</v>
      </c>
      <c r="Y491" s="17">
        <v>2041</v>
      </c>
      <c r="Z491">
        <v>2042</v>
      </c>
      <c r="AA491">
        <v>2043</v>
      </c>
      <c r="AB491">
        <v>2044</v>
      </c>
      <c r="AC491">
        <v>2045</v>
      </c>
      <c r="AD491">
        <v>2046</v>
      </c>
      <c r="AE491">
        <v>2047</v>
      </c>
      <c r="AF491">
        <v>2048</v>
      </c>
      <c r="AG491">
        <v>2049</v>
      </c>
      <c r="AH491">
        <v>2050</v>
      </c>
      <c r="AI491">
        <v>2051</v>
      </c>
      <c r="AJ491">
        <v>2052</v>
      </c>
      <c r="AK491">
        <v>2053</v>
      </c>
      <c r="AL491">
        <v>2054</v>
      </c>
      <c r="AM491">
        <v>2055</v>
      </c>
      <c r="AN491">
        <v>2056</v>
      </c>
      <c r="AO491">
        <v>2057</v>
      </c>
      <c r="AP491">
        <v>2058</v>
      </c>
      <c r="AQ491">
        <v>2059</v>
      </c>
      <c r="AR491">
        <v>2060</v>
      </c>
      <c r="AS491">
        <v>2061</v>
      </c>
    </row>
    <row r="492" spans="1:45" x14ac:dyDescent="0.25">
      <c r="A492" s="1" t="s">
        <v>4</v>
      </c>
      <c r="B492" s="1" t="s">
        <v>5</v>
      </c>
      <c r="C492" s="91">
        <v>30</v>
      </c>
      <c r="D492" s="92">
        <v>2022</v>
      </c>
      <c r="E492" s="93">
        <v>5043706.666666667</v>
      </c>
      <c r="F492" s="42">
        <v>168123.55555555556</v>
      </c>
      <c r="G492" s="39">
        <v>168123.55555555556</v>
      </c>
      <c r="H492" s="39">
        <v>168123.55555555556</v>
      </c>
      <c r="I492" s="39">
        <v>168123.55555555556</v>
      </c>
      <c r="J492" s="39">
        <v>168123.55555555556</v>
      </c>
      <c r="K492" s="39">
        <v>168123.55555555556</v>
      </c>
      <c r="L492" s="39">
        <v>168123.55555555556</v>
      </c>
      <c r="M492" s="39">
        <v>168123.55555555556</v>
      </c>
      <c r="N492" s="39">
        <v>168123.55555555556</v>
      </c>
      <c r="O492" s="39">
        <v>168123.55555555556</v>
      </c>
      <c r="P492" s="39">
        <v>168123.55555555556</v>
      </c>
      <c r="Q492" s="39">
        <v>168123.55555555556</v>
      </c>
      <c r="R492" s="39">
        <v>168123.55555555556</v>
      </c>
      <c r="S492" s="39">
        <v>168123.55555555556</v>
      </c>
      <c r="T492" s="39">
        <v>168123.55555555556</v>
      </c>
      <c r="U492" s="39">
        <v>168123.55555555556</v>
      </c>
      <c r="V492" s="39">
        <v>168123.55555555556</v>
      </c>
      <c r="W492" s="39">
        <v>168123.55555555556</v>
      </c>
      <c r="X492" s="39">
        <v>168123.55555555556</v>
      </c>
      <c r="Y492" s="39">
        <v>168123.55555555556</v>
      </c>
      <c r="Z492">
        <v>168123.55555555556</v>
      </c>
      <c r="AA492">
        <v>168123.55555555556</v>
      </c>
      <c r="AB492">
        <v>168123.55555555556</v>
      </c>
      <c r="AC492">
        <v>168123.55555555556</v>
      </c>
      <c r="AD492">
        <v>168123.55555555556</v>
      </c>
      <c r="AE492">
        <v>168123.55555555556</v>
      </c>
      <c r="AF492">
        <v>168123.55555555556</v>
      </c>
      <c r="AG492">
        <v>168123.55555555556</v>
      </c>
      <c r="AH492">
        <v>168123.55555555556</v>
      </c>
      <c r="AI492">
        <v>168123.55555555556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</row>
    <row r="493" spans="1:45" x14ac:dyDescent="0.25">
      <c r="A493" s="1" t="s">
        <v>4</v>
      </c>
      <c r="B493" s="1" t="s">
        <v>5</v>
      </c>
      <c r="C493" s="91">
        <v>30</v>
      </c>
      <c r="D493" s="92">
        <v>2023</v>
      </c>
      <c r="E493" s="93">
        <v>3900483.3466666662</v>
      </c>
      <c r="F493" s="42">
        <v>0</v>
      </c>
      <c r="G493" s="39">
        <v>130016.11155555554</v>
      </c>
      <c r="H493" s="39">
        <v>130016.11155555554</v>
      </c>
      <c r="I493" s="39">
        <v>130016.11155555554</v>
      </c>
      <c r="J493" s="39">
        <v>130016.11155555554</v>
      </c>
      <c r="K493" s="39">
        <v>130016.11155555554</v>
      </c>
      <c r="L493" s="39">
        <v>130016.11155555554</v>
      </c>
      <c r="M493" s="39">
        <v>130016.11155555554</v>
      </c>
      <c r="N493" s="39">
        <v>130016.11155555554</v>
      </c>
      <c r="O493" s="39">
        <v>130016.11155555554</v>
      </c>
      <c r="P493" s="39">
        <v>130016.11155555554</v>
      </c>
      <c r="Q493" s="39">
        <v>130016.11155555554</v>
      </c>
      <c r="R493" s="39">
        <v>130016.11155555554</v>
      </c>
      <c r="S493" s="39">
        <v>130016.11155555554</v>
      </c>
      <c r="T493" s="39">
        <v>130016.11155555554</v>
      </c>
      <c r="U493" s="39">
        <v>130016.11155555554</v>
      </c>
      <c r="V493" s="39">
        <v>130016.11155555554</v>
      </c>
      <c r="W493" s="39">
        <v>130016.11155555554</v>
      </c>
      <c r="X493" s="39">
        <v>130016.11155555554</v>
      </c>
      <c r="Y493" s="39">
        <v>130016.11155555554</v>
      </c>
      <c r="Z493">
        <v>130016.11155555554</v>
      </c>
      <c r="AA493">
        <v>130016.11155555554</v>
      </c>
      <c r="AB493">
        <v>130016.11155555554</v>
      </c>
      <c r="AC493">
        <v>130016.11155555554</v>
      </c>
      <c r="AD493">
        <v>130016.11155555554</v>
      </c>
      <c r="AE493">
        <v>130016.11155555554</v>
      </c>
      <c r="AF493">
        <v>130016.11155555554</v>
      </c>
      <c r="AG493">
        <v>130016.11155555554</v>
      </c>
      <c r="AH493">
        <v>130016.11155555554</v>
      </c>
      <c r="AI493">
        <v>130016.11155555554</v>
      </c>
      <c r="AJ493">
        <v>130016.11155555554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</row>
    <row r="494" spans="1:45" x14ac:dyDescent="0.25">
      <c r="A494" s="1" t="s">
        <v>4</v>
      </c>
      <c r="B494" s="1" t="s">
        <v>5</v>
      </c>
      <c r="C494" s="91">
        <v>30</v>
      </c>
      <c r="D494" s="92">
        <v>2024</v>
      </c>
      <c r="E494" s="93">
        <v>4113454.1666666665</v>
      </c>
      <c r="F494" s="42">
        <v>0</v>
      </c>
      <c r="G494" s="39">
        <v>0</v>
      </c>
      <c r="H494" s="39">
        <v>137115.13888888888</v>
      </c>
      <c r="I494" s="39">
        <v>137115.13888888888</v>
      </c>
      <c r="J494" s="39">
        <v>137115.13888888888</v>
      </c>
      <c r="K494" s="39">
        <v>137115.13888888888</v>
      </c>
      <c r="L494" s="39">
        <v>137115.13888888888</v>
      </c>
      <c r="M494" s="39">
        <v>137115.13888888888</v>
      </c>
      <c r="N494" s="39">
        <v>137115.13888888888</v>
      </c>
      <c r="O494" s="39">
        <v>137115.13888888888</v>
      </c>
      <c r="P494" s="39">
        <v>137115.13888888888</v>
      </c>
      <c r="Q494" s="39">
        <v>137115.13888888888</v>
      </c>
      <c r="R494" s="39">
        <v>137115.13888888888</v>
      </c>
      <c r="S494" s="39">
        <v>137115.13888888888</v>
      </c>
      <c r="T494" s="39">
        <v>137115.13888888888</v>
      </c>
      <c r="U494" s="39">
        <v>137115.13888888888</v>
      </c>
      <c r="V494" s="39">
        <v>137115.13888888888</v>
      </c>
      <c r="W494" s="39">
        <v>137115.13888888888</v>
      </c>
      <c r="X494" s="39">
        <v>137115.13888888888</v>
      </c>
      <c r="Y494" s="39">
        <v>137115.13888888888</v>
      </c>
      <c r="Z494">
        <v>137115.13888888888</v>
      </c>
      <c r="AA494">
        <v>137115.13888888888</v>
      </c>
      <c r="AB494">
        <v>137115.13888888888</v>
      </c>
      <c r="AC494">
        <v>137115.13888888888</v>
      </c>
      <c r="AD494">
        <v>137115.13888888888</v>
      </c>
      <c r="AE494">
        <v>137115.13888888888</v>
      </c>
      <c r="AF494">
        <v>137115.13888888888</v>
      </c>
      <c r="AG494">
        <v>137115.13888888888</v>
      </c>
      <c r="AH494">
        <v>137115.13888888888</v>
      </c>
      <c r="AI494">
        <v>137115.13888888888</v>
      </c>
      <c r="AJ494">
        <v>137115.13888888888</v>
      </c>
      <c r="AK494">
        <v>137115.13888888888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</row>
    <row r="495" spans="1:45" x14ac:dyDescent="0.25">
      <c r="A495" s="1" t="s">
        <v>4</v>
      </c>
      <c r="B495" s="1" t="s">
        <v>5</v>
      </c>
      <c r="C495" s="91">
        <v>30</v>
      </c>
      <c r="D495" s="92">
        <v>2025</v>
      </c>
      <c r="E495" s="93">
        <v>2547833.3200000003</v>
      </c>
      <c r="F495" s="42">
        <v>0</v>
      </c>
      <c r="G495" s="39">
        <v>0</v>
      </c>
      <c r="H495" s="39">
        <v>0</v>
      </c>
      <c r="I495" s="39">
        <v>84927.777333333346</v>
      </c>
      <c r="J495" s="39">
        <v>84927.777333333346</v>
      </c>
      <c r="K495" s="39">
        <v>84927.777333333346</v>
      </c>
      <c r="L495" s="39">
        <v>84927.777333333346</v>
      </c>
      <c r="M495" s="39">
        <v>84927.777333333346</v>
      </c>
      <c r="N495" s="39">
        <v>84927.777333333346</v>
      </c>
      <c r="O495" s="39">
        <v>84927.777333333346</v>
      </c>
      <c r="P495" s="39">
        <v>84927.777333333346</v>
      </c>
      <c r="Q495" s="39">
        <v>84927.777333333346</v>
      </c>
      <c r="R495" s="39">
        <v>84927.777333333346</v>
      </c>
      <c r="S495" s="39">
        <v>84927.777333333346</v>
      </c>
      <c r="T495" s="39">
        <v>84927.777333333346</v>
      </c>
      <c r="U495" s="39">
        <v>84927.777333333346</v>
      </c>
      <c r="V495" s="39">
        <v>84927.777333333346</v>
      </c>
      <c r="W495" s="39">
        <v>84927.777333333346</v>
      </c>
      <c r="X495" s="39">
        <v>84927.777333333346</v>
      </c>
      <c r="Y495" s="39">
        <v>84927.777333333346</v>
      </c>
      <c r="Z495">
        <v>84927.777333333346</v>
      </c>
      <c r="AA495">
        <v>84927.777333333346</v>
      </c>
      <c r="AB495">
        <v>84927.777333333346</v>
      </c>
      <c r="AC495">
        <v>84927.777333333346</v>
      </c>
      <c r="AD495">
        <v>84927.777333333346</v>
      </c>
      <c r="AE495">
        <v>84927.777333333346</v>
      </c>
      <c r="AF495">
        <v>84927.777333333346</v>
      </c>
      <c r="AG495">
        <v>84927.777333333346</v>
      </c>
      <c r="AH495">
        <v>84927.777333333346</v>
      </c>
      <c r="AI495">
        <v>84927.777333333346</v>
      </c>
      <c r="AJ495">
        <v>84927.777333333346</v>
      </c>
      <c r="AK495">
        <v>84927.777333333346</v>
      </c>
      <c r="AL495">
        <v>84927.777333333346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</row>
    <row r="496" spans="1:45" x14ac:dyDescent="0.25">
      <c r="A496" s="1" t="s">
        <v>4</v>
      </c>
      <c r="B496" s="1" t="s">
        <v>5</v>
      </c>
      <c r="C496" s="91">
        <v>30</v>
      </c>
      <c r="D496" s="92">
        <v>2026</v>
      </c>
      <c r="E496" s="93">
        <v>1777833.32</v>
      </c>
      <c r="F496" s="42">
        <v>0</v>
      </c>
      <c r="G496" s="39">
        <v>0</v>
      </c>
      <c r="H496" s="39">
        <v>0</v>
      </c>
      <c r="I496" s="39">
        <v>0</v>
      </c>
      <c r="J496" s="39">
        <v>59261.110666666667</v>
      </c>
      <c r="K496" s="39">
        <v>59261.110666666667</v>
      </c>
      <c r="L496" s="39">
        <v>59261.110666666667</v>
      </c>
      <c r="M496" s="39">
        <v>59261.110666666667</v>
      </c>
      <c r="N496" s="39">
        <v>59261.110666666667</v>
      </c>
      <c r="O496" s="39">
        <v>59261.110666666667</v>
      </c>
      <c r="P496" s="39">
        <v>59261.110666666667</v>
      </c>
      <c r="Q496" s="39">
        <v>59261.110666666667</v>
      </c>
      <c r="R496" s="39">
        <v>59261.110666666667</v>
      </c>
      <c r="S496" s="39">
        <v>59261.110666666667</v>
      </c>
      <c r="T496" s="39">
        <v>59261.110666666667</v>
      </c>
      <c r="U496" s="39">
        <v>59261.110666666667</v>
      </c>
      <c r="V496" s="39">
        <v>59261.110666666667</v>
      </c>
      <c r="W496" s="39">
        <v>59261.110666666667</v>
      </c>
      <c r="X496" s="39">
        <v>59261.110666666667</v>
      </c>
      <c r="Y496" s="39">
        <v>59261.110666666667</v>
      </c>
      <c r="Z496">
        <v>59261.110666666667</v>
      </c>
      <c r="AA496">
        <v>59261.110666666667</v>
      </c>
      <c r="AB496">
        <v>59261.110666666667</v>
      </c>
      <c r="AC496">
        <v>59261.110666666667</v>
      </c>
      <c r="AD496">
        <v>59261.110666666667</v>
      </c>
      <c r="AE496">
        <v>59261.110666666667</v>
      </c>
      <c r="AF496">
        <v>59261.110666666667</v>
      </c>
      <c r="AG496">
        <v>59261.110666666667</v>
      </c>
      <c r="AH496">
        <v>59261.110666666667</v>
      </c>
      <c r="AI496">
        <v>59261.110666666667</v>
      </c>
      <c r="AJ496">
        <v>59261.110666666667</v>
      </c>
      <c r="AK496">
        <v>59261.110666666667</v>
      </c>
      <c r="AL496">
        <v>59261.110666666667</v>
      </c>
      <c r="AM496">
        <v>59261.110666666667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</row>
    <row r="497" spans="1:45" x14ac:dyDescent="0.25">
      <c r="A497" s="1" t="s">
        <v>4</v>
      </c>
      <c r="B497" s="1" t="s">
        <v>5</v>
      </c>
      <c r="C497" s="91">
        <v>30</v>
      </c>
      <c r="D497" s="92">
        <v>2027</v>
      </c>
      <c r="E497" s="93">
        <v>6401500.2722902298</v>
      </c>
      <c r="F497" s="42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213383.34240967434</v>
      </c>
      <c r="L497" s="39">
        <v>213383.34240967434</v>
      </c>
      <c r="M497" s="39">
        <v>213383.34240967434</v>
      </c>
      <c r="N497" s="39">
        <v>213383.34240967434</v>
      </c>
      <c r="O497" s="39">
        <v>213383.34240967434</v>
      </c>
      <c r="P497" s="39">
        <v>213383.34240967434</v>
      </c>
      <c r="Q497" s="39">
        <v>213383.34240967434</v>
      </c>
      <c r="R497" s="39">
        <v>213383.34240967434</v>
      </c>
      <c r="S497" s="39">
        <v>213383.34240967434</v>
      </c>
      <c r="T497" s="39">
        <v>213383.34240967434</v>
      </c>
      <c r="U497" s="39">
        <v>213383.34240967434</v>
      </c>
      <c r="V497" s="39">
        <v>213383.34240967434</v>
      </c>
      <c r="W497" s="39">
        <v>213383.34240967434</v>
      </c>
      <c r="X497" s="39">
        <v>213383.34240967434</v>
      </c>
      <c r="Y497" s="39">
        <v>213383.34240967434</v>
      </c>
      <c r="Z497">
        <v>213383.34240967434</v>
      </c>
      <c r="AA497">
        <v>213383.34240967434</v>
      </c>
      <c r="AB497">
        <v>213383.34240967434</v>
      </c>
      <c r="AC497">
        <v>213383.34240967434</v>
      </c>
      <c r="AD497">
        <v>213383.34240967434</v>
      </c>
      <c r="AE497">
        <v>213383.34240967434</v>
      </c>
      <c r="AF497">
        <v>213383.34240967434</v>
      </c>
      <c r="AG497">
        <v>213383.34240967434</v>
      </c>
      <c r="AH497">
        <v>213383.34240967434</v>
      </c>
      <c r="AI497">
        <v>213383.34240967434</v>
      </c>
      <c r="AJ497">
        <v>213383.34240967434</v>
      </c>
      <c r="AK497">
        <v>213383.34240967434</v>
      </c>
      <c r="AL497">
        <v>213383.34240967434</v>
      </c>
      <c r="AM497">
        <v>213383.34240967434</v>
      </c>
      <c r="AN497">
        <v>213383.34240967434</v>
      </c>
      <c r="AO497">
        <v>0</v>
      </c>
      <c r="AP497">
        <v>0</v>
      </c>
      <c r="AQ497">
        <v>0</v>
      </c>
      <c r="AR497">
        <v>0</v>
      </c>
      <c r="AS497">
        <v>0</v>
      </c>
    </row>
    <row r="498" spans="1:45" x14ac:dyDescent="0.25">
      <c r="A498" s="1" t="s">
        <v>4</v>
      </c>
      <c r="B498" s="1" t="s">
        <v>5</v>
      </c>
      <c r="C498" s="91">
        <v>30</v>
      </c>
      <c r="D498" s="92">
        <v>2028</v>
      </c>
      <c r="E498" s="93">
        <v>2979427.2333780495</v>
      </c>
      <c r="F498" s="42">
        <v>0</v>
      </c>
      <c r="G498" s="39">
        <v>0</v>
      </c>
      <c r="H498" s="39">
        <v>0</v>
      </c>
      <c r="I498" s="39">
        <v>0</v>
      </c>
      <c r="J498" s="39">
        <v>0</v>
      </c>
      <c r="K498" s="39">
        <v>0</v>
      </c>
      <c r="L498" s="39">
        <v>99314.241112601652</v>
      </c>
      <c r="M498" s="39">
        <v>99314.241112601652</v>
      </c>
      <c r="N498" s="39">
        <v>99314.241112601652</v>
      </c>
      <c r="O498" s="39">
        <v>99314.241112601652</v>
      </c>
      <c r="P498" s="39">
        <v>99314.241112601652</v>
      </c>
      <c r="Q498" s="39">
        <v>99314.241112601652</v>
      </c>
      <c r="R498" s="39">
        <v>99314.241112601652</v>
      </c>
      <c r="S498" s="39">
        <v>99314.241112601652</v>
      </c>
      <c r="T498" s="39">
        <v>99314.241112601652</v>
      </c>
      <c r="U498" s="39">
        <v>99314.241112601652</v>
      </c>
      <c r="V498" s="39">
        <v>99314.241112601652</v>
      </c>
      <c r="W498" s="39">
        <v>99314.241112601652</v>
      </c>
      <c r="X498" s="39">
        <v>99314.241112601652</v>
      </c>
      <c r="Y498" s="39">
        <v>99314.241112601652</v>
      </c>
      <c r="Z498">
        <v>99314.241112601652</v>
      </c>
      <c r="AA498">
        <v>99314.241112601652</v>
      </c>
      <c r="AB498">
        <v>99314.241112601652</v>
      </c>
      <c r="AC498">
        <v>99314.241112601652</v>
      </c>
      <c r="AD498">
        <v>99314.241112601652</v>
      </c>
      <c r="AE498">
        <v>99314.241112601652</v>
      </c>
      <c r="AF498">
        <v>99314.241112601652</v>
      </c>
      <c r="AG498">
        <v>99314.241112601652</v>
      </c>
      <c r="AH498">
        <v>99314.241112601652</v>
      </c>
      <c r="AI498">
        <v>99314.241112601652</v>
      </c>
      <c r="AJ498">
        <v>99314.241112601652</v>
      </c>
      <c r="AK498">
        <v>99314.241112601652</v>
      </c>
      <c r="AL498">
        <v>99314.241112601652</v>
      </c>
      <c r="AM498">
        <v>99314.241112601652</v>
      </c>
      <c r="AN498">
        <v>99314.241112601652</v>
      </c>
      <c r="AO498">
        <v>99314.241112601652</v>
      </c>
      <c r="AP498">
        <v>0</v>
      </c>
      <c r="AQ498">
        <v>0</v>
      </c>
      <c r="AR498">
        <v>0</v>
      </c>
      <c r="AS498">
        <v>0</v>
      </c>
    </row>
    <row r="499" spans="1:45" x14ac:dyDescent="0.25">
      <c r="A499" s="1" t="s">
        <v>4</v>
      </c>
      <c r="B499" s="1" t="s">
        <v>5</v>
      </c>
      <c r="C499" s="91">
        <v>30</v>
      </c>
      <c r="D499" s="92">
        <v>2029</v>
      </c>
      <c r="E499" s="93">
        <v>1090040.4339356078</v>
      </c>
      <c r="F499" s="42">
        <v>0</v>
      </c>
      <c r="G499" s="39">
        <v>0</v>
      </c>
      <c r="H499" s="39">
        <v>0</v>
      </c>
      <c r="I499" s="39">
        <v>0</v>
      </c>
      <c r="J499" s="39">
        <v>0</v>
      </c>
      <c r="K499" s="39">
        <v>0</v>
      </c>
      <c r="L499" s="39">
        <v>0</v>
      </c>
      <c r="M499" s="39">
        <v>36334.681131186924</v>
      </c>
      <c r="N499" s="39">
        <v>36334.681131186924</v>
      </c>
      <c r="O499" s="39">
        <v>36334.681131186924</v>
      </c>
      <c r="P499" s="39">
        <v>36334.681131186924</v>
      </c>
      <c r="Q499" s="39">
        <v>36334.681131186924</v>
      </c>
      <c r="R499" s="39">
        <v>36334.681131186924</v>
      </c>
      <c r="S499" s="39">
        <v>36334.681131186924</v>
      </c>
      <c r="T499" s="39">
        <v>36334.681131186924</v>
      </c>
      <c r="U499" s="39">
        <v>36334.681131186924</v>
      </c>
      <c r="V499" s="39">
        <v>36334.681131186924</v>
      </c>
      <c r="W499" s="39">
        <v>36334.681131186924</v>
      </c>
      <c r="X499" s="39">
        <v>36334.681131186924</v>
      </c>
      <c r="Y499" s="39">
        <v>36334.681131186924</v>
      </c>
      <c r="Z499">
        <v>36334.681131186924</v>
      </c>
      <c r="AA499">
        <v>36334.681131186924</v>
      </c>
      <c r="AB499">
        <v>36334.681131186924</v>
      </c>
      <c r="AC499">
        <v>36334.681131186924</v>
      </c>
      <c r="AD499">
        <v>36334.681131186924</v>
      </c>
      <c r="AE499">
        <v>36334.681131186924</v>
      </c>
      <c r="AF499">
        <v>36334.681131186924</v>
      </c>
      <c r="AG499">
        <v>36334.681131186924</v>
      </c>
      <c r="AH499">
        <v>36334.681131186924</v>
      </c>
      <c r="AI499">
        <v>36334.681131186924</v>
      </c>
      <c r="AJ499">
        <v>36334.681131186924</v>
      </c>
      <c r="AK499">
        <v>36334.681131186924</v>
      </c>
      <c r="AL499">
        <v>36334.681131186924</v>
      </c>
      <c r="AM499">
        <v>36334.681131186924</v>
      </c>
      <c r="AN499">
        <v>36334.681131186924</v>
      </c>
      <c r="AO499">
        <v>36334.681131186924</v>
      </c>
      <c r="AP499">
        <v>36334.681131186924</v>
      </c>
      <c r="AQ499">
        <v>0</v>
      </c>
      <c r="AR499">
        <v>0</v>
      </c>
      <c r="AS499">
        <v>0</v>
      </c>
    </row>
    <row r="500" spans="1:45" x14ac:dyDescent="0.25">
      <c r="A500" s="1" t="s">
        <v>4</v>
      </c>
      <c r="B500" s="1" t="s">
        <v>5</v>
      </c>
      <c r="C500" s="91">
        <v>30</v>
      </c>
      <c r="D500" s="92">
        <v>2030</v>
      </c>
      <c r="E500" s="93">
        <v>1139642.4802870094</v>
      </c>
      <c r="F500" s="42">
        <v>0</v>
      </c>
      <c r="G500" s="39">
        <v>0</v>
      </c>
      <c r="H500" s="39">
        <v>0</v>
      </c>
      <c r="I500" s="39">
        <v>0</v>
      </c>
      <c r="J500" s="39">
        <v>0</v>
      </c>
      <c r="K500" s="39">
        <v>0</v>
      </c>
      <c r="L500" s="39">
        <v>0</v>
      </c>
      <c r="M500" s="39">
        <v>0</v>
      </c>
      <c r="N500" s="39">
        <v>37988.082676233644</v>
      </c>
      <c r="O500" s="39">
        <v>37988.082676233644</v>
      </c>
      <c r="P500" s="39">
        <v>37988.082676233644</v>
      </c>
      <c r="Q500" s="39">
        <v>37988.082676233644</v>
      </c>
      <c r="R500" s="39">
        <v>37988.082676233644</v>
      </c>
      <c r="S500" s="39">
        <v>37988.082676233644</v>
      </c>
      <c r="T500" s="39">
        <v>37988.082676233644</v>
      </c>
      <c r="U500" s="39">
        <v>37988.082676233644</v>
      </c>
      <c r="V500" s="39">
        <v>37988.082676233644</v>
      </c>
      <c r="W500" s="39">
        <v>37988.082676233644</v>
      </c>
      <c r="X500" s="39">
        <v>37988.082676233644</v>
      </c>
      <c r="Y500" s="39">
        <v>37988.082676233644</v>
      </c>
      <c r="Z500">
        <v>37988.082676233644</v>
      </c>
      <c r="AA500">
        <v>37988.082676233644</v>
      </c>
      <c r="AB500">
        <v>37988.082676233644</v>
      </c>
      <c r="AC500">
        <v>37988.082676233644</v>
      </c>
      <c r="AD500">
        <v>37988.082676233644</v>
      </c>
      <c r="AE500">
        <v>37988.082676233644</v>
      </c>
      <c r="AF500">
        <v>37988.082676233644</v>
      </c>
      <c r="AG500">
        <v>37988.082676233644</v>
      </c>
      <c r="AH500">
        <v>37988.082676233644</v>
      </c>
      <c r="AI500">
        <v>37988.082676233644</v>
      </c>
      <c r="AJ500">
        <v>37988.082676233644</v>
      </c>
      <c r="AK500">
        <v>37988.082676233644</v>
      </c>
      <c r="AL500">
        <v>37988.082676233644</v>
      </c>
      <c r="AM500">
        <v>37988.082676233644</v>
      </c>
      <c r="AN500">
        <v>37988.082676233644</v>
      </c>
      <c r="AO500">
        <v>37988.082676233644</v>
      </c>
      <c r="AP500">
        <v>37988.082676233644</v>
      </c>
      <c r="AQ500">
        <v>37988.082676233644</v>
      </c>
      <c r="AR500">
        <v>0</v>
      </c>
      <c r="AS500">
        <v>0</v>
      </c>
    </row>
    <row r="501" spans="1:45" x14ac:dyDescent="0.25">
      <c r="A501" s="1" t="s">
        <v>4</v>
      </c>
      <c r="B501" s="1" t="s">
        <v>5</v>
      </c>
      <c r="C501" s="91">
        <v>30</v>
      </c>
      <c r="D501" s="92">
        <v>2031</v>
      </c>
      <c r="E501" s="93">
        <v>1514711.9570122273</v>
      </c>
      <c r="F501" s="42">
        <v>0</v>
      </c>
      <c r="G501" s="39">
        <v>0</v>
      </c>
      <c r="H501" s="39">
        <v>0</v>
      </c>
      <c r="I501" s="39">
        <v>0</v>
      </c>
      <c r="J501" s="39">
        <v>0</v>
      </c>
      <c r="K501" s="39">
        <v>0</v>
      </c>
      <c r="L501" s="39">
        <v>0</v>
      </c>
      <c r="M501" s="39">
        <v>0</v>
      </c>
      <c r="N501" s="39">
        <v>0</v>
      </c>
      <c r="O501" s="39">
        <v>50490.39856707424</v>
      </c>
      <c r="P501" s="39">
        <v>50490.39856707424</v>
      </c>
      <c r="Q501" s="39">
        <v>50490.39856707424</v>
      </c>
      <c r="R501" s="39">
        <v>50490.39856707424</v>
      </c>
      <c r="S501" s="39">
        <v>50490.39856707424</v>
      </c>
      <c r="T501" s="39">
        <v>50490.39856707424</v>
      </c>
      <c r="U501" s="39">
        <v>50490.39856707424</v>
      </c>
      <c r="V501" s="39">
        <v>50490.39856707424</v>
      </c>
      <c r="W501" s="39">
        <v>50490.39856707424</v>
      </c>
      <c r="X501" s="39">
        <v>50490.39856707424</v>
      </c>
      <c r="Y501" s="39">
        <v>50490.39856707424</v>
      </c>
      <c r="Z501">
        <v>50490.39856707424</v>
      </c>
      <c r="AA501">
        <v>50490.39856707424</v>
      </c>
      <c r="AB501">
        <v>50490.39856707424</v>
      </c>
      <c r="AC501">
        <v>50490.39856707424</v>
      </c>
      <c r="AD501">
        <v>50490.39856707424</v>
      </c>
      <c r="AE501">
        <v>50490.39856707424</v>
      </c>
      <c r="AF501">
        <v>50490.39856707424</v>
      </c>
      <c r="AG501">
        <v>50490.39856707424</v>
      </c>
      <c r="AH501">
        <v>50490.39856707424</v>
      </c>
      <c r="AI501">
        <v>50490.39856707424</v>
      </c>
      <c r="AJ501">
        <v>50490.39856707424</v>
      </c>
      <c r="AK501">
        <v>50490.39856707424</v>
      </c>
      <c r="AL501">
        <v>50490.39856707424</v>
      </c>
      <c r="AM501">
        <v>50490.39856707424</v>
      </c>
      <c r="AN501">
        <v>50490.39856707424</v>
      </c>
      <c r="AO501">
        <v>50490.39856707424</v>
      </c>
      <c r="AP501">
        <v>50490.39856707424</v>
      </c>
      <c r="AQ501">
        <v>50490.39856707424</v>
      </c>
      <c r="AR501">
        <v>50490.39856707424</v>
      </c>
      <c r="AS501">
        <v>0</v>
      </c>
    </row>
    <row r="502" spans="1:45" x14ac:dyDescent="0.25">
      <c r="A502" s="1" t="s">
        <v>4</v>
      </c>
      <c r="B502" s="1" t="s">
        <v>5</v>
      </c>
      <c r="C502" s="91">
        <v>30</v>
      </c>
      <c r="D502" s="92">
        <v>2032</v>
      </c>
      <c r="E502" s="93">
        <v>7289888.5822894424</v>
      </c>
      <c r="F502" s="42">
        <v>0</v>
      </c>
      <c r="G502" s="39">
        <v>0</v>
      </c>
      <c r="H502" s="39">
        <v>0</v>
      </c>
      <c r="I502" s="39">
        <v>0</v>
      </c>
      <c r="J502" s="39">
        <v>0</v>
      </c>
      <c r="K502" s="39">
        <v>0</v>
      </c>
      <c r="L502" s="39">
        <v>0</v>
      </c>
      <c r="M502" s="39">
        <v>0</v>
      </c>
      <c r="N502" s="39">
        <v>0</v>
      </c>
      <c r="O502" s="39">
        <v>0</v>
      </c>
      <c r="P502" s="39">
        <v>242996.28607631475</v>
      </c>
      <c r="Q502" s="39">
        <v>242996.28607631475</v>
      </c>
      <c r="R502" s="39">
        <v>242996.28607631475</v>
      </c>
      <c r="S502" s="39">
        <v>242996.28607631475</v>
      </c>
      <c r="T502" s="39">
        <v>242996.28607631475</v>
      </c>
      <c r="U502" s="39">
        <v>242996.28607631475</v>
      </c>
      <c r="V502" s="39">
        <v>242996.28607631475</v>
      </c>
      <c r="W502" s="39">
        <v>242996.28607631475</v>
      </c>
      <c r="X502" s="39">
        <v>242996.28607631475</v>
      </c>
      <c r="Y502" s="39">
        <v>242996.28607631475</v>
      </c>
      <c r="Z502">
        <v>242996.28607631475</v>
      </c>
      <c r="AA502">
        <v>242996.28607631475</v>
      </c>
      <c r="AB502">
        <v>242996.28607631475</v>
      </c>
      <c r="AC502">
        <v>242996.28607631475</v>
      </c>
      <c r="AD502">
        <v>242996.28607631475</v>
      </c>
      <c r="AE502">
        <v>242996.28607631475</v>
      </c>
      <c r="AF502">
        <v>242996.28607631475</v>
      </c>
      <c r="AG502">
        <v>242996.28607631475</v>
      </c>
      <c r="AH502">
        <v>242996.28607631475</v>
      </c>
      <c r="AI502">
        <v>242996.28607631475</v>
      </c>
      <c r="AJ502">
        <v>242996.28607631475</v>
      </c>
      <c r="AK502">
        <v>242996.28607631475</v>
      </c>
      <c r="AL502">
        <v>242996.28607631475</v>
      </c>
      <c r="AM502">
        <v>242996.28607631475</v>
      </c>
      <c r="AN502">
        <v>242996.28607631475</v>
      </c>
      <c r="AO502">
        <v>242996.28607631475</v>
      </c>
      <c r="AP502">
        <v>242996.28607631475</v>
      </c>
      <c r="AQ502">
        <v>242996.28607631475</v>
      </c>
      <c r="AR502">
        <v>242996.28607631475</v>
      </c>
      <c r="AS502">
        <v>242996.28607631475</v>
      </c>
    </row>
    <row r="503" spans="1:45" x14ac:dyDescent="0.25">
      <c r="A503" s="1" t="s">
        <v>4</v>
      </c>
      <c r="B503" s="1" t="s">
        <v>5</v>
      </c>
      <c r="C503" s="91">
        <v>30</v>
      </c>
      <c r="D503" s="92">
        <v>2033</v>
      </c>
      <c r="E503" s="93">
        <v>3829785.2259252914</v>
      </c>
      <c r="F503" s="42">
        <v>0</v>
      </c>
      <c r="G503" s="39">
        <v>0</v>
      </c>
      <c r="H503" s="39">
        <v>0</v>
      </c>
      <c r="I503" s="39">
        <v>0</v>
      </c>
      <c r="J503" s="39">
        <v>0</v>
      </c>
      <c r="K503" s="39">
        <v>0</v>
      </c>
      <c r="L503" s="39">
        <v>0</v>
      </c>
      <c r="M503" s="39">
        <v>0</v>
      </c>
      <c r="N503" s="39">
        <v>0</v>
      </c>
      <c r="O503" s="39">
        <v>0</v>
      </c>
      <c r="P503" s="39">
        <v>0</v>
      </c>
      <c r="Q503" s="39">
        <v>127659.50753084305</v>
      </c>
      <c r="R503" s="39">
        <v>127659.50753084305</v>
      </c>
      <c r="S503" s="39">
        <v>127659.50753084305</v>
      </c>
      <c r="T503" s="39">
        <v>127659.50753084305</v>
      </c>
      <c r="U503" s="39">
        <v>127659.50753084305</v>
      </c>
      <c r="V503" s="39">
        <v>127659.50753084305</v>
      </c>
      <c r="W503" s="39">
        <v>127659.50753084305</v>
      </c>
      <c r="X503" s="39">
        <v>127659.50753084305</v>
      </c>
      <c r="Y503" s="39">
        <v>127659.50753084305</v>
      </c>
      <c r="Z503">
        <v>127659.50753084305</v>
      </c>
      <c r="AA503">
        <v>127659.50753084305</v>
      </c>
      <c r="AB503">
        <v>127659.50753084305</v>
      </c>
      <c r="AC503">
        <v>127659.50753084305</v>
      </c>
      <c r="AD503">
        <v>127659.50753084305</v>
      </c>
      <c r="AE503">
        <v>127659.50753084305</v>
      </c>
      <c r="AF503">
        <v>127659.50753084305</v>
      </c>
      <c r="AG503">
        <v>127659.50753084305</v>
      </c>
      <c r="AH503">
        <v>127659.50753084305</v>
      </c>
      <c r="AI503">
        <v>127659.50753084305</v>
      </c>
      <c r="AJ503">
        <v>127659.50753084305</v>
      </c>
      <c r="AK503">
        <v>127659.50753084305</v>
      </c>
      <c r="AL503">
        <v>127659.50753084305</v>
      </c>
      <c r="AM503">
        <v>127659.50753084305</v>
      </c>
      <c r="AN503">
        <v>127659.50753084305</v>
      </c>
      <c r="AO503">
        <v>127659.50753084305</v>
      </c>
      <c r="AP503">
        <v>127659.50753084305</v>
      </c>
      <c r="AQ503">
        <v>127659.50753084305</v>
      </c>
      <c r="AR503">
        <v>127659.50753084305</v>
      </c>
      <c r="AS503">
        <v>127659.50753084305</v>
      </c>
    </row>
    <row r="504" spans="1:45" x14ac:dyDescent="0.25">
      <c r="A504" s="1" t="s">
        <v>4</v>
      </c>
      <c r="B504" s="1" t="s">
        <v>5</v>
      </c>
      <c r="C504" s="91">
        <v>30</v>
      </c>
      <c r="D504" s="92">
        <v>2034</v>
      </c>
      <c r="E504" s="93">
        <v>2312786.9452334335</v>
      </c>
      <c r="F504" s="42">
        <v>0</v>
      </c>
      <c r="G504" s="39">
        <v>0</v>
      </c>
      <c r="H504" s="39">
        <v>0</v>
      </c>
      <c r="I504" s="39">
        <v>0</v>
      </c>
      <c r="J504" s="39">
        <v>0</v>
      </c>
      <c r="K504" s="39">
        <v>0</v>
      </c>
      <c r="L504" s="39">
        <v>0</v>
      </c>
      <c r="M504" s="39">
        <v>0</v>
      </c>
      <c r="N504" s="39">
        <v>0</v>
      </c>
      <c r="O504" s="39">
        <v>0</v>
      </c>
      <c r="P504" s="39">
        <v>0</v>
      </c>
      <c r="Q504" s="39">
        <v>0</v>
      </c>
      <c r="R504" s="39">
        <v>77092.898174447779</v>
      </c>
      <c r="S504" s="39">
        <v>77092.898174447779</v>
      </c>
      <c r="T504" s="39">
        <v>77092.898174447779</v>
      </c>
      <c r="U504" s="39">
        <v>77092.898174447779</v>
      </c>
      <c r="V504" s="39">
        <v>77092.898174447779</v>
      </c>
      <c r="W504" s="39">
        <v>77092.898174447779</v>
      </c>
      <c r="X504" s="39">
        <v>77092.898174447779</v>
      </c>
      <c r="Y504" s="39">
        <v>77092.898174447779</v>
      </c>
      <c r="Z504">
        <v>77092.898174447779</v>
      </c>
      <c r="AA504">
        <v>77092.898174447779</v>
      </c>
      <c r="AB504">
        <v>77092.898174447779</v>
      </c>
      <c r="AC504">
        <v>77092.898174447779</v>
      </c>
      <c r="AD504">
        <v>77092.898174447779</v>
      </c>
      <c r="AE504">
        <v>77092.898174447779</v>
      </c>
      <c r="AF504">
        <v>77092.898174447779</v>
      </c>
      <c r="AG504">
        <v>77092.898174447779</v>
      </c>
      <c r="AH504">
        <v>77092.898174447779</v>
      </c>
      <c r="AI504">
        <v>77092.898174447779</v>
      </c>
      <c r="AJ504">
        <v>77092.898174447779</v>
      </c>
      <c r="AK504">
        <v>77092.898174447779</v>
      </c>
      <c r="AL504">
        <v>77092.898174447779</v>
      </c>
      <c r="AM504">
        <v>77092.898174447779</v>
      </c>
      <c r="AN504">
        <v>77092.898174447779</v>
      </c>
      <c r="AO504">
        <v>77092.898174447779</v>
      </c>
      <c r="AP504">
        <v>77092.898174447779</v>
      </c>
      <c r="AQ504">
        <v>77092.898174447779</v>
      </c>
      <c r="AR504">
        <v>77092.898174447779</v>
      </c>
      <c r="AS504">
        <v>77092.898174447779</v>
      </c>
    </row>
    <row r="505" spans="1:45" x14ac:dyDescent="0.25">
      <c r="A505" s="1" t="s">
        <v>4</v>
      </c>
      <c r="B505" s="1" t="s">
        <v>5</v>
      </c>
      <c r="C505" s="91">
        <v>30</v>
      </c>
      <c r="D505" s="92">
        <v>2035</v>
      </c>
      <c r="E505" s="93">
        <v>1639902.2202571032</v>
      </c>
      <c r="F505" s="42">
        <v>0</v>
      </c>
      <c r="G505" s="39">
        <v>0</v>
      </c>
      <c r="H505" s="39">
        <v>0</v>
      </c>
      <c r="I505" s="39">
        <v>0</v>
      </c>
      <c r="J505" s="39">
        <v>0</v>
      </c>
      <c r="K505" s="39">
        <v>0</v>
      </c>
      <c r="L505" s="39">
        <v>0</v>
      </c>
      <c r="M505" s="39">
        <v>0</v>
      </c>
      <c r="N505" s="39">
        <v>0</v>
      </c>
      <c r="O505" s="39">
        <v>0</v>
      </c>
      <c r="P505" s="39">
        <v>0</v>
      </c>
      <c r="Q505" s="39">
        <v>0</v>
      </c>
      <c r="R505" s="39">
        <v>0</v>
      </c>
      <c r="S505" s="39">
        <v>54663.407341903439</v>
      </c>
      <c r="T505" s="39">
        <v>54663.407341903439</v>
      </c>
      <c r="U505" s="39">
        <v>54663.407341903439</v>
      </c>
      <c r="V505" s="39">
        <v>54663.407341903439</v>
      </c>
      <c r="W505" s="39">
        <v>54663.407341903439</v>
      </c>
      <c r="X505" s="39">
        <v>54663.407341903439</v>
      </c>
      <c r="Y505" s="39">
        <v>54663.407341903439</v>
      </c>
      <c r="Z505">
        <v>54663.407341903439</v>
      </c>
      <c r="AA505">
        <v>54663.407341903439</v>
      </c>
      <c r="AB505">
        <v>54663.407341903439</v>
      </c>
      <c r="AC505">
        <v>54663.407341903439</v>
      </c>
      <c r="AD505">
        <v>54663.407341903439</v>
      </c>
      <c r="AE505">
        <v>54663.407341903439</v>
      </c>
      <c r="AF505">
        <v>54663.407341903439</v>
      </c>
      <c r="AG505">
        <v>54663.407341903439</v>
      </c>
      <c r="AH505">
        <v>54663.407341903439</v>
      </c>
      <c r="AI505">
        <v>54663.407341903439</v>
      </c>
      <c r="AJ505">
        <v>54663.407341903439</v>
      </c>
      <c r="AK505">
        <v>54663.407341903439</v>
      </c>
      <c r="AL505">
        <v>54663.407341903439</v>
      </c>
      <c r="AM505">
        <v>54663.407341903439</v>
      </c>
      <c r="AN505">
        <v>54663.407341903439</v>
      </c>
      <c r="AO505">
        <v>54663.407341903439</v>
      </c>
      <c r="AP505">
        <v>54663.407341903439</v>
      </c>
      <c r="AQ505">
        <v>54663.407341903439</v>
      </c>
      <c r="AR505">
        <v>54663.407341903439</v>
      </c>
      <c r="AS505">
        <v>54663.407341903439</v>
      </c>
    </row>
    <row r="506" spans="1:45" x14ac:dyDescent="0.25">
      <c r="A506" s="1" t="s">
        <v>4</v>
      </c>
      <c r="B506" s="1" t="s">
        <v>5</v>
      </c>
      <c r="C506" s="91">
        <v>30</v>
      </c>
      <c r="D506" s="92">
        <v>2036</v>
      </c>
      <c r="E506" s="93">
        <v>1239955.7007337743</v>
      </c>
      <c r="F506" s="42">
        <v>0</v>
      </c>
      <c r="G506" s="39">
        <v>0</v>
      </c>
      <c r="H506" s="39">
        <v>0</v>
      </c>
      <c r="I506" s="39">
        <v>0</v>
      </c>
      <c r="J506" s="39">
        <v>0</v>
      </c>
      <c r="K506" s="39">
        <v>0</v>
      </c>
      <c r="L506" s="39">
        <v>0</v>
      </c>
      <c r="M506" s="39">
        <v>0</v>
      </c>
      <c r="N506" s="39">
        <v>0</v>
      </c>
      <c r="O506" s="39">
        <v>0</v>
      </c>
      <c r="P506" s="39">
        <v>0</v>
      </c>
      <c r="Q506" s="39">
        <v>0</v>
      </c>
      <c r="R506" s="39">
        <v>0</v>
      </c>
      <c r="S506" s="39">
        <v>0</v>
      </c>
      <c r="T506" s="39">
        <v>41331.856691125809</v>
      </c>
      <c r="U506" s="39">
        <v>41331.856691125809</v>
      </c>
      <c r="V506" s="39">
        <v>41331.856691125809</v>
      </c>
      <c r="W506" s="39">
        <v>41331.856691125809</v>
      </c>
      <c r="X506" s="39">
        <v>41331.856691125809</v>
      </c>
      <c r="Y506" s="39">
        <v>41331.856691125809</v>
      </c>
      <c r="Z506">
        <v>41331.856691125809</v>
      </c>
      <c r="AA506">
        <v>41331.856691125809</v>
      </c>
      <c r="AB506">
        <v>41331.856691125809</v>
      </c>
      <c r="AC506">
        <v>41331.856691125809</v>
      </c>
      <c r="AD506">
        <v>41331.856691125809</v>
      </c>
      <c r="AE506">
        <v>41331.856691125809</v>
      </c>
      <c r="AF506">
        <v>41331.856691125809</v>
      </c>
      <c r="AG506">
        <v>41331.856691125809</v>
      </c>
      <c r="AH506">
        <v>41331.856691125809</v>
      </c>
      <c r="AI506">
        <v>41331.856691125809</v>
      </c>
      <c r="AJ506">
        <v>41331.856691125809</v>
      </c>
      <c r="AK506">
        <v>41331.856691125809</v>
      </c>
      <c r="AL506">
        <v>41331.856691125809</v>
      </c>
      <c r="AM506">
        <v>41331.856691125809</v>
      </c>
      <c r="AN506">
        <v>41331.856691125809</v>
      </c>
      <c r="AO506">
        <v>41331.856691125809</v>
      </c>
      <c r="AP506">
        <v>41331.856691125809</v>
      </c>
      <c r="AQ506">
        <v>41331.856691125809</v>
      </c>
      <c r="AR506">
        <v>41331.856691125809</v>
      </c>
      <c r="AS506">
        <v>41331.856691125809</v>
      </c>
    </row>
    <row r="507" spans="1:45" x14ac:dyDescent="0.25">
      <c r="A507" s="1" t="s">
        <v>4</v>
      </c>
      <c r="B507" s="1" t="s">
        <v>5</v>
      </c>
      <c r="C507" s="91">
        <v>30</v>
      </c>
      <c r="D507" s="92">
        <v>2037</v>
      </c>
      <c r="E507" s="93">
        <v>1231971.0384224541</v>
      </c>
      <c r="F507" s="42">
        <v>0</v>
      </c>
      <c r="G507" s="39">
        <v>0</v>
      </c>
      <c r="H507" s="39">
        <v>0</v>
      </c>
      <c r="I507" s="39">
        <v>0</v>
      </c>
      <c r="J507" s="39">
        <v>0</v>
      </c>
      <c r="K507" s="39">
        <v>0</v>
      </c>
      <c r="L507" s="39">
        <v>0</v>
      </c>
      <c r="M507" s="39">
        <v>0</v>
      </c>
      <c r="N507" s="39">
        <v>0</v>
      </c>
      <c r="O507" s="39">
        <v>0</v>
      </c>
      <c r="P507" s="39">
        <v>0</v>
      </c>
      <c r="Q507" s="39">
        <v>0</v>
      </c>
      <c r="R507" s="39">
        <v>0</v>
      </c>
      <c r="S507" s="39">
        <v>0</v>
      </c>
      <c r="T507" s="39">
        <v>0</v>
      </c>
      <c r="U507" s="39">
        <v>41065.701280748472</v>
      </c>
      <c r="V507" s="39">
        <v>41065.701280748472</v>
      </c>
      <c r="W507" s="39">
        <v>41065.701280748472</v>
      </c>
      <c r="X507" s="39">
        <v>41065.701280748472</v>
      </c>
      <c r="Y507" s="39">
        <v>41065.701280748472</v>
      </c>
      <c r="Z507">
        <v>41065.701280748472</v>
      </c>
      <c r="AA507">
        <v>41065.701280748472</v>
      </c>
      <c r="AB507">
        <v>41065.701280748472</v>
      </c>
      <c r="AC507">
        <v>41065.701280748472</v>
      </c>
      <c r="AD507">
        <v>41065.701280748472</v>
      </c>
      <c r="AE507">
        <v>41065.701280748472</v>
      </c>
      <c r="AF507">
        <v>41065.701280748472</v>
      </c>
      <c r="AG507">
        <v>41065.701280748472</v>
      </c>
      <c r="AH507">
        <v>41065.701280748472</v>
      </c>
      <c r="AI507">
        <v>41065.701280748472</v>
      </c>
      <c r="AJ507">
        <v>41065.701280748472</v>
      </c>
      <c r="AK507">
        <v>41065.701280748472</v>
      </c>
      <c r="AL507">
        <v>41065.701280748472</v>
      </c>
      <c r="AM507">
        <v>41065.701280748472</v>
      </c>
      <c r="AN507">
        <v>41065.701280748472</v>
      </c>
      <c r="AO507">
        <v>41065.701280748472</v>
      </c>
      <c r="AP507">
        <v>41065.701280748472</v>
      </c>
      <c r="AQ507">
        <v>41065.701280748472</v>
      </c>
      <c r="AR507">
        <v>41065.701280748472</v>
      </c>
      <c r="AS507">
        <v>41065.701280748472</v>
      </c>
    </row>
    <row r="508" spans="1:45" x14ac:dyDescent="0.25">
      <c r="A508" s="1" t="s">
        <v>4</v>
      </c>
      <c r="B508" s="1" t="s">
        <v>5</v>
      </c>
      <c r="C508" s="91">
        <v>30</v>
      </c>
      <c r="D508" s="92">
        <v>2038</v>
      </c>
      <c r="E508" s="93">
        <v>1224664.3362417945</v>
      </c>
      <c r="F508" s="42">
        <v>0</v>
      </c>
      <c r="G508" s="39">
        <v>0</v>
      </c>
      <c r="H508" s="39">
        <v>0</v>
      </c>
      <c r="I508" s="39">
        <v>0</v>
      </c>
      <c r="J508" s="39">
        <v>0</v>
      </c>
      <c r="K508" s="39">
        <v>0</v>
      </c>
      <c r="L508" s="39">
        <v>0</v>
      </c>
      <c r="M508" s="39">
        <v>0</v>
      </c>
      <c r="N508" s="39">
        <v>0</v>
      </c>
      <c r="O508" s="39">
        <v>0</v>
      </c>
      <c r="P508" s="39">
        <v>0</v>
      </c>
      <c r="Q508" s="39">
        <v>0</v>
      </c>
      <c r="R508" s="39">
        <v>0</v>
      </c>
      <c r="S508" s="39">
        <v>0</v>
      </c>
      <c r="T508" s="39">
        <v>0</v>
      </c>
      <c r="U508" s="39">
        <v>0</v>
      </c>
      <c r="V508" s="39">
        <v>40822.144541393151</v>
      </c>
      <c r="W508" s="39">
        <v>40822.144541393151</v>
      </c>
      <c r="X508" s="39">
        <v>40822.144541393151</v>
      </c>
      <c r="Y508" s="39">
        <v>40822.144541393151</v>
      </c>
      <c r="Z508">
        <v>40822.144541393151</v>
      </c>
      <c r="AA508">
        <v>40822.144541393151</v>
      </c>
      <c r="AB508">
        <v>40822.144541393151</v>
      </c>
      <c r="AC508">
        <v>40822.144541393151</v>
      </c>
      <c r="AD508">
        <v>40822.144541393151</v>
      </c>
      <c r="AE508">
        <v>40822.144541393151</v>
      </c>
      <c r="AF508">
        <v>40822.144541393151</v>
      </c>
      <c r="AG508">
        <v>40822.144541393151</v>
      </c>
      <c r="AH508">
        <v>40822.144541393151</v>
      </c>
      <c r="AI508">
        <v>40822.144541393151</v>
      </c>
      <c r="AJ508">
        <v>40822.144541393151</v>
      </c>
      <c r="AK508">
        <v>40822.144541393151</v>
      </c>
      <c r="AL508">
        <v>40822.144541393151</v>
      </c>
      <c r="AM508">
        <v>40822.144541393151</v>
      </c>
      <c r="AN508">
        <v>40822.144541393151</v>
      </c>
      <c r="AO508">
        <v>40822.144541393151</v>
      </c>
      <c r="AP508">
        <v>40822.144541393151</v>
      </c>
      <c r="AQ508">
        <v>40822.144541393151</v>
      </c>
      <c r="AR508">
        <v>40822.144541393151</v>
      </c>
      <c r="AS508">
        <v>40822.144541393151</v>
      </c>
    </row>
    <row r="509" spans="1:45" x14ac:dyDescent="0.25">
      <c r="A509" s="1" t="s">
        <v>4</v>
      </c>
      <c r="B509" s="1" t="s">
        <v>5</v>
      </c>
      <c r="C509" s="91">
        <v>30</v>
      </c>
      <c r="D509" s="92">
        <v>2039</v>
      </c>
      <c r="E509" s="93">
        <v>3761450.5058397315</v>
      </c>
      <c r="F509" s="42">
        <v>0</v>
      </c>
      <c r="G509" s="39">
        <v>0</v>
      </c>
      <c r="H509" s="39">
        <v>0</v>
      </c>
      <c r="I509" s="39">
        <v>0</v>
      </c>
      <c r="J509" s="39">
        <v>0</v>
      </c>
      <c r="K509" s="39">
        <v>0</v>
      </c>
      <c r="L509" s="39">
        <v>0</v>
      </c>
      <c r="M509" s="39">
        <v>0</v>
      </c>
      <c r="N509" s="39">
        <v>0</v>
      </c>
      <c r="O509" s="39">
        <v>0</v>
      </c>
      <c r="P509" s="39">
        <v>0</v>
      </c>
      <c r="Q509" s="39">
        <v>0</v>
      </c>
      <c r="R509" s="39">
        <v>0</v>
      </c>
      <c r="S509" s="39">
        <v>0</v>
      </c>
      <c r="T509" s="39">
        <v>0</v>
      </c>
      <c r="U509" s="39">
        <v>0</v>
      </c>
      <c r="V509" s="39">
        <v>0</v>
      </c>
      <c r="W509" s="39">
        <v>125381.68352799104</v>
      </c>
      <c r="X509" s="39">
        <v>125381.68352799104</v>
      </c>
      <c r="Y509" s="39">
        <v>125381.68352799104</v>
      </c>
      <c r="Z509">
        <v>125381.68352799104</v>
      </c>
      <c r="AA509">
        <v>125381.68352799104</v>
      </c>
      <c r="AB509">
        <v>125381.68352799104</v>
      </c>
      <c r="AC509">
        <v>125381.68352799104</v>
      </c>
      <c r="AD509">
        <v>125381.68352799104</v>
      </c>
      <c r="AE509">
        <v>125381.68352799104</v>
      </c>
      <c r="AF509">
        <v>125381.68352799104</v>
      </c>
      <c r="AG509">
        <v>125381.68352799104</v>
      </c>
      <c r="AH509">
        <v>125381.68352799104</v>
      </c>
      <c r="AI509">
        <v>125381.68352799104</v>
      </c>
      <c r="AJ509">
        <v>125381.68352799104</v>
      </c>
      <c r="AK509">
        <v>125381.68352799104</v>
      </c>
      <c r="AL509">
        <v>125381.68352799104</v>
      </c>
      <c r="AM509">
        <v>125381.68352799104</v>
      </c>
      <c r="AN509">
        <v>125381.68352799104</v>
      </c>
      <c r="AO509">
        <v>125381.68352799104</v>
      </c>
      <c r="AP509">
        <v>125381.68352799104</v>
      </c>
      <c r="AQ509">
        <v>125381.68352799104</v>
      </c>
      <c r="AR509">
        <v>125381.68352799104</v>
      </c>
      <c r="AS509">
        <v>125381.68352799104</v>
      </c>
    </row>
    <row r="510" spans="1:45" x14ac:dyDescent="0.25">
      <c r="A510" s="1" t="s">
        <v>4</v>
      </c>
      <c r="B510" s="1" t="s">
        <v>5</v>
      </c>
      <c r="C510" s="91">
        <v>30</v>
      </c>
      <c r="D510" s="92">
        <v>2040</v>
      </c>
      <c r="E510" s="93">
        <v>3819146.2148173698</v>
      </c>
      <c r="F510" s="42">
        <v>0</v>
      </c>
      <c r="G510" s="39">
        <v>0</v>
      </c>
      <c r="H510" s="39">
        <v>0</v>
      </c>
      <c r="I510" s="39">
        <v>0</v>
      </c>
      <c r="J510" s="39">
        <v>0</v>
      </c>
      <c r="K510" s="39">
        <v>0</v>
      </c>
      <c r="L510" s="39">
        <v>0</v>
      </c>
      <c r="M510" s="39">
        <v>0</v>
      </c>
      <c r="N510" s="39">
        <v>0</v>
      </c>
      <c r="O510" s="39">
        <v>0</v>
      </c>
      <c r="P510" s="39">
        <v>0</v>
      </c>
      <c r="Q510" s="39">
        <v>0</v>
      </c>
      <c r="R510" s="39">
        <v>0</v>
      </c>
      <c r="S510" s="39">
        <v>0</v>
      </c>
      <c r="T510" s="39">
        <v>0</v>
      </c>
      <c r="U510" s="39">
        <v>0</v>
      </c>
      <c r="V510" s="39">
        <v>0</v>
      </c>
      <c r="W510" s="39">
        <v>0</v>
      </c>
      <c r="X510" s="39">
        <v>127304.87382724565</v>
      </c>
      <c r="Y510" s="39">
        <v>127304.87382724565</v>
      </c>
      <c r="Z510">
        <v>127304.87382724565</v>
      </c>
      <c r="AA510">
        <v>127304.87382724565</v>
      </c>
      <c r="AB510">
        <v>127304.87382724565</v>
      </c>
      <c r="AC510">
        <v>127304.87382724565</v>
      </c>
      <c r="AD510">
        <v>127304.87382724565</v>
      </c>
      <c r="AE510">
        <v>127304.87382724565</v>
      </c>
      <c r="AF510">
        <v>127304.87382724565</v>
      </c>
      <c r="AG510">
        <v>127304.87382724565</v>
      </c>
      <c r="AH510">
        <v>127304.87382724565</v>
      </c>
      <c r="AI510">
        <v>127304.87382724565</v>
      </c>
      <c r="AJ510">
        <v>127304.87382724565</v>
      </c>
      <c r="AK510">
        <v>127304.87382724565</v>
      </c>
      <c r="AL510">
        <v>127304.87382724565</v>
      </c>
      <c r="AM510">
        <v>127304.87382724565</v>
      </c>
      <c r="AN510">
        <v>127304.87382724565</v>
      </c>
      <c r="AO510">
        <v>127304.87382724565</v>
      </c>
      <c r="AP510">
        <v>127304.87382724565</v>
      </c>
      <c r="AQ510">
        <v>127304.87382724565</v>
      </c>
      <c r="AR510">
        <v>127304.87382724565</v>
      </c>
      <c r="AS510">
        <v>127304.87382724565</v>
      </c>
    </row>
    <row r="511" spans="1:45" x14ac:dyDescent="0.25">
      <c r="A511" s="1" t="s">
        <v>4</v>
      </c>
      <c r="B511" s="1" t="s">
        <v>5</v>
      </c>
      <c r="C511" s="91">
        <v>30</v>
      </c>
      <c r="D511" s="92">
        <v>2041</v>
      </c>
      <c r="E511" s="93">
        <v>1207018.4476484871</v>
      </c>
      <c r="F511" s="42">
        <v>0</v>
      </c>
      <c r="G511" s="39">
        <v>0</v>
      </c>
      <c r="H511" s="39">
        <v>0</v>
      </c>
      <c r="I511" s="39">
        <v>0</v>
      </c>
      <c r="J511" s="39">
        <v>0</v>
      </c>
      <c r="K511" s="39">
        <v>0</v>
      </c>
      <c r="L511" s="39">
        <v>0</v>
      </c>
      <c r="M511" s="39">
        <v>0</v>
      </c>
      <c r="N511" s="39">
        <v>0</v>
      </c>
      <c r="O511" s="39">
        <v>0</v>
      </c>
      <c r="P511" s="39">
        <v>0</v>
      </c>
      <c r="Q511" s="39">
        <v>0</v>
      </c>
      <c r="R511" s="39">
        <v>0</v>
      </c>
      <c r="S511" s="39">
        <v>0</v>
      </c>
      <c r="T511" s="39">
        <v>0</v>
      </c>
      <c r="U511" s="39">
        <v>0</v>
      </c>
      <c r="V511" s="39">
        <v>0</v>
      </c>
      <c r="W511" s="39">
        <v>0</v>
      </c>
      <c r="X511" s="39">
        <v>0</v>
      </c>
      <c r="Y511" s="39">
        <v>40233.948254949566</v>
      </c>
      <c r="Z511">
        <v>40233.948254949566</v>
      </c>
      <c r="AA511">
        <v>40233.948254949566</v>
      </c>
      <c r="AB511">
        <v>40233.948254949566</v>
      </c>
      <c r="AC511">
        <v>40233.948254949566</v>
      </c>
      <c r="AD511">
        <v>40233.948254949566</v>
      </c>
      <c r="AE511">
        <v>40233.948254949566</v>
      </c>
      <c r="AF511">
        <v>40233.948254949566</v>
      </c>
      <c r="AG511">
        <v>40233.948254949566</v>
      </c>
      <c r="AH511">
        <v>40233.948254949566</v>
      </c>
      <c r="AI511">
        <v>40233.948254949566</v>
      </c>
      <c r="AJ511">
        <v>40233.948254949566</v>
      </c>
      <c r="AK511">
        <v>40233.948254949566</v>
      </c>
      <c r="AL511">
        <v>40233.948254949566</v>
      </c>
      <c r="AM511">
        <v>40233.948254949566</v>
      </c>
      <c r="AN511">
        <v>40233.948254949566</v>
      </c>
      <c r="AO511">
        <v>40233.948254949566</v>
      </c>
      <c r="AP511">
        <v>40233.948254949566</v>
      </c>
      <c r="AQ511">
        <v>40233.948254949566</v>
      </c>
      <c r="AR511">
        <v>40233.948254949566</v>
      </c>
      <c r="AS511">
        <v>40233.948254949566</v>
      </c>
    </row>
    <row r="512" spans="1:45" x14ac:dyDescent="0.25">
      <c r="A512" s="1" t="s">
        <v>4</v>
      </c>
      <c r="B512" s="1" t="s">
        <v>5</v>
      </c>
      <c r="C512" s="91">
        <v>30</v>
      </c>
      <c r="D512" s="92">
        <v>2042</v>
      </c>
      <c r="E512" s="93">
        <v>1263799.8344112751</v>
      </c>
      <c r="F512" s="42">
        <v>0</v>
      </c>
      <c r="G512" s="39">
        <v>0</v>
      </c>
      <c r="H512" s="39">
        <v>0</v>
      </c>
      <c r="I512" s="39">
        <v>0</v>
      </c>
      <c r="J512" s="39">
        <v>0</v>
      </c>
      <c r="K512" s="39">
        <v>0</v>
      </c>
      <c r="L512" s="39">
        <v>0</v>
      </c>
      <c r="M512" s="39">
        <v>0</v>
      </c>
      <c r="N512" s="39">
        <v>0</v>
      </c>
      <c r="O512" s="39">
        <v>0</v>
      </c>
      <c r="P512" s="39">
        <v>0</v>
      </c>
      <c r="Q512" s="39">
        <v>0</v>
      </c>
      <c r="R512" s="39">
        <v>0</v>
      </c>
      <c r="S512" s="39">
        <v>0</v>
      </c>
      <c r="T512" s="39">
        <v>0</v>
      </c>
      <c r="U512" s="39">
        <v>0</v>
      </c>
      <c r="V512" s="39">
        <v>0</v>
      </c>
      <c r="W512" s="39">
        <v>0</v>
      </c>
      <c r="X512" s="39">
        <v>0</v>
      </c>
      <c r="Y512" s="39">
        <v>0</v>
      </c>
      <c r="Z512">
        <v>42126.661147042505</v>
      </c>
      <c r="AA512">
        <v>42126.661147042505</v>
      </c>
      <c r="AB512">
        <v>42126.661147042505</v>
      </c>
      <c r="AC512">
        <v>42126.661147042505</v>
      </c>
      <c r="AD512">
        <v>42126.661147042505</v>
      </c>
      <c r="AE512">
        <v>42126.661147042505</v>
      </c>
      <c r="AF512">
        <v>42126.661147042505</v>
      </c>
      <c r="AG512">
        <v>42126.661147042505</v>
      </c>
      <c r="AH512">
        <v>42126.661147042505</v>
      </c>
      <c r="AI512">
        <v>42126.661147042505</v>
      </c>
      <c r="AJ512">
        <v>42126.661147042505</v>
      </c>
      <c r="AK512">
        <v>42126.661147042505</v>
      </c>
      <c r="AL512">
        <v>42126.661147042505</v>
      </c>
      <c r="AM512">
        <v>42126.661147042505</v>
      </c>
      <c r="AN512">
        <v>42126.661147042505</v>
      </c>
      <c r="AO512">
        <v>42126.661147042505</v>
      </c>
      <c r="AP512">
        <v>42126.661147042505</v>
      </c>
      <c r="AQ512">
        <v>42126.661147042505</v>
      </c>
      <c r="AR512">
        <v>42126.661147042505</v>
      </c>
      <c r="AS512">
        <v>42126.661147042505</v>
      </c>
    </row>
    <row r="513" spans="1:45" x14ac:dyDescent="0.25">
      <c r="A513" s="1" t="s">
        <v>4</v>
      </c>
      <c r="B513" s="1" t="s">
        <v>5</v>
      </c>
      <c r="C513" s="91">
        <v>30</v>
      </c>
      <c r="D513" s="92">
        <v>2043</v>
      </c>
      <c r="E513" s="93">
        <v>1290783.8294436133</v>
      </c>
      <c r="F513" s="42">
        <v>0</v>
      </c>
      <c r="G513" s="39">
        <v>0</v>
      </c>
      <c r="H513" s="39">
        <v>0</v>
      </c>
      <c r="I513" s="39">
        <v>0</v>
      </c>
      <c r="J513" s="39">
        <v>0</v>
      </c>
      <c r="K513" s="39">
        <v>0</v>
      </c>
      <c r="L513" s="39">
        <v>0</v>
      </c>
      <c r="M513" s="39">
        <v>0</v>
      </c>
      <c r="N513" s="39">
        <v>0</v>
      </c>
      <c r="O513" s="39">
        <v>0</v>
      </c>
      <c r="P513" s="39">
        <v>0</v>
      </c>
      <c r="Q513" s="39">
        <v>0</v>
      </c>
      <c r="R513" s="39">
        <v>0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  <c r="Z513">
        <v>0</v>
      </c>
      <c r="AA513">
        <v>43026.12764812044</v>
      </c>
      <c r="AB513">
        <v>43026.12764812044</v>
      </c>
      <c r="AC513">
        <v>43026.12764812044</v>
      </c>
      <c r="AD513">
        <v>43026.12764812044</v>
      </c>
      <c r="AE513">
        <v>43026.12764812044</v>
      </c>
      <c r="AF513">
        <v>43026.12764812044</v>
      </c>
      <c r="AG513">
        <v>43026.12764812044</v>
      </c>
      <c r="AH513">
        <v>43026.12764812044</v>
      </c>
      <c r="AI513">
        <v>43026.12764812044</v>
      </c>
      <c r="AJ513">
        <v>43026.12764812044</v>
      </c>
      <c r="AK513">
        <v>43026.12764812044</v>
      </c>
      <c r="AL513">
        <v>43026.12764812044</v>
      </c>
      <c r="AM513">
        <v>43026.12764812044</v>
      </c>
      <c r="AN513">
        <v>43026.12764812044</v>
      </c>
      <c r="AO513">
        <v>43026.12764812044</v>
      </c>
      <c r="AP513">
        <v>43026.12764812044</v>
      </c>
      <c r="AQ513">
        <v>43026.12764812044</v>
      </c>
      <c r="AR513">
        <v>43026.12764812044</v>
      </c>
      <c r="AS513">
        <v>43026.12764812044</v>
      </c>
    </row>
    <row r="514" spans="1:45" x14ac:dyDescent="0.25">
      <c r="A514" s="1" t="s">
        <v>4</v>
      </c>
      <c r="B514" s="1" t="s">
        <v>5</v>
      </c>
      <c r="C514" s="91">
        <v>30</v>
      </c>
      <c r="D514" s="92">
        <v>2044</v>
      </c>
      <c r="E514" s="93">
        <v>4196194.8526640842</v>
      </c>
      <c r="F514" s="42">
        <v>0</v>
      </c>
      <c r="G514" s="39">
        <v>0</v>
      </c>
      <c r="H514" s="39">
        <v>0</v>
      </c>
      <c r="I514" s="39">
        <v>0</v>
      </c>
      <c r="J514" s="39">
        <v>0</v>
      </c>
      <c r="K514" s="39">
        <v>0</v>
      </c>
      <c r="L514" s="39">
        <v>0</v>
      </c>
      <c r="M514" s="39">
        <v>0</v>
      </c>
      <c r="N514" s="39">
        <v>0</v>
      </c>
      <c r="O514" s="39">
        <v>0</v>
      </c>
      <c r="P514" s="39">
        <v>0</v>
      </c>
      <c r="Q514" s="39">
        <v>0</v>
      </c>
      <c r="R514" s="39">
        <v>0</v>
      </c>
      <c r="S514" s="39">
        <v>0</v>
      </c>
      <c r="T514" s="39">
        <v>0</v>
      </c>
      <c r="U514" s="39">
        <v>0</v>
      </c>
      <c r="V514" s="39">
        <v>0</v>
      </c>
      <c r="W514" s="39">
        <v>0</v>
      </c>
      <c r="X514" s="39">
        <v>0</v>
      </c>
      <c r="Y514" s="39">
        <v>0</v>
      </c>
      <c r="Z514">
        <v>0</v>
      </c>
      <c r="AA514">
        <v>0</v>
      </c>
      <c r="AB514">
        <v>139873.16175546948</v>
      </c>
      <c r="AC514">
        <v>139873.16175546948</v>
      </c>
      <c r="AD514">
        <v>139873.16175546948</v>
      </c>
      <c r="AE514">
        <v>139873.16175546948</v>
      </c>
      <c r="AF514">
        <v>139873.16175546948</v>
      </c>
      <c r="AG514">
        <v>139873.16175546948</v>
      </c>
      <c r="AH514">
        <v>139873.16175546948</v>
      </c>
      <c r="AI514">
        <v>139873.16175546948</v>
      </c>
      <c r="AJ514">
        <v>139873.16175546948</v>
      </c>
      <c r="AK514">
        <v>139873.16175546948</v>
      </c>
      <c r="AL514">
        <v>139873.16175546948</v>
      </c>
      <c r="AM514">
        <v>139873.16175546948</v>
      </c>
      <c r="AN514">
        <v>139873.16175546948</v>
      </c>
      <c r="AO514">
        <v>139873.16175546948</v>
      </c>
      <c r="AP514">
        <v>139873.16175546948</v>
      </c>
      <c r="AQ514">
        <v>139873.16175546948</v>
      </c>
      <c r="AR514">
        <v>139873.16175546948</v>
      </c>
      <c r="AS514">
        <v>139873.16175546948</v>
      </c>
    </row>
    <row r="515" spans="1:45" x14ac:dyDescent="0.25">
      <c r="A515" s="1" t="s">
        <v>4</v>
      </c>
      <c r="B515" s="1" t="s">
        <v>5</v>
      </c>
      <c r="C515" s="91">
        <v>30</v>
      </c>
      <c r="D515" s="92">
        <v>2045</v>
      </c>
      <c r="E515" s="93">
        <v>4296762.6107023209</v>
      </c>
      <c r="F515" s="42">
        <v>0</v>
      </c>
      <c r="G515" s="39">
        <v>0</v>
      </c>
      <c r="H515" s="39">
        <v>0</v>
      </c>
      <c r="I515" s="39">
        <v>0</v>
      </c>
      <c r="J515" s="39">
        <v>0</v>
      </c>
      <c r="K515" s="39">
        <v>0</v>
      </c>
      <c r="L515" s="39">
        <v>0</v>
      </c>
      <c r="M515" s="39">
        <v>0</v>
      </c>
      <c r="N515" s="39">
        <v>0</v>
      </c>
      <c r="O515" s="39">
        <v>0</v>
      </c>
      <c r="P515" s="39">
        <v>0</v>
      </c>
      <c r="Q515" s="39">
        <v>0</v>
      </c>
      <c r="R515" s="39">
        <v>0</v>
      </c>
      <c r="S515" s="39">
        <v>0</v>
      </c>
      <c r="T515" s="39">
        <v>0</v>
      </c>
      <c r="U515" s="39">
        <v>0</v>
      </c>
      <c r="V515" s="39">
        <v>0</v>
      </c>
      <c r="W515" s="39">
        <v>0</v>
      </c>
      <c r="X515" s="39">
        <v>0</v>
      </c>
      <c r="Y515" s="39">
        <v>0</v>
      </c>
      <c r="Z515">
        <v>0</v>
      </c>
      <c r="AA515">
        <v>0</v>
      </c>
      <c r="AB515">
        <v>0</v>
      </c>
      <c r="AC515">
        <v>143225.42035674403</v>
      </c>
      <c r="AD515">
        <v>143225.42035674403</v>
      </c>
      <c r="AE515">
        <v>143225.42035674403</v>
      </c>
      <c r="AF515">
        <v>143225.42035674403</v>
      </c>
      <c r="AG515">
        <v>143225.42035674403</v>
      </c>
      <c r="AH515">
        <v>143225.42035674403</v>
      </c>
      <c r="AI515">
        <v>143225.42035674403</v>
      </c>
      <c r="AJ515">
        <v>143225.42035674403</v>
      </c>
      <c r="AK515">
        <v>143225.42035674403</v>
      </c>
      <c r="AL515">
        <v>143225.42035674403</v>
      </c>
      <c r="AM515">
        <v>143225.42035674403</v>
      </c>
      <c r="AN515">
        <v>143225.42035674403</v>
      </c>
      <c r="AO515">
        <v>143225.42035674403</v>
      </c>
      <c r="AP515">
        <v>143225.42035674403</v>
      </c>
      <c r="AQ515">
        <v>143225.42035674403</v>
      </c>
      <c r="AR515">
        <v>143225.42035674403</v>
      </c>
      <c r="AS515">
        <v>143225.42035674403</v>
      </c>
    </row>
    <row r="516" spans="1:45" x14ac:dyDescent="0.25">
      <c r="A516" s="1" t="s">
        <v>4</v>
      </c>
      <c r="B516" s="1" t="s">
        <v>5</v>
      </c>
      <c r="C516" s="91">
        <v>30</v>
      </c>
      <c r="D516" s="92">
        <v>2046</v>
      </c>
      <c r="E516" s="93">
        <v>1376690.8045964316</v>
      </c>
      <c r="F516" s="42">
        <v>0</v>
      </c>
      <c r="G516" s="39">
        <v>0</v>
      </c>
      <c r="H516" s="39">
        <v>0</v>
      </c>
      <c r="I516" s="39">
        <v>0</v>
      </c>
      <c r="J516" s="39">
        <v>0</v>
      </c>
      <c r="K516" s="39">
        <v>0</v>
      </c>
      <c r="L516" s="39">
        <v>0</v>
      </c>
      <c r="M516" s="39">
        <v>0</v>
      </c>
      <c r="N516" s="39">
        <v>0</v>
      </c>
      <c r="O516" s="39">
        <v>0</v>
      </c>
      <c r="P516" s="39">
        <v>0</v>
      </c>
      <c r="Q516" s="39">
        <v>0</v>
      </c>
      <c r="R516" s="39">
        <v>0</v>
      </c>
      <c r="S516" s="39">
        <v>0</v>
      </c>
      <c r="T516" s="39">
        <v>0</v>
      </c>
      <c r="U516" s="39">
        <v>0</v>
      </c>
      <c r="V516" s="39">
        <v>0</v>
      </c>
      <c r="W516" s="39">
        <v>0</v>
      </c>
      <c r="X516" s="39">
        <v>0</v>
      </c>
      <c r="Y516" s="39">
        <v>0</v>
      </c>
      <c r="Z516">
        <v>0</v>
      </c>
      <c r="AA516">
        <v>0</v>
      </c>
      <c r="AB516">
        <v>0</v>
      </c>
      <c r="AC516">
        <v>0</v>
      </c>
      <c r="AD516">
        <v>45889.693486547716</v>
      </c>
      <c r="AE516">
        <v>45889.693486547716</v>
      </c>
      <c r="AF516">
        <v>45889.693486547716</v>
      </c>
      <c r="AG516">
        <v>45889.693486547716</v>
      </c>
      <c r="AH516">
        <v>45889.693486547716</v>
      </c>
      <c r="AI516">
        <v>45889.693486547716</v>
      </c>
      <c r="AJ516">
        <v>45889.693486547716</v>
      </c>
      <c r="AK516">
        <v>45889.693486547716</v>
      </c>
      <c r="AL516">
        <v>45889.693486547716</v>
      </c>
      <c r="AM516">
        <v>45889.693486547716</v>
      </c>
      <c r="AN516">
        <v>45889.693486547716</v>
      </c>
      <c r="AO516">
        <v>45889.693486547716</v>
      </c>
      <c r="AP516">
        <v>45889.693486547716</v>
      </c>
      <c r="AQ516">
        <v>45889.693486547716</v>
      </c>
      <c r="AR516">
        <v>45889.693486547716</v>
      </c>
      <c r="AS516">
        <v>45889.693486547716</v>
      </c>
    </row>
    <row r="517" spans="1:45" x14ac:dyDescent="0.25">
      <c r="A517" s="1" t="s">
        <v>4</v>
      </c>
      <c r="B517" s="1" t="s">
        <v>5</v>
      </c>
      <c r="C517" s="91">
        <v>30</v>
      </c>
      <c r="D517" s="92">
        <v>2047</v>
      </c>
      <c r="E517" s="93">
        <v>1407061.5287343245</v>
      </c>
      <c r="F517" s="42">
        <v>0</v>
      </c>
      <c r="G517" s="39">
        <v>0</v>
      </c>
      <c r="H517" s="39">
        <v>0</v>
      </c>
      <c r="I517" s="39">
        <v>0</v>
      </c>
      <c r="J517" s="39">
        <v>0</v>
      </c>
      <c r="K517" s="39">
        <v>0</v>
      </c>
      <c r="L517" s="39">
        <v>0</v>
      </c>
      <c r="M517" s="39">
        <v>0</v>
      </c>
      <c r="N517" s="39">
        <v>0</v>
      </c>
      <c r="O517" s="39">
        <v>0</v>
      </c>
      <c r="P517" s="39">
        <v>0</v>
      </c>
      <c r="Q517" s="39">
        <v>0</v>
      </c>
      <c r="R517" s="39">
        <v>0</v>
      </c>
      <c r="S517" s="39">
        <v>0</v>
      </c>
      <c r="T517" s="39">
        <v>0</v>
      </c>
      <c r="U517" s="39">
        <v>0</v>
      </c>
      <c r="V517" s="39">
        <v>0</v>
      </c>
      <c r="W517" s="39">
        <v>0</v>
      </c>
      <c r="X517" s="39">
        <v>0</v>
      </c>
      <c r="Y517" s="39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46902.050957810818</v>
      </c>
      <c r="AF517">
        <v>46902.050957810818</v>
      </c>
      <c r="AG517">
        <v>46902.050957810818</v>
      </c>
      <c r="AH517">
        <v>46902.050957810818</v>
      </c>
      <c r="AI517">
        <v>46902.050957810818</v>
      </c>
      <c r="AJ517">
        <v>46902.050957810818</v>
      </c>
      <c r="AK517">
        <v>46902.050957810818</v>
      </c>
      <c r="AL517">
        <v>46902.050957810818</v>
      </c>
      <c r="AM517">
        <v>46902.050957810818</v>
      </c>
      <c r="AN517">
        <v>46902.050957810818</v>
      </c>
      <c r="AO517">
        <v>46902.050957810818</v>
      </c>
      <c r="AP517">
        <v>46902.050957810818</v>
      </c>
      <c r="AQ517">
        <v>46902.050957810818</v>
      </c>
      <c r="AR517">
        <v>46902.050957810818</v>
      </c>
      <c r="AS517">
        <v>46902.050957810818</v>
      </c>
    </row>
    <row r="518" spans="1:45" x14ac:dyDescent="0.25">
      <c r="A518" s="1" t="s">
        <v>4</v>
      </c>
      <c r="B518" s="1" t="s">
        <v>5</v>
      </c>
      <c r="C518" s="91">
        <v>30</v>
      </c>
      <c r="D518" s="92">
        <v>2048</v>
      </c>
      <c r="E518" s="93">
        <v>1438343.3745963543</v>
      </c>
      <c r="F518" s="42">
        <v>0</v>
      </c>
      <c r="G518" s="39">
        <v>0</v>
      </c>
      <c r="H518" s="39">
        <v>0</v>
      </c>
      <c r="I518" s="39">
        <v>0</v>
      </c>
      <c r="J518" s="39">
        <v>0</v>
      </c>
      <c r="K518" s="39">
        <v>0</v>
      </c>
      <c r="L518" s="39">
        <v>0</v>
      </c>
      <c r="M518" s="39">
        <v>0</v>
      </c>
      <c r="N518" s="39">
        <v>0</v>
      </c>
      <c r="O518" s="39">
        <v>0</v>
      </c>
      <c r="P518" s="39">
        <v>0</v>
      </c>
      <c r="Q518" s="39">
        <v>0</v>
      </c>
      <c r="R518" s="39">
        <v>0</v>
      </c>
      <c r="S518" s="39">
        <v>0</v>
      </c>
      <c r="T518" s="39">
        <v>0</v>
      </c>
      <c r="U518" s="39">
        <v>0</v>
      </c>
      <c r="V518" s="39">
        <v>0</v>
      </c>
      <c r="W518" s="39">
        <v>0</v>
      </c>
      <c r="X518" s="39">
        <v>0</v>
      </c>
      <c r="Y518" s="39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47944.779153211814</v>
      </c>
      <c r="AG518">
        <v>47944.779153211814</v>
      </c>
      <c r="AH518">
        <v>47944.779153211814</v>
      </c>
      <c r="AI518">
        <v>47944.779153211814</v>
      </c>
      <c r="AJ518">
        <v>47944.779153211814</v>
      </c>
      <c r="AK518">
        <v>47944.779153211814</v>
      </c>
      <c r="AL518">
        <v>47944.779153211814</v>
      </c>
      <c r="AM518">
        <v>47944.779153211814</v>
      </c>
      <c r="AN518">
        <v>47944.779153211814</v>
      </c>
      <c r="AO518">
        <v>47944.779153211814</v>
      </c>
      <c r="AP518">
        <v>47944.779153211814</v>
      </c>
      <c r="AQ518">
        <v>47944.779153211814</v>
      </c>
      <c r="AR518">
        <v>47944.779153211814</v>
      </c>
      <c r="AS518">
        <v>47944.779153211814</v>
      </c>
    </row>
    <row r="519" spans="1:45" x14ac:dyDescent="0.25">
      <c r="A519" s="1" t="s">
        <v>4</v>
      </c>
      <c r="B519" s="1" t="s">
        <v>5</v>
      </c>
      <c r="C519" s="91">
        <v>30</v>
      </c>
      <c r="D519" s="92">
        <v>2049</v>
      </c>
      <c r="E519" s="93">
        <v>1470563.675834245</v>
      </c>
      <c r="F519" s="42">
        <v>0</v>
      </c>
      <c r="G519" s="42">
        <v>0</v>
      </c>
      <c r="H519" s="42">
        <v>0</v>
      </c>
      <c r="I519" s="42">
        <v>0</v>
      </c>
      <c r="J519" s="42">
        <v>0</v>
      </c>
      <c r="K519" s="42">
        <v>0</v>
      </c>
      <c r="L519" s="42">
        <v>0</v>
      </c>
      <c r="M519" s="42">
        <v>0</v>
      </c>
      <c r="N519" s="42">
        <v>0</v>
      </c>
      <c r="O519" s="42">
        <v>0</v>
      </c>
      <c r="P519" s="42">
        <v>0</v>
      </c>
      <c r="Q519" s="42">
        <v>0</v>
      </c>
      <c r="R519" s="42">
        <v>0</v>
      </c>
      <c r="S519" s="42">
        <v>0</v>
      </c>
      <c r="T519" s="42">
        <v>0</v>
      </c>
      <c r="U519" s="42">
        <v>0</v>
      </c>
      <c r="V519" s="42">
        <v>0</v>
      </c>
      <c r="W519" s="42">
        <v>0</v>
      </c>
      <c r="X519" s="42">
        <v>0</v>
      </c>
      <c r="Y519" s="42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49018.789194474833</v>
      </c>
      <c r="AH519">
        <v>49018.789194474833</v>
      </c>
      <c r="AI519">
        <v>49018.789194474833</v>
      </c>
      <c r="AJ519">
        <v>49018.789194474833</v>
      </c>
      <c r="AK519">
        <v>49018.789194474833</v>
      </c>
      <c r="AL519">
        <v>49018.789194474833</v>
      </c>
      <c r="AM519">
        <v>49018.789194474833</v>
      </c>
      <c r="AN519">
        <v>49018.789194474833</v>
      </c>
      <c r="AO519">
        <v>49018.789194474833</v>
      </c>
      <c r="AP519">
        <v>49018.789194474833</v>
      </c>
      <c r="AQ519">
        <v>49018.789194474833</v>
      </c>
      <c r="AR519">
        <v>49018.789194474833</v>
      </c>
      <c r="AS519">
        <v>49018.789194474833</v>
      </c>
    </row>
    <row r="520" spans="1:45" x14ac:dyDescent="0.25">
      <c r="A520" s="1" t="s">
        <v>4</v>
      </c>
      <c r="B520" s="1" t="s">
        <v>5</v>
      </c>
      <c r="C520" s="91">
        <v>30</v>
      </c>
      <c r="D520" s="92">
        <v>2050</v>
      </c>
      <c r="E520" s="93">
        <v>1503750.5861092724</v>
      </c>
      <c r="F520" s="42">
        <v>0</v>
      </c>
      <c r="G520" s="42">
        <v>0</v>
      </c>
      <c r="H520" s="42">
        <v>0</v>
      </c>
      <c r="I520" s="42">
        <v>0</v>
      </c>
      <c r="J520" s="42">
        <v>0</v>
      </c>
      <c r="K520" s="42">
        <v>0</v>
      </c>
      <c r="L520" s="42">
        <v>0</v>
      </c>
      <c r="M520" s="42">
        <v>0</v>
      </c>
      <c r="N520" s="42">
        <v>0</v>
      </c>
      <c r="O520" s="42">
        <v>0</v>
      </c>
      <c r="P520" s="42">
        <v>0</v>
      </c>
      <c r="Q520" s="42">
        <v>0</v>
      </c>
      <c r="R520" s="42">
        <v>0</v>
      </c>
      <c r="S520" s="42">
        <v>0</v>
      </c>
      <c r="T520" s="42">
        <v>0</v>
      </c>
      <c r="U520" s="42">
        <v>0</v>
      </c>
      <c r="V520" s="42">
        <v>0</v>
      </c>
      <c r="W520" s="42">
        <v>0</v>
      </c>
      <c r="X520" s="42">
        <v>0</v>
      </c>
      <c r="Y520" s="42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50125.019536975749</v>
      </c>
      <c r="AI520">
        <v>50125.019536975749</v>
      </c>
      <c r="AJ520">
        <v>50125.019536975749</v>
      </c>
      <c r="AK520">
        <v>50125.019536975749</v>
      </c>
      <c r="AL520">
        <v>50125.019536975749</v>
      </c>
      <c r="AM520">
        <v>50125.019536975749</v>
      </c>
      <c r="AN520">
        <v>50125.019536975749</v>
      </c>
      <c r="AO520">
        <v>50125.019536975749</v>
      </c>
      <c r="AP520">
        <v>50125.019536975749</v>
      </c>
      <c r="AQ520">
        <v>50125.019536975749</v>
      </c>
      <c r="AR520">
        <v>50125.019536975749</v>
      </c>
      <c r="AS520">
        <v>50125.019536975749</v>
      </c>
    </row>
    <row r="521" spans="1:45" x14ac:dyDescent="0.25">
      <c r="A521" s="1" t="s">
        <v>4</v>
      </c>
      <c r="B521" s="1" t="s">
        <v>5</v>
      </c>
      <c r="C521" s="91">
        <v>30</v>
      </c>
      <c r="D521" s="92">
        <v>2051</v>
      </c>
      <c r="E521" s="93">
        <v>1537933.1036925507</v>
      </c>
      <c r="F521" s="42">
        <v>0</v>
      </c>
      <c r="G521" s="42">
        <v>0</v>
      </c>
      <c r="H521" s="42">
        <v>0</v>
      </c>
      <c r="I521" s="42">
        <v>0</v>
      </c>
      <c r="J521" s="42">
        <v>0</v>
      </c>
      <c r="K521" s="42">
        <v>0</v>
      </c>
      <c r="L521" s="42">
        <v>0</v>
      </c>
      <c r="M521" s="42">
        <v>0</v>
      </c>
      <c r="N521" s="42">
        <v>0</v>
      </c>
      <c r="O521" s="42">
        <v>0</v>
      </c>
      <c r="P521" s="42">
        <v>0</v>
      </c>
      <c r="Q521" s="42">
        <v>0</v>
      </c>
      <c r="R521" s="42">
        <v>0</v>
      </c>
      <c r="S521" s="42">
        <v>0</v>
      </c>
      <c r="T521" s="42">
        <v>0</v>
      </c>
      <c r="U521" s="42">
        <v>0</v>
      </c>
      <c r="V521" s="42">
        <v>0</v>
      </c>
      <c r="W521" s="42">
        <v>0</v>
      </c>
      <c r="X521" s="42">
        <v>0</v>
      </c>
      <c r="Y521" s="42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51264.436789751686</v>
      </c>
      <c r="AJ521">
        <v>51264.436789751686</v>
      </c>
      <c r="AK521">
        <v>51264.436789751686</v>
      </c>
      <c r="AL521">
        <v>51264.436789751686</v>
      </c>
      <c r="AM521">
        <v>51264.436789751686</v>
      </c>
      <c r="AN521">
        <v>51264.436789751686</v>
      </c>
      <c r="AO521">
        <v>51264.436789751686</v>
      </c>
      <c r="AP521">
        <v>51264.436789751686</v>
      </c>
      <c r="AQ521">
        <v>51264.436789751686</v>
      </c>
      <c r="AR521">
        <v>51264.436789751686</v>
      </c>
      <c r="AS521">
        <v>51264.436789751686</v>
      </c>
    </row>
    <row r="522" spans="1:45" x14ac:dyDescent="0.25">
      <c r="A522" s="1" t="s">
        <v>4</v>
      </c>
      <c r="B522" s="1" t="s">
        <v>5</v>
      </c>
      <c r="C522" s="91">
        <v>30</v>
      </c>
      <c r="D522" s="92">
        <v>2052</v>
      </c>
      <c r="E522" s="93">
        <v>1570229.698870094</v>
      </c>
      <c r="F522" s="42">
        <v>0</v>
      </c>
      <c r="G522" s="42">
        <v>0</v>
      </c>
      <c r="H522" s="42">
        <v>0</v>
      </c>
      <c r="I522" s="42">
        <v>0</v>
      </c>
      <c r="J522" s="42">
        <v>0</v>
      </c>
      <c r="K522" s="42">
        <v>0</v>
      </c>
      <c r="L522" s="42">
        <v>0</v>
      </c>
      <c r="M522" s="42">
        <v>0</v>
      </c>
      <c r="N522" s="42">
        <v>0</v>
      </c>
      <c r="O522" s="42">
        <v>0</v>
      </c>
      <c r="P522" s="42">
        <v>0</v>
      </c>
      <c r="Q522" s="42">
        <v>0</v>
      </c>
      <c r="R522" s="42">
        <v>0</v>
      </c>
      <c r="S522" s="42">
        <v>0</v>
      </c>
      <c r="T522" s="42">
        <v>0</v>
      </c>
      <c r="U522" s="42">
        <v>0</v>
      </c>
      <c r="V522" s="42">
        <v>0</v>
      </c>
      <c r="W522" s="42">
        <v>0</v>
      </c>
      <c r="X522" s="42">
        <v>0</v>
      </c>
      <c r="Y522" s="4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52340.989962336469</v>
      </c>
      <c r="AK522">
        <v>52340.989962336469</v>
      </c>
      <c r="AL522">
        <v>52340.989962336469</v>
      </c>
      <c r="AM522">
        <v>52340.989962336469</v>
      </c>
      <c r="AN522">
        <v>52340.989962336469</v>
      </c>
      <c r="AO522">
        <v>52340.989962336469</v>
      </c>
      <c r="AP522">
        <v>52340.989962336469</v>
      </c>
      <c r="AQ522">
        <v>52340.989962336469</v>
      </c>
      <c r="AR522">
        <v>52340.989962336469</v>
      </c>
      <c r="AS522">
        <v>52340.989962336469</v>
      </c>
    </row>
    <row r="523" spans="1:45" x14ac:dyDescent="0.25">
      <c r="A523" s="1" t="s">
        <v>4</v>
      </c>
      <c r="B523" s="1" t="s">
        <v>5</v>
      </c>
      <c r="C523" s="91">
        <v>30</v>
      </c>
      <c r="D523" s="92">
        <v>2053</v>
      </c>
      <c r="E523" s="93">
        <v>1603204.5225463659</v>
      </c>
      <c r="F523" s="42">
        <v>0</v>
      </c>
      <c r="G523" s="42">
        <v>0</v>
      </c>
      <c r="H523" s="42">
        <v>0</v>
      </c>
      <c r="I523" s="42">
        <v>0</v>
      </c>
      <c r="J523" s="42">
        <v>0</v>
      </c>
      <c r="K523" s="42">
        <v>0</v>
      </c>
      <c r="L523" s="42">
        <v>0</v>
      </c>
      <c r="M523" s="42">
        <v>0</v>
      </c>
      <c r="N523" s="42">
        <v>0</v>
      </c>
      <c r="O523" s="42">
        <v>0</v>
      </c>
      <c r="P523" s="42">
        <v>0</v>
      </c>
      <c r="Q523" s="42">
        <v>0</v>
      </c>
      <c r="R523" s="42">
        <v>0</v>
      </c>
      <c r="S523" s="42">
        <v>0</v>
      </c>
      <c r="T523" s="42">
        <v>0</v>
      </c>
      <c r="U523" s="42">
        <v>0</v>
      </c>
      <c r="V523" s="42">
        <v>0</v>
      </c>
      <c r="W523" s="42">
        <v>0</v>
      </c>
      <c r="X523" s="42">
        <v>0</v>
      </c>
      <c r="Y523" s="42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53440.150751545531</v>
      </c>
      <c r="AL523">
        <v>53440.150751545531</v>
      </c>
      <c r="AM523">
        <v>53440.150751545531</v>
      </c>
      <c r="AN523">
        <v>53440.150751545531</v>
      </c>
      <c r="AO523">
        <v>53440.150751545531</v>
      </c>
      <c r="AP523">
        <v>53440.150751545531</v>
      </c>
      <c r="AQ523">
        <v>53440.150751545531</v>
      </c>
      <c r="AR523">
        <v>53440.150751545531</v>
      </c>
      <c r="AS523">
        <v>53440.150751545531</v>
      </c>
    </row>
    <row r="524" spans="1:45" x14ac:dyDescent="0.25">
      <c r="A524" s="1" t="s">
        <v>4</v>
      </c>
      <c r="B524" s="1" t="s">
        <v>5</v>
      </c>
      <c r="C524" s="91">
        <v>30</v>
      </c>
      <c r="D524" s="92">
        <v>2054</v>
      </c>
      <c r="E524" s="93">
        <v>1636871.8175198394</v>
      </c>
      <c r="F524" s="42">
        <v>0</v>
      </c>
      <c r="G524" s="42">
        <v>0</v>
      </c>
      <c r="H524" s="42">
        <v>0</v>
      </c>
      <c r="I524" s="42">
        <v>0</v>
      </c>
      <c r="J524" s="42">
        <v>0</v>
      </c>
      <c r="K524" s="42">
        <v>0</v>
      </c>
      <c r="L524" s="42">
        <v>0</v>
      </c>
      <c r="M524" s="42">
        <v>0</v>
      </c>
      <c r="N524" s="42">
        <v>0</v>
      </c>
      <c r="O524" s="42">
        <v>0</v>
      </c>
      <c r="P524" s="42">
        <v>0</v>
      </c>
      <c r="Q524" s="42">
        <v>0</v>
      </c>
      <c r="R524" s="42">
        <v>0</v>
      </c>
      <c r="S524" s="42">
        <v>0</v>
      </c>
      <c r="T524" s="42">
        <v>0</v>
      </c>
      <c r="U524" s="42">
        <v>0</v>
      </c>
      <c r="V524" s="42">
        <v>0</v>
      </c>
      <c r="W524" s="42">
        <v>0</v>
      </c>
      <c r="X524" s="42">
        <v>0</v>
      </c>
      <c r="Y524" s="42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54562.39391732798</v>
      </c>
      <c r="AM524">
        <v>54562.39391732798</v>
      </c>
      <c r="AN524">
        <v>54562.39391732798</v>
      </c>
      <c r="AO524">
        <v>54562.39391732798</v>
      </c>
      <c r="AP524">
        <v>54562.39391732798</v>
      </c>
      <c r="AQ524">
        <v>54562.39391732798</v>
      </c>
      <c r="AR524">
        <v>54562.39391732798</v>
      </c>
      <c r="AS524">
        <v>54562.39391732798</v>
      </c>
    </row>
    <row r="525" spans="1:45" x14ac:dyDescent="0.25">
      <c r="A525" s="1" t="s">
        <v>4</v>
      </c>
      <c r="B525" s="1" t="s">
        <v>5</v>
      </c>
      <c r="C525" s="91">
        <v>30</v>
      </c>
      <c r="D525" s="92">
        <v>2055</v>
      </c>
      <c r="E525" s="93">
        <v>1671246.1256877559</v>
      </c>
      <c r="F525" s="42">
        <v>0</v>
      </c>
      <c r="G525" s="42">
        <v>0</v>
      </c>
      <c r="H525" s="42">
        <v>0</v>
      </c>
      <c r="I525" s="42">
        <v>0</v>
      </c>
      <c r="J525" s="42">
        <v>0</v>
      </c>
      <c r="K525" s="42">
        <v>0</v>
      </c>
      <c r="L525" s="42">
        <v>0</v>
      </c>
      <c r="M525" s="42">
        <v>0</v>
      </c>
      <c r="N525" s="42">
        <v>0</v>
      </c>
      <c r="O525" s="42">
        <v>0</v>
      </c>
      <c r="P525" s="42">
        <v>0</v>
      </c>
      <c r="Q525" s="42">
        <v>0</v>
      </c>
      <c r="R525" s="42">
        <v>0</v>
      </c>
      <c r="S525" s="42">
        <v>0</v>
      </c>
      <c r="T525" s="42">
        <v>0</v>
      </c>
      <c r="U525" s="42">
        <v>0</v>
      </c>
      <c r="V525" s="42">
        <v>0</v>
      </c>
      <c r="W525" s="42">
        <v>0</v>
      </c>
      <c r="X525" s="42">
        <v>0</v>
      </c>
      <c r="Y525" s="42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55708.204189591859</v>
      </c>
      <c r="AN525">
        <v>55708.204189591859</v>
      </c>
      <c r="AO525">
        <v>55708.204189591859</v>
      </c>
      <c r="AP525">
        <v>55708.204189591859</v>
      </c>
      <c r="AQ525">
        <v>55708.204189591859</v>
      </c>
      <c r="AR525">
        <v>55708.204189591859</v>
      </c>
      <c r="AS525">
        <v>55708.204189591859</v>
      </c>
    </row>
    <row r="526" spans="1:45" x14ac:dyDescent="0.25">
      <c r="A526" s="1" t="s">
        <v>4</v>
      </c>
      <c r="B526" s="1" t="s">
        <v>5</v>
      </c>
      <c r="C526" s="91">
        <v>30</v>
      </c>
      <c r="D526" s="92">
        <v>2056</v>
      </c>
      <c r="E526" s="93">
        <v>1706342.2943271985</v>
      </c>
      <c r="F526" s="42">
        <v>0</v>
      </c>
      <c r="G526" s="42">
        <v>0</v>
      </c>
      <c r="H526" s="42">
        <v>0</v>
      </c>
      <c r="I526" s="42">
        <v>0</v>
      </c>
      <c r="J526" s="42">
        <v>0</v>
      </c>
      <c r="K526" s="42">
        <v>0</v>
      </c>
      <c r="L526" s="42">
        <v>0</v>
      </c>
      <c r="M526" s="42">
        <v>0</v>
      </c>
      <c r="N526" s="42">
        <v>0</v>
      </c>
      <c r="O526" s="42">
        <v>0</v>
      </c>
      <c r="P526" s="42">
        <v>0</v>
      </c>
      <c r="Q526" s="42">
        <v>0</v>
      </c>
      <c r="R526" s="42">
        <v>0</v>
      </c>
      <c r="S526" s="42">
        <v>0</v>
      </c>
      <c r="T526" s="42">
        <v>0</v>
      </c>
      <c r="U526" s="42">
        <v>0</v>
      </c>
      <c r="V526" s="42">
        <v>0</v>
      </c>
      <c r="W526" s="42">
        <v>0</v>
      </c>
      <c r="X526" s="42">
        <v>0</v>
      </c>
      <c r="Y526" s="42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56878.076477573282</v>
      </c>
      <c r="AO526">
        <v>56878.076477573282</v>
      </c>
      <c r="AP526">
        <v>56878.076477573282</v>
      </c>
      <c r="AQ526">
        <v>56878.076477573282</v>
      </c>
      <c r="AR526">
        <v>56878.076477573282</v>
      </c>
      <c r="AS526">
        <v>56878.076477573282</v>
      </c>
    </row>
    <row r="527" spans="1:45" x14ac:dyDescent="0.25">
      <c r="A527" s="1" t="s">
        <v>4</v>
      </c>
      <c r="B527" s="1" t="s">
        <v>5</v>
      </c>
      <c r="C527" s="91">
        <v>30</v>
      </c>
      <c r="D527" s="92">
        <v>2057</v>
      </c>
      <c r="E527" s="93">
        <v>1742175.4825080696</v>
      </c>
      <c r="F527" s="42">
        <v>0</v>
      </c>
      <c r="G527" s="42">
        <v>0</v>
      </c>
      <c r="H527" s="42">
        <v>0</v>
      </c>
      <c r="I527" s="42">
        <v>0</v>
      </c>
      <c r="J527" s="42">
        <v>0</v>
      </c>
      <c r="K527" s="42">
        <v>0</v>
      </c>
      <c r="L527" s="42">
        <v>0</v>
      </c>
      <c r="M527" s="42">
        <v>0</v>
      </c>
      <c r="N527" s="42">
        <v>0</v>
      </c>
      <c r="O527" s="42">
        <v>0</v>
      </c>
      <c r="P527" s="42">
        <v>0</v>
      </c>
      <c r="Q527" s="42">
        <v>0</v>
      </c>
      <c r="R527" s="42">
        <v>0</v>
      </c>
      <c r="S527" s="42">
        <v>0</v>
      </c>
      <c r="T527" s="42">
        <v>0</v>
      </c>
      <c r="U527" s="42">
        <v>0</v>
      </c>
      <c r="V527" s="42">
        <v>0</v>
      </c>
      <c r="W527" s="42">
        <v>0</v>
      </c>
      <c r="X527" s="42">
        <v>0</v>
      </c>
      <c r="Y527" s="42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58072.516083602321</v>
      </c>
      <c r="AP527">
        <v>58072.516083602321</v>
      </c>
      <c r="AQ527">
        <v>58072.516083602321</v>
      </c>
      <c r="AR527">
        <v>58072.516083602321</v>
      </c>
      <c r="AS527">
        <v>58072.516083602321</v>
      </c>
    </row>
    <row r="528" spans="1:45" x14ac:dyDescent="0.25">
      <c r="A528" s="1" t="s">
        <v>4</v>
      </c>
      <c r="B528" s="1" t="s">
        <v>5</v>
      </c>
      <c r="C528" s="91">
        <v>30</v>
      </c>
      <c r="D528" s="92">
        <v>2058</v>
      </c>
      <c r="E528" s="93">
        <v>1778761.1676407389</v>
      </c>
      <c r="F528" s="42">
        <v>0</v>
      </c>
      <c r="G528" s="42">
        <v>0</v>
      </c>
      <c r="H528" s="42">
        <v>0</v>
      </c>
      <c r="I528" s="42">
        <v>0</v>
      </c>
      <c r="J528" s="42">
        <v>0</v>
      </c>
      <c r="K528" s="42">
        <v>0</v>
      </c>
      <c r="L528" s="42">
        <v>0</v>
      </c>
      <c r="M528" s="42">
        <v>0</v>
      </c>
      <c r="N528" s="42">
        <v>0</v>
      </c>
      <c r="O528" s="42">
        <v>0</v>
      </c>
      <c r="P528" s="42">
        <v>0</v>
      </c>
      <c r="Q528" s="42">
        <v>0</v>
      </c>
      <c r="R528" s="42">
        <v>0</v>
      </c>
      <c r="S528" s="42">
        <v>0</v>
      </c>
      <c r="T528" s="42">
        <v>0</v>
      </c>
      <c r="U528" s="42">
        <v>0</v>
      </c>
      <c r="V528" s="42">
        <v>0</v>
      </c>
      <c r="W528" s="42">
        <v>0</v>
      </c>
      <c r="X528" s="42">
        <v>0</v>
      </c>
      <c r="Y528" s="42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59292.038921357962</v>
      </c>
      <c r="AQ528">
        <v>59292.038921357962</v>
      </c>
      <c r="AR528">
        <v>59292.038921357962</v>
      </c>
      <c r="AS528">
        <v>59292.038921357962</v>
      </c>
    </row>
    <row r="529" spans="1:45" x14ac:dyDescent="0.25">
      <c r="A529" s="1" t="s">
        <v>4</v>
      </c>
      <c r="B529" s="1" t="s">
        <v>5</v>
      </c>
      <c r="C529" s="91">
        <v>30</v>
      </c>
      <c r="D529" s="92">
        <v>2059</v>
      </c>
      <c r="E529" s="93">
        <v>1816115.1521611942</v>
      </c>
      <c r="F529" s="42">
        <v>0</v>
      </c>
      <c r="G529" s="42">
        <v>0</v>
      </c>
      <c r="H529" s="42">
        <v>0</v>
      </c>
      <c r="I529" s="42">
        <v>0</v>
      </c>
      <c r="J529" s="42">
        <v>0</v>
      </c>
      <c r="K529" s="42">
        <v>0</v>
      </c>
      <c r="L529" s="42">
        <v>0</v>
      </c>
      <c r="M529" s="42">
        <v>0</v>
      </c>
      <c r="N529" s="42">
        <v>0</v>
      </c>
      <c r="O529" s="42">
        <v>0</v>
      </c>
      <c r="P529" s="42">
        <v>0</v>
      </c>
      <c r="Q529" s="42">
        <v>0</v>
      </c>
      <c r="R529" s="42">
        <v>0</v>
      </c>
      <c r="S529" s="42">
        <v>0</v>
      </c>
      <c r="T529" s="42">
        <v>0</v>
      </c>
      <c r="U529" s="42">
        <v>0</v>
      </c>
      <c r="V529" s="42">
        <v>0</v>
      </c>
      <c r="W529" s="42">
        <v>0</v>
      </c>
      <c r="X529" s="42">
        <v>0</v>
      </c>
      <c r="Y529" s="42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60537.171738706478</v>
      </c>
      <c r="AR529">
        <v>60537.171738706478</v>
      </c>
      <c r="AS529">
        <v>60537.171738706478</v>
      </c>
    </row>
    <row r="530" spans="1:45" x14ac:dyDescent="0.25">
      <c r="A530" s="1" t="s">
        <v>4</v>
      </c>
      <c r="B530" s="1" t="s">
        <v>5</v>
      </c>
      <c r="C530" s="91">
        <v>30</v>
      </c>
      <c r="D530" s="92">
        <v>2060</v>
      </c>
      <c r="E530" s="93">
        <v>1854253.5703565793</v>
      </c>
      <c r="F530" s="42">
        <v>0</v>
      </c>
      <c r="G530" s="42">
        <v>0</v>
      </c>
      <c r="H530" s="42">
        <v>0</v>
      </c>
      <c r="I530" s="42">
        <v>0</v>
      </c>
      <c r="J530" s="42">
        <v>0</v>
      </c>
      <c r="K530" s="42">
        <v>0</v>
      </c>
      <c r="L530" s="42">
        <v>0</v>
      </c>
      <c r="M530" s="42">
        <v>0</v>
      </c>
      <c r="N530" s="42">
        <v>0</v>
      </c>
      <c r="O530" s="42">
        <v>0</v>
      </c>
      <c r="P530" s="42">
        <v>0</v>
      </c>
      <c r="Q530" s="42">
        <v>0</v>
      </c>
      <c r="R530" s="42">
        <v>0</v>
      </c>
      <c r="S530" s="42">
        <v>0</v>
      </c>
      <c r="T530" s="42">
        <v>0</v>
      </c>
      <c r="U530" s="42">
        <v>0</v>
      </c>
      <c r="V530" s="42">
        <v>0</v>
      </c>
      <c r="W530" s="42">
        <v>0</v>
      </c>
      <c r="X530" s="42">
        <v>0</v>
      </c>
      <c r="Y530" s="42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61808.45234521931</v>
      </c>
      <c r="AS530">
        <v>61808.45234521931</v>
      </c>
    </row>
    <row r="531" spans="1:45" x14ac:dyDescent="0.25">
      <c r="A531" s="1" t="s">
        <v>4</v>
      </c>
      <c r="B531" s="1" t="s">
        <v>5</v>
      </c>
      <c r="C531" s="91">
        <v>30</v>
      </c>
      <c r="D531" s="92">
        <v>2061</v>
      </c>
      <c r="E531" s="93">
        <v>1893192.8953340673</v>
      </c>
      <c r="F531" s="42">
        <v>0</v>
      </c>
      <c r="G531" s="42">
        <v>0</v>
      </c>
      <c r="H531" s="42">
        <v>0</v>
      </c>
      <c r="I531" s="42">
        <v>0</v>
      </c>
      <c r="J531" s="42">
        <v>0</v>
      </c>
      <c r="K531" s="42">
        <v>0</v>
      </c>
      <c r="L531" s="42">
        <v>0</v>
      </c>
      <c r="M531" s="42">
        <v>0</v>
      </c>
      <c r="N531" s="42">
        <v>0</v>
      </c>
      <c r="O531" s="42">
        <v>0</v>
      </c>
      <c r="P531" s="42">
        <v>0</v>
      </c>
      <c r="Q531" s="42">
        <v>0</v>
      </c>
      <c r="R531" s="42">
        <v>0</v>
      </c>
      <c r="S531" s="42">
        <v>0</v>
      </c>
      <c r="T531" s="42">
        <v>0</v>
      </c>
      <c r="U531" s="42">
        <v>0</v>
      </c>
      <c r="V531" s="42">
        <v>0</v>
      </c>
      <c r="W531" s="42">
        <v>0</v>
      </c>
      <c r="X531" s="42">
        <v>0</v>
      </c>
      <c r="Y531" s="42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63106.429844468912</v>
      </c>
    </row>
    <row r="532" spans="1:45" x14ac:dyDescent="0.25">
      <c r="A532" s="1" t="s">
        <v>4</v>
      </c>
      <c r="B532" s="1" t="s">
        <v>5</v>
      </c>
      <c r="D532" s="94" t="s">
        <v>388</v>
      </c>
      <c r="F532" s="95">
        <v>168123.55555555556</v>
      </c>
      <c r="G532" s="95">
        <v>298139.66711111111</v>
      </c>
      <c r="H532" s="95">
        <v>435254.80599999998</v>
      </c>
      <c r="I532" s="95">
        <v>520182.58333333331</v>
      </c>
      <c r="J532" s="95">
        <v>579443.69400000002</v>
      </c>
      <c r="K532" s="95">
        <v>792827.03640967433</v>
      </c>
      <c r="L532" s="95">
        <v>892141.27752227592</v>
      </c>
      <c r="M532" s="95">
        <v>928475.95865346282</v>
      </c>
      <c r="N532" s="95">
        <v>966464.04132969643</v>
      </c>
      <c r="O532" s="95">
        <v>1016954.4398967706</v>
      </c>
      <c r="P532" s="95">
        <v>1259950.7259730855</v>
      </c>
      <c r="Q532" s="95">
        <v>1387610.2335039286</v>
      </c>
      <c r="R532" s="95">
        <v>1464703.1316783763</v>
      </c>
      <c r="S532" s="95">
        <v>1519366.5390202799</v>
      </c>
      <c r="T532" s="95">
        <v>1560698.3957114057</v>
      </c>
      <c r="U532" s="95">
        <v>1601764.0969921541</v>
      </c>
      <c r="V532" s="95">
        <v>1642586.2415335472</v>
      </c>
      <c r="W532" s="95">
        <v>1767967.9250615381</v>
      </c>
      <c r="X532" s="95">
        <v>1895272.7988887837</v>
      </c>
      <c r="Y532" s="95">
        <v>1935506.7471437333</v>
      </c>
      <c r="Z532">
        <v>1977633.4082907757</v>
      </c>
      <c r="AA532">
        <v>2020659.5359388962</v>
      </c>
      <c r="AB532">
        <v>2160532.6976943659</v>
      </c>
      <c r="AC532">
        <v>2303758.1180511098</v>
      </c>
      <c r="AD532">
        <v>2349647.8115376574</v>
      </c>
      <c r="AE532">
        <v>2396549.862495468</v>
      </c>
      <c r="AF532">
        <v>2444494.64164868</v>
      </c>
      <c r="AG532">
        <v>2493513.4308431549</v>
      </c>
      <c r="AH532">
        <v>2543638.4503801307</v>
      </c>
      <c r="AI532">
        <v>2594902.8871698822</v>
      </c>
      <c r="AJ532">
        <v>2479120.3215766633</v>
      </c>
      <c r="AK532">
        <v>2402544.360772653</v>
      </c>
      <c r="AL532">
        <v>2319991.6158010922</v>
      </c>
      <c r="AM532">
        <v>2290772.0426573511</v>
      </c>
      <c r="AN532">
        <v>2288389.0084682573</v>
      </c>
      <c r="AO532">
        <v>2133078.1821421855</v>
      </c>
      <c r="AP532">
        <v>2093055.9799509421</v>
      </c>
      <c r="AQ532">
        <v>2117258.4705584617</v>
      </c>
      <c r="AR532">
        <v>2141078.8402274475</v>
      </c>
      <c r="AS532">
        <v>2153694.8715048418</v>
      </c>
    </row>
    <row r="533" spans="1:45" x14ac:dyDescent="0.25">
      <c r="A533" s="1" t="s">
        <v>4</v>
      </c>
      <c r="B533" s="1" t="s">
        <v>5</v>
      </c>
      <c r="D533" s="94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</row>
    <row r="534" spans="1:45" x14ac:dyDescent="0.25">
      <c r="A534" s="1" t="s">
        <v>4</v>
      </c>
      <c r="B534" s="1" t="s">
        <v>5</v>
      </c>
      <c r="F534" s="17">
        <v>2022</v>
      </c>
      <c r="G534" s="17">
        <v>2023</v>
      </c>
      <c r="H534" s="17">
        <v>2024</v>
      </c>
      <c r="I534" s="17">
        <v>2025</v>
      </c>
      <c r="J534" s="17">
        <v>2026</v>
      </c>
      <c r="K534" s="17">
        <v>2027</v>
      </c>
      <c r="L534" s="17">
        <v>2028</v>
      </c>
      <c r="M534" s="17">
        <v>2029</v>
      </c>
      <c r="N534" s="17">
        <v>2030</v>
      </c>
      <c r="O534" s="17">
        <v>2031</v>
      </c>
      <c r="P534" s="17">
        <v>2032</v>
      </c>
      <c r="Q534" s="17">
        <v>2033</v>
      </c>
      <c r="R534" s="17">
        <v>2034</v>
      </c>
      <c r="S534" s="17">
        <v>2035</v>
      </c>
      <c r="T534" s="17">
        <v>2036</v>
      </c>
      <c r="U534" s="17">
        <v>2037</v>
      </c>
      <c r="V534" s="17">
        <v>2038</v>
      </c>
      <c r="W534" s="17">
        <v>2039</v>
      </c>
      <c r="X534" s="17">
        <v>2040</v>
      </c>
      <c r="Y534" s="17">
        <v>2041</v>
      </c>
      <c r="Z534">
        <v>2042</v>
      </c>
    </row>
    <row r="535" spans="1:45" x14ac:dyDescent="0.25">
      <c r="A535" s="1" t="s">
        <v>4</v>
      </c>
      <c r="B535" s="1" t="s">
        <v>5</v>
      </c>
      <c r="D535" s="15" t="s">
        <v>394</v>
      </c>
      <c r="E535" t="s">
        <v>207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45" x14ac:dyDescent="0.25">
      <c r="A536" s="1" t="s">
        <v>4</v>
      </c>
      <c r="B536" s="1" t="s">
        <v>5</v>
      </c>
      <c r="D536" s="97" t="s">
        <v>390</v>
      </c>
      <c r="E536" t="s">
        <v>391</v>
      </c>
      <c r="F536" s="89">
        <v>15</v>
      </c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45" x14ac:dyDescent="0.25">
      <c r="A537" s="1" t="s">
        <v>4</v>
      </c>
      <c r="B537" s="1" t="s">
        <v>5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45" x14ac:dyDescent="0.25">
      <c r="A538" s="1" t="s">
        <v>4</v>
      </c>
      <c r="B538" s="1" t="s">
        <v>5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45" x14ac:dyDescent="0.25">
      <c r="A539" s="1" t="s">
        <v>4</v>
      </c>
      <c r="B539" s="1" t="s">
        <v>5</v>
      </c>
      <c r="E539" s="90" t="s">
        <v>387</v>
      </c>
      <c r="F539" s="17">
        <v>2022</v>
      </c>
      <c r="G539" s="17">
        <v>2023</v>
      </c>
      <c r="H539" s="17">
        <v>2024</v>
      </c>
      <c r="I539" s="17">
        <v>2025</v>
      </c>
      <c r="J539" s="17">
        <v>2026</v>
      </c>
      <c r="K539" s="17">
        <v>2027</v>
      </c>
      <c r="L539" s="17">
        <v>2028</v>
      </c>
      <c r="M539" s="17">
        <v>2029</v>
      </c>
      <c r="N539" s="17">
        <v>2030</v>
      </c>
      <c r="O539" s="17">
        <v>2031</v>
      </c>
      <c r="P539" s="17">
        <v>2032</v>
      </c>
      <c r="Q539" s="17">
        <v>2033</v>
      </c>
      <c r="R539" s="17">
        <v>2034</v>
      </c>
      <c r="S539" s="17">
        <v>2035</v>
      </c>
      <c r="T539" s="17">
        <v>2036</v>
      </c>
      <c r="U539" s="17">
        <v>2037</v>
      </c>
      <c r="V539" s="17">
        <v>2038</v>
      </c>
      <c r="W539" s="17">
        <v>2039</v>
      </c>
      <c r="X539" s="17">
        <v>2040</v>
      </c>
      <c r="Y539" s="17">
        <v>2041</v>
      </c>
      <c r="Z539">
        <v>2042</v>
      </c>
      <c r="AA539">
        <v>2043</v>
      </c>
      <c r="AB539">
        <v>2044</v>
      </c>
      <c r="AC539">
        <v>2045</v>
      </c>
      <c r="AD539">
        <v>2046</v>
      </c>
      <c r="AE539">
        <v>2047</v>
      </c>
      <c r="AF539">
        <v>2048</v>
      </c>
      <c r="AG539">
        <v>2049</v>
      </c>
      <c r="AH539">
        <v>2050</v>
      </c>
      <c r="AI539">
        <v>2051</v>
      </c>
      <c r="AJ539">
        <v>2052</v>
      </c>
      <c r="AK539">
        <v>2053</v>
      </c>
      <c r="AL539">
        <v>2054</v>
      </c>
      <c r="AM539">
        <v>2055</v>
      </c>
      <c r="AN539">
        <v>2056</v>
      </c>
      <c r="AO539">
        <v>2057</v>
      </c>
      <c r="AP539">
        <v>2058</v>
      </c>
      <c r="AQ539">
        <v>2059</v>
      </c>
      <c r="AR539">
        <v>2060</v>
      </c>
      <c r="AS539">
        <v>2061</v>
      </c>
    </row>
    <row r="540" spans="1:45" x14ac:dyDescent="0.25">
      <c r="A540" s="1" t="s">
        <v>4</v>
      </c>
      <c r="B540" s="1" t="s">
        <v>5</v>
      </c>
      <c r="C540" s="91">
        <v>15</v>
      </c>
      <c r="D540" s="92">
        <v>2022</v>
      </c>
      <c r="E540" s="93">
        <v>5043706.666666667</v>
      </c>
      <c r="F540" s="42">
        <v>252185.33333333337</v>
      </c>
      <c r="G540" s="42">
        <v>479152.13333333336</v>
      </c>
      <c r="H540" s="42">
        <v>431236.92000000004</v>
      </c>
      <c r="I540" s="42">
        <v>388365.41333333333</v>
      </c>
      <c r="J540" s="42">
        <v>349528.87200000003</v>
      </c>
      <c r="K540" s="42">
        <v>314222.92533333338</v>
      </c>
      <c r="L540" s="42">
        <v>297578.69333333336</v>
      </c>
      <c r="M540" s="42">
        <v>297578.69333333336</v>
      </c>
      <c r="N540" s="42">
        <v>298083.06400000001</v>
      </c>
      <c r="O540" s="42">
        <v>297578.69333333336</v>
      </c>
      <c r="P540" s="42">
        <v>298083.06400000001</v>
      </c>
      <c r="Q540" s="42">
        <v>297578.69333333336</v>
      </c>
      <c r="R540" s="42">
        <v>298083.06400000001</v>
      </c>
      <c r="S540" s="42">
        <v>297578.69333333336</v>
      </c>
      <c r="T540" s="42">
        <v>298083.06400000001</v>
      </c>
      <c r="U540" s="42">
        <v>148789.34666666668</v>
      </c>
      <c r="V540" s="42">
        <v>0</v>
      </c>
      <c r="W540" s="42">
        <v>0</v>
      </c>
      <c r="X540" s="42">
        <v>0</v>
      </c>
      <c r="Y540" s="42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</row>
    <row r="541" spans="1:45" x14ac:dyDescent="0.25">
      <c r="A541" s="1" t="s">
        <v>4</v>
      </c>
      <c r="B541" s="1" t="s">
        <v>5</v>
      </c>
      <c r="C541" s="91">
        <v>15</v>
      </c>
      <c r="D541" s="92">
        <v>2023</v>
      </c>
      <c r="E541" s="93">
        <v>3900483.3466666662</v>
      </c>
      <c r="F541" s="42">
        <v>0</v>
      </c>
      <c r="G541" s="42">
        <v>195024.16733333332</v>
      </c>
      <c r="H541" s="42">
        <v>370545.91793333332</v>
      </c>
      <c r="I541" s="42">
        <v>333491.32613999996</v>
      </c>
      <c r="J541" s="42">
        <v>300337.21769333328</v>
      </c>
      <c r="K541" s="42">
        <v>270303.49592399999</v>
      </c>
      <c r="L541" s="42">
        <v>243000.11249733332</v>
      </c>
      <c r="M541" s="42">
        <v>230128.5174533333</v>
      </c>
      <c r="N541" s="42">
        <v>230128.5174533333</v>
      </c>
      <c r="O541" s="42">
        <v>230518.56578799998</v>
      </c>
      <c r="P541" s="42">
        <v>230128.5174533333</v>
      </c>
      <c r="Q541" s="42">
        <v>230518.56578799998</v>
      </c>
      <c r="R541" s="42">
        <v>230128.5174533333</v>
      </c>
      <c r="S541" s="42">
        <v>230518.56578799998</v>
      </c>
      <c r="T541" s="42">
        <v>230128.5174533333</v>
      </c>
      <c r="U541" s="42">
        <v>230518.56578799998</v>
      </c>
      <c r="V541" s="42">
        <v>115064.25872666665</v>
      </c>
      <c r="W541" s="42">
        <v>0</v>
      </c>
      <c r="X541" s="42">
        <v>0</v>
      </c>
      <c r="Y541" s="42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</row>
    <row r="542" spans="1:45" x14ac:dyDescent="0.25">
      <c r="A542" s="1" t="s">
        <v>4</v>
      </c>
      <c r="B542" s="1" t="s">
        <v>5</v>
      </c>
      <c r="C542" s="91">
        <v>15</v>
      </c>
      <c r="D542" s="92">
        <v>2024</v>
      </c>
      <c r="E542" s="93">
        <v>4113454.1666666665</v>
      </c>
      <c r="F542" s="42">
        <v>0</v>
      </c>
      <c r="G542" s="42">
        <v>0</v>
      </c>
      <c r="H542" s="42">
        <v>205672.70833333334</v>
      </c>
      <c r="I542" s="42">
        <v>390778.14583333331</v>
      </c>
      <c r="J542" s="42">
        <v>351700.33124999999</v>
      </c>
      <c r="K542" s="42">
        <v>316735.97083333333</v>
      </c>
      <c r="L542" s="42">
        <v>285062.37374999997</v>
      </c>
      <c r="M542" s="42">
        <v>256268.19458333333</v>
      </c>
      <c r="N542" s="42">
        <v>242693.79583333331</v>
      </c>
      <c r="O542" s="42">
        <v>242693.79583333331</v>
      </c>
      <c r="P542" s="42">
        <v>243105.14124999999</v>
      </c>
      <c r="Q542" s="42">
        <v>242693.79583333331</v>
      </c>
      <c r="R542" s="42">
        <v>243105.14124999999</v>
      </c>
      <c r="S542" s="42">
        <v>242693.79583333331</v>
      </c>
      <c r="T542" s="42">
        <v>243105.14124999999</v>
      </c>
      <c r="U542" s="42">
        <v>242693.79583333331</v>
      </c>
      <c r="V542" s="42">
        <v>243105.14124999999</v>
      </c>
      <c r="W542" s="42">
        <v>121346.89791666665</v>
      </c>
      <c r="X542" s="42">
        <v>0</v>
      </c>
      <c r="Y542" s="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</row>
    <row r="543" spans="1:45" x14ac:dyDescent="0.25">
      <c r="A543" s="1" t="s">
        <v>4</v>
      </c>
      <c r="B543" s="1" t="s">
        <v>5</v>
      </c>
      <c r="C543" s="91">
        <v>15</v>
      </c>
      <c r="D543" s="92">
        <v>2025</v>
      </c>
      <c r="E543" s="93">
        <v>2547833.3200000003</v>
      </c>
      <c r="F543" s="42">
        <v>0</v>
      </c>
      <c r="G543" s="42">
        <v>0</v>
      </c>
      <c r="H543" s="42">
        <v>0</v>
      </c>
      <c r="I543" s="42">
        <v>127391.66600000003</v>
      </c>
      <c r="J543" s="42">
        <v>242044.16540000003</v>
      </c>
      <c r="K543" s="42">
        <v>217839.74886000005</v>
      </c>
      <c r="L543" s="42">
        <v>196183.16564000002</v>
      </c>
      <c r="M543" s="42">
        <v>176564.84907600001</v>
      </c>
      <c r="N543" s="42">
        <v>158730.01583600004</v>
      </c>
      <c r="O543" s="42">
        <v>150322.16588000002</v>
      </c>
      <c r="P543" s="42">
        <v>150322.16588000002</v>
      </c>
      <c r="Q543" s="42">
        <v>150576.94921200001</v>
      </c>
      <c r="R543" s="42">
        <v>150322.16588000002</v>
      </c>
      <c r="S543" s="42">
        <v>150576.94921200001</v>
      </c>
      <c r="T543" s="42">
        <v>150322.16588000002</v>
      </c>
      <c r="U543" s="42">
        <v>150576.94921200001</v>
      </c>
      <c r="V543" s="42">
        <v>150322.16588000002</v>
      </c>
      <c r="W543" s="42">
        <v>150576.94921200001</v>
      </c>
      <c r="X543" s="42">
        <v>75161.082940000008</v>
      </c>
      <c r="Y543" s="42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</row>
    <row r="544" spans="1:45" x14ac:dyDescent="0.25">
      <c r="A544" s="1" t="s">
        <v>4</v>
      </c>
      <c r="B544" s="1" t="s">
        <v>5</v>
      </c>
      <c r="C544" s="91">
        <v>15</v>
      </c>
      <c r="D544" s="92">
        <v>2026</v>
      </c>
      <c r="E544" s="93">
        <v>1777833.32</v>
      </c>
      <c r="F544" s="42">
        <v>0</v>
      </c>
      <c r="G544" s="42">
        <v>0</v>
      </c>
      <c r="H544" s="42">
        <v>0</v>
      </c>
      <c r="I544" s="42">
        <v>0</v>
      </c>
      <c r="J544" s="42">
        <v>88891.666000000012</v>
      </c>
      <c r="K544" s="42">
        <v>168894.1654</v>
      </c>
      <c r="L544" s="42">
        <v>152004.74886000002</v>
      </c>
      <c r="M544" s="42">
        <v>136893.16563999999</v>
      </c>
      <c r="N544" s="42">
        <v>123203.849076</v>
      </c>
      <c r="O544" s="42">
        <v>110759.01583600001</v>
      </c>
      <c r="P544" s="42">
        <v>104892.16588</v>
      </c>
      <c r="Q544" s="42">
        <v>104892.16588</v>
      </c>
      <c r="R544" s="42">
        <v>105069.94921200001</v>
      </c>
      <c r="S544" s="42">
        <v>104892.16588</v>
      </c>
      <c r="T544" s="42">
        <v>105069.94921200001</v>
      </c>
      <c r="U544" s="42">
        <v>104892.16588</v>
      </c>
      <c r="V544" s="42">
        <v>105069.94921200001</v>
      </c>
      <c r="W544" s="42">
        <v>104892.16588</v>
      </c>
      <c r="X544" s="42">
        <v>105069.94921200001</v>
      </c>
      <c r="Y544" s="42">
        <v>52446.08294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</row>
    <row r="545" spans="1:45" x14ac:dyDescent="0.25">
      <c r="A545" s="1" t="s">
        <v>4</v>
      </c>
      <c r="B545" s="1" t="s">
        <v>5</v>
      </c>
      <c r="C545" s="91">
        <v>15</v>
      </c>
      <c r="D545" s="92">
        <v>2027</v>
      </c>
      <c r="E545" s="93">
        <v>6401500.2722902298</v>
      </c>
      <c r="F545" s="42">
        <v>0</v>
      </c>
      <c r="G545" s="42">
        <v>0</v>
      </c>
      <c r="H545" s="42">
        <v>0</v>
      </c>
      <c r="I545" s="42">
        <v>0</v>
      </c>
      <c r="J545" s="42">
        <v>0</v>
      </c>
      <c r="K545" s="42">
        <v>320075.01361451152</v>
      </c>
      <c r="L545" s="42">
        <v>608142.52586757182</v>
      </c>
      <c r="M545" s="42">
        <v>547328.27328081464</v>
      </c>
      <c r="N545" s="42">
        <v>492915.52096634771</v>
      </c>
      <c r="O545" s="42">
        <v>443623.9688697129</v>
      </c>
      <c r="P545" s="42">
        <v>398813.46696368133</v>
      </c>
      <c r="Q545" s="42">
        <v>377688.51606512355</v>
      </c>
      <c r="R545" s="42">
        <v>377688.51606512355</v>
      </c>
      <c r="S545" s="42">
        <v>378328.66609235259</v>
      </c>
      <c r="T545" s="42">
        <v>377688.51606512355</v>
      </c>
      <c r="U545" s="42">
        <v>378328.66609235259</v>
      </c>
      <c r="V545" s="42">
        <v>377688.51606512355</v>
      </c>
      <c r="W545" s="42">
        <v>378328.66609235259</v>
      </c>
      <c r="X545" s="42">
        <v>377688.51606512355</v>
      </c>
      <c r="Y545" s="42">
        <v>378328.66609235259</v>
      </c>
      <c r="Z545">
        <v>188844.25803256177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</row>
    <row r="546" spans="1:45" x14ac:dyDescent="0.25">
      <c r="A546" s="1" t="s">
        <v>4</v>
      </c>
      <c r="B546" s="1" t="s">
        <v>5</v>
      </c>
      <c r="C546" s="91">
        <v>15</v>
      </c>
      <c r="D546" s="92">
        <v>2028</v>
      </c>
      <c r="E546" s="93">
        <v>2979427.2333780495</v>
      </c>
      <c r="F546" s="42">
        <v>0</v>
      </c>
      <c r="G546" s="42">
        <v>0</v>
      </c>
      <c r="H546" s="42">
        <v>0</v>
      </c>
      <c r="I546" s="42">
        <v>0</v>
      </c>
      <c r="J546" s="42">
        <v>0</v>
      </c>
      <c r="K546" s="42">
        <v>0</v>
      </c>
      <c r="L546" s="42">
        <v>148971.36166890248</v>
      </c>
      <c r="M546" s="42">
        <v>283045.58717091469</v>
      </c>
      <c r="N546" s="42">
        <v>254741.02845382324</v>
      </c>
      <c r="O546" s="42">
        <v>229415.89697010981</v>
      </c>
      <c r="P546" s="42">
        <v>206474.30727309882</v>
      </c>
      <c r="Q546" s="42">
        <v>185618.31663945247</v>
      </c>
      <c r="R546" s="42">
        <v>175786.2067693049</v>
      </c>
      <c r="S546" s="42">
        <v>175786.2067693049</v>
      </c>
      <c r="T546" s="42">
        <v>176084.14949264273</v>
      </c>
      <c r="U546" s="42">
        <v>175786.2067693049</v>
      </c>
      <c r="V546" s="42">
        <v>176084.14949264273</v>
      </c>
      <c r="W546" s="42">
        <v>175786.2067693049</v>
      </c>
      <c r="X546" s="42">
        <v>176084.14949264273</v>
      </c>
      <c r="Y546" s="42">
        <v>175786.2067693049</v>
      </c>
      <c r="Z546">
        <v>176084.14949264273</v>
      </c>
      <c r="AA546">
        <v>87893.103384652451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</row>
    <row r="547" spans="1:45" x14ac:dyDescent="0.25">
      <c r="A547" s="1" t="s">
        <v>4</v>
      </c>
      <c r="B547" s="1" t="s">
        <v>5</v>
      </c>
      <c r="C547" s="91">
        <v>15</v>
      </c>
      <c r="D547" s="92">
        <v>2029</v>
      </c>
      <c r="E547" s="93">
        <v>1090040.4339356078</v>
      </c>
      <c r="F547" s="42">
        <v>0</v>
      </c>
      <c r="G547" s="42">
        <v>0</v>
      </c>
      <c r="H547" s="42">
        <v>0</v>
      </c>
      <c r="I547" s="42">
        <v>0</v>
      </c>
      <c r="J547" s="42">
        <v>0</v>
      </c>
      <c r="K547" s="42">
        <v>0</v>
      </c>
      <c r="L547" s="42">
        <v>0</v>
      </c>
      <c r="M547" s="42">
        <v>54502.021696780394</v>
      </c>
      <c r="N547" s="42">
        <v>103553.84122388274</v>
      </c>
      <c r="O547" s="42">
        <v>93198.457101494467</v>
      </c>
      <c r="P547" s="42">
        <v>83933.113413041792</v>
      </c>
      <c r="Q547" s="42">
        <v>75539.80207173762</v>
      </c>
      <c r="R547" s="42">
        <v>67909.519034188372</v>
      </c>
      <c r="S547" s="42">
        <v>64312.385602200855</v>
      </c>
      <c r="T547" s="42">
        <v>64312.385602200855</v>
      </c>
      <c r="U547" s="42">
        <v>64421.38964559442</v>
      </c>
      <c r="V547" s="42">
        <v>64312.385602200855</v>
      </c>
      <c r="W547" s="42">
        <v>64421.38964559442</v>
      </c>
      <c r="X547" s="42">
        <v>64312.385602200855</v>
      </c>
      <c r="Y547" s="42">
        <v>64421.38964559442</v>
      </c>
      <c r="Z547">
        <v>64312.385602200855</v>
      </c>
      <c r="AA547">
        <v>64421.38964559442</v>
      </c>
      <c r="AB547">
        <v>32156.192801100427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</row>
    <row r="548" spans="1:45" x14ac:dyDescent="0.25">
      <c r="A548" s="1" t="s">
        <v>4</v>
      </c>
      <c r="B548" s="1" t="s">
        <v>5</v>
      </c>
      <c r="C548" s="91">
        <v>15</v>
      </c>
      <c r="D548" s="92">
        <v>2030</v>
      </c>
      <c r="E548" s="93">
        <v>1139642.4802870094</v>
      </c>
      <c r="F548" s="42">
        <v>0</v>
      </c>
      <c r="G548" s="42">
        <v>0</v>
      </c>
      <c r="H548" s="42">
        <v>0</v>
      </c>
      <c r="I548" s="42">
        <v>0</v>
      </c>
      <c r="J548" s="42">
        <v>0</v>
      </c>
      <c r="K548" s="42">
        <v>0</v>
      </c>
      <c r="L548" s="42">
        <v>0</v>
      </c>
      <c r="M548" s="42">
        <v>0</v>
      </c>
      <c r="N548" s="42">
        <v>56982.124014350469</v>
      </c>
      <c r="O548" s="42">
        <v>108266.0356272659</v>
      </c>
      <c r="P548" s="42">
        <v>97439.432064539316</v>
      </c>
      <c r="Q548" s="42">
        <v>87752.470982099723</v>
      </c>
      <c r="R548" s="42">
        <v>78977.223883889747</v>
      </c>
      <c r="S548" s="42">
        <v>70999.726521880686</v>
      </c>
      <c r="T548" s="42">
        <v>67238.906336933549</v>
      </c>
      <c r="U548" s="42">
        <v>67238.906336933549</v>
      </c>
      <c r="V548" s="42">
        <v>67352.870584962249</v>
      </c>
      <c r="W548" s="42">
        <v>67238.906336933549</v>
      </c>
      <c r="X548" s="42">
        <v>67352.870584962249</v>
      </c>
      <c r="Y548" s="42">
        <v>67238.906336933549</v>
      </c>
      <c r="Z548">
        <v>67352.870584962249</v>
      </c>
      <c r="AA548">
        <v>67238.906336933549</v>
      </c>
      <c r="AB548">
        <v>67352.870584962249</v>
      </c>
      <c r="AC548">
        <v>33619.453168466775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</row>
    <row r="549" spans="1:45" x14ac:dyDescent="0.25">
      <c r="A549" s="1" t="s">
        <v>4</v>
      </c>
      <c r="B549" s="1" t="s">
        <v>5</v>
      </c>
      <c r="C549" s="91">
        <v>15</v>
      </c>
      <c r="D549" s="92">
        <v>2031</v>
      </c>
      <c r="E549" s="93">
        <v>1514711.9570122273</v>
      </c>
      <c r="F549" s="42">
        <v>0</v>
      </c>
      <c r="G549" s="42">
        <v>0</v>
      </c>
      <c r="H549" s="42">
        <v>0</v>
      </c>
      <c r="I549" s="42">
        <v>0</v>
      </c>
      <c r="J549" s="42">
        <v>0</v>
      </c>
      <c r="K549" s="42">
        <v>0</v>
      </c>
      <c r="L549" s="42">
        <v>0</v>
      </c>
      <c r="M549" s="42">
        <v>0</v>
      </c>
      <c r="N549" s="42">
        <v>0</v>
      </c>
      <c r="O549" s="42">
        <v>75735.597850611361</v>
      </c>
      <c r="P549" s="42">
        <v>143897.63591616158</v>
      </c>
      <c r="Q549" s="42">
        <v>129507.87232454545</v>
      </c>
      <c r="R549" s="42">
        <v>116632.82068994149</v>
      </c>
      <c r="S549" s="42">
        <v>104969.53862094735</v>
      </c>
      <c r="T549" s="42">
        <v>94366.554921861767</v>
      </c>
      <c r="U549" s="42">
        <v>89368.005463721405</v>
      </c>
      <c r="V549" s="42">
        <v>89368.005463721405</v>
      </c>
      <c r="W549" s="42">
        <v>89519.476659422638</v>
      </c>
      <c r="X549" s="42">
        <v>89368.005463721405</v>
      </c>
      <c r="Y549" s="42">
        <v>89519.476659422638</v>
      </c>
      <c r="Z549">
        <v>89368.005463721405</v>
      </c>
      <c r="AA549">
        <v>89519.476659422638</v>
      </c>
      <c r="AB549">
        <v>89368.005463721405</v>
      </c>
      <c r="AC549">
        <v>89519.476659422638</v>
      </c>
      <c r="AD549">
        <v>44684.002731860703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</row>
    <row r="550" spans="1:45" x14ac:dyDescent="0.25">
      <c r="A550" s="1" t="s">
        <v>4</v>
      </c>
      <c r="B550" s="1" t="s">
        <v>5</v>
      </c>
      <c r="C550" s="91">
        <v>15</v>
      </c>
      <c r="D550" s="92">
        <v>2032</v>
      </c>
      <c r="E550" s="93">
        <v>7289888.5822894424</v>
      </c>
      <c r="F550" s="42">
        <v>0</v>
      </c>
      <c r="G550" s="42">
        <v>0</v>
      </c>
      <c r="H550" s="42">
        <v>0</v>
      </c>
      <c r="I550" s="42">
        <v>0</v>
      </c>
      <c r="J550" s="42">
        <v>0</v>
      </c>
      <c r="K550" s="42">
        <v>0</v>
      </c>
      <c r="L550" s="42">
        <v>0</v>
      </c>
      <c r="M550" s="42">
        <v>0</v>
      </c>
      <c r="N550" s="42">
        <v>0</v>
      </c>
      <c r="O550" s="42">
        <v>0</v>
      </c>
      <c r="P550" s="42">
        <v>364494.42911447212</v>
      </c>
      <c r="Q550" s="42">
        <v>692539.41531749698</v>
      </c>
      <c r="R550" s="42">
        <v>623285.47378574742</v>
      </c>
      <c r="S550" s="42">
        <v>561321.42083628708</v>
      </c>
      <c r="T550" s="42">
        <v>505189.27875265834</v>
      </c>
      <c r="U550" s="42">
        <v>454160.0586766323</v>
      </c>
      <c r="V550" s="42">
        <v>430103.42635507707</v>
      </c>
      <c r="W550" s="42">
        <v>430103.42635507707</v>
      </c>
      <c r="X550" s="42">
        <v>430832.41521330603</v>
      </c>
      <c r="Y550" s="42">
        <v>430103.42635507707</v>
      </c>
      <c r="Z550">
        <v>430832.41521330603</v>
      </c>
      <c r="AA550">
        <v>430103.42635507707</v>
      </c>
      <c r="AB550">
        <v>430832.41521330603</v>
      </c>
      <c r="AC550">
        <v>430103.42635507707</v>
      </c>
      <c r="AD550">
        <v>430832.41521330603</v>
      </c>
      <c r="AE550">
        <v>215051.71317753854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</row>
    <row r="551" spans="1:45" x14ac:dyDescent="0.25">
      <c r="A551" s="1" t="s">
        <v>4</v>
      </c>
      <c r="B551" s="1" t="s">
        <v>5</v>
      </c>
      <c r="C551" s="91">
        <v>15</v>
      </c>
      <c r="D551" s="92">
        <v>2033</v>
      </c>
      <c r="E551" s="93">
        <v>3829785.2259252914</v>
      </c>
      <c r="F551" s="42">
        <v>0</v>
      </c>
      <c r="G551" s="42">
        <v>0</v>
      </c>
      <c r="H551" s="42">
        <v>0</v>
      </c>
      <c r="I551" s="42">
        <v>0</v>
      </c>
      <c r="J551" s="42">
        <v>0</v>
      </c>
      <c r="K551" s="42">
        <v>0</v>
      </c>
      <c r="L551" s="42">
        <v>0</v>
      </c>
      <c r="M551" s="42">
        <v>0</v>
      </c>
      <c r="N551" s="42">
        <v>0</v>
      </c>
      <c r="O551" s="42">
        <v>0</v>
      </c>
      <c r="P551" s="42">
        <v>0</v>
      </c>
      <c r="Q551" s="42">
        <v>191489.26129626459</v>
      </c>
      <c r="R551" s="42">
        <v>363829.59646290267</v>
      </c>
      <c r="S551" s="42">
        <v>327446.63681661244</v>
      </c>
      <c r="T551" s="42">
        <v>294893.46239624743</v>
      </c>
      <c r="U551" s="42">
        <v>265404.11615662271</v>
      </c>
      <c r="V551" s="42">
        <v>238595.61957514565</v>
      </c>
      <c r="W551" s="42">
        <v>225957.32832959219</v>
      </c>
      <c r="X551" s="42">
        <v>225957.32832959219</v>
      </c>
      <c r="Y551" s="42">
        <v>226340.30685218473</v>
      </c>
      <c r="Z551">
        <v>225957.32832959219</v>
      </c>
      <c r="AA551">
        <v>226340.30685218473</v>
      </c>
      <c r="AB551">
        <v>225957.32832959219</v>
      </c>
      <c r="AC551">
        <v>226340.30685218473</v>
      </c>
      <c r="AD551">
        <v>225957.32832959219</v>
      </c>
      <c r="AE551">
        <v>226340.30685218473</v>
      </c>
      <c r="AF551">
        <v>112978.66416479609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</row>
    <row r="552" spans="1:45" x14ac:dyDescent="0.25">
      <c r="A552" s="1" t="s">
        <v>4</v>
      </c>
      <c r="B552" s="1" t="s">
        <v>5</v>
      </c>
      <c r="C552" s="91">
        <v>15</v>
      </c>
      <c r="D552" s="92">
        <v>2034</v>
      </c>
      <c r="E552" s="93">
        <v>2312786.9452334335</v>
      </c>
      <c r="F552" s="42">
        <v>0</v>
      </c>
      <c r="G552" s="42">
        <v>0</v>
      </c>
      <c r="H552" s="42">
        <v>0</v>
      </c>
      <c r="I552" s="42">
        <v>0</v>
      </c>
      <c r="J552" s="42">
        <v>0</v>
      </c>
      <c r="K552" s="42">
        <v>0</v>
      </c>
      <c r="L552" s="42">
        <v>0</v>
      </c>
      <c r="M552" s="42">
        <v>0</v>
      </c>
      <c r="N552" s="42">
        <v>0</v>
      </c>
      <c r="O552" s="42">
        <v>0</v>
      </c>
      <c r="P552" s="42">
        <v>0</v>
      </c>
      <c r="Q552" s="42">
        <v>0</v>
      </c>
      <c r="R552" s="42">
        <v>115639.34726167168</v>
      </c>
      <c r="S552" s="42">
        <v>219714.75979717617</v>
      </c>
      <c r="T552" s="42">
        <v>197743.28381745858</v>
      </c>
      <c r="U552" s="42">
        <v>178084.59478297437</v>
      </c>
      <c r="V552" s="42">
        <v>160276.13530467695</v>
      </c>
      <c r="W552" s="42">
        <v>144086.62668804292</v>
      </c>
      <c r="X552" s="42">
        <v>136454.42976877256</v>
      </c>
      <c r="Y552" s="42">
        <v>136454.42976877256</v>
      </c>
      <c r="Z552">
        <v>136685.70846329592</v>
      </c>
      <c r="AA552">
        <v>136454.42976877256</v>
      </c>
      <c r="AB552">
        <v>136685.70846329592</v>
      </c>
      <c r="AC552">
        <v>136454.42976877256</v>
      </c>
      <c r="AD552">
        <v>136685.70846329592</v>
      </c>
      <c r="AE552">
        <v>136454.42976877256</v>
      </c>
      <c r="AF552">
        <v>136685.70846329592</v>
      </c>
      <c r="AG552">
        <v>68227.214884386281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</row>
    <row r="553" spans="1:45" x14ac:dyDescent="0.25">
      <c r="A553" s="1" t="s">
        <v>4</v>
      </c>
      <c r="B553" s="1" t="s">
        <v>5</v>
      </c>
      <c r="C553" s="91">
        <v>15</v>
      </c>
      <c r="D553" s="92">
        <v>2035</v>
      </c>
      <c r="E553" s="93">
        <v>1639902.2202571032</v>
      </c>
      <c r="F553" s="42">
        <v>0</v>
      </c>
      <c r="G553" s="42">
        <v>0</v>
      </c>
      <c r="H553" s="42">
        <v>0</v>
      </c>
      <c r="I553" s="42">
        <v>0</v>
      </c>
      <c r="J553" s="42">
        <v>0</v>
      </c>
      <c r="K553" s="42">
        <v>0</v>
      </c>
      <c r="L553" s="42">
        <v>0</v>
      </c>
      <c r="M553" s="42">
        <v>0</v>
      </c>
      <c r="N553" s="42">
        <v>0</v>
      </c>
      <c r="O553" s="42">
        <v>0</v>
      </c>
      <c r="P553" s="42">
        <v>0</v>
      </c>
      <c r="Q553" s="42">
        <v>0</v>
      </c>
      <c r="R553" s="42">
        <v>0</v>
      </c>
      <c r="S553" s="42">
        <v>81995.111012855166</v>
      </c>
      <c r="T553" s="42">
        <v>155790.71092442481</v>
      </c>
      <c r="U553" s="42">
        <v>140211.63983198235</v>
      </c>
      <c r="V553" s="42">
        <v>126272.47095979695</v>
      </c>
      <c r="W553" s="42">
        <v>113645.22386381726</v>
      </c>
      <c r="X553" s="42">
        <v>102165.90832201754</v>
      </c>
      <c r="Y553" s="42">
        <v>96754.230995169084</v>
      </c>
      <c r="Z553">
        <v>96754.230995169084</v>
      </c>
      <c r="AA553">
        <v>96918.221217194805</v>
      </c>
      <c r="AB553">
        <v>96754.230995169084</v>
      </c>
      <c r="AC553">
        <v>96918.221217194805</v>
      </c>
      <c r="AD553">
        <v>96754.230995169084</v>
      </c>
      <c r="AE553">
        <v>96918.221217194805</v>
      </c>
      <c r="AF553">
        <v>96754.230995169084</v>
      </c>
      <c r="AG553">
        <v>96918.221217194805</v>
      </c>
      <c r="AH553">
        <v>48377.115497584542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</row>
    <row r="554" spans="1:45" x14ac:dyDescent="0.25">
      <c r="A554" s="1" t="s">
        <v>4</v>
      </c>
      <c r="B554" s="1" t="s">
        <v>5</v>
      </c>
      <c r="C554" s="91">
        <v>15</v>
      </c>
      <c r="D554" s="92">
        <v>2036</v>
      </c>
      <c r="E554" s="93">
        <v>1239955.7007337743</v>
      </c>
      <c r="F554" s="42">
        <v>0</v>
      </c>
      <c r="G554" s="42">
        <v>0</v>
      </c>
      <c r="H554" s="42">
        <v>0</v>
      </c>
      <c r="I554" s="42">
        <v>0</v>
      </c>
      <c r="J554" s="42">
        <v>0</v>
      </c>
      <c r="K554" s="42">
        <v>0</v>
      </c>
      <c r="L554" s="42">
        <v>0</v>
      </c>
      <c r="M554" s="42">
        <v>0</v>
      </c>
      <c r="N554" s="42">
        <v>0</v>
      </c>
      <c r="O554" s="42">
        <v>0</v>
      </c>
      <c r="P554" s="42">
        <v>0</v>
      </c>
      <c r="Q554" s="42">
        <v>0</v>
      </c>
      <c r="R554" s="42">
        <v>0</v>
      </c>
      <c r="S554" s="42">
        <v>0</v>
      </c>
      <c r="T554" s="42">
        <v>61997.785036688721</v>
      </c>
      <c r="U554" s="42">
        <v>117795.79156970857</v>
      </c>
      <c r="V554" s="42">
        <v>106016.21241273772</v>
      </c>
      <c r="W554" s="42">
        <v>95476.588956500622</v>
      </c>
      <c r="X554" s="42">
        <v>85928.930060850558</v>
      </c>
      <c r="Y554" s="42">
        <v>77249.240155714142</v>
      </c>
      <c r="Z554">
        <v>73157.386343292688</v>
      </c>
      <c r="AA554">
        <v>73157.386343292688</v>
      </c>
      <c r="AB554">
        <v>73281.381913366058</v>
      </c>
      <c r="AC554">
        <v>73157.386343292688</v>
      </c>
      <c r="AD554">
        <v>73281.381913366058</v>
      </c>
      <c r="AE554">
        <v>73157.386343292688</v>
      </c>
      <c r="AF554">
        <v>73281.381913366058</v>
      </c>
      <c r="AG554">
        <v>73157.386343292688</v>
      </c>
      <c r="AH554">
        <v>73281.381913366058</v>
      </c>
      <c r="AI554">
        <v>36578.693171646344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</row>
    <row r="555" spans="1:45" x14ac:dyDescent="0.25">
      <c r="A555" s="1" t="s">
        <v>4</v>
      </c>
      <c r="B555" s="1" t="s">
        <v>5</v>
      </c>
      <c r="C555" s="91">
        <v>15</v>
      </c>
      <c r="D555" s="92">
        <v>2037</v>
      </c>
      <c r="E555" s="93">
        <v>1231971.0384224541</v>
      </c>
      <c r="F555" s="42">
        <v>0</v>
      </c>
      <c r="G555" s="42">
        <v>0</v>
      </c>
      <c r="H555" s="42">
        <v>0</v>
      </c>
      <c r="I555" s="42">
        <v>0</v>
      </c>
      <c r="J555" s="42">
        <v>0</v>
      </c>
      <c r="K555" s="42">
        <v>0</v>
      </c>
      <c r="L555" s="42">
        <v>0</v>
      </c>
      <c r="M555" s="42">
        <v>0</v>
      </c>
      <c r="N555" s="42">
        <v>0</v>
      </c>
      <c r="O555" s="42">
        <v>0</v>
      </c>
      <c r="P555" s="42">
        <v>0</v>
      </c>
      <c r="Q555" s="42">
        <v>0</v>
      </c>
      <c r="R555" s="42">
        <v>0</v>
      </c>
      <c r="S555" s="42">
        <v>0</v>
      </c>
      <c r="T555" s="42">
        <v>0</v>
      </c>
      <c r="U555" s="42">
        <v>61598.551921122707</v>
      </c>
      <c r="V555" s="42">
        <v>117037.24865013314</v>
      </c>
      <c r="W555" s="42">
        <v>105333.52378511983</v>
      </c>
      <c r="X555" s="42">
        <v>94861.769958528967</v>
      </c>
      <c r="Y555" s="42">
        <v>85375.592962676077</v>
      </c>
      <c r="Z555">
        <v>76751.795693718901</v>
      </c>
      <c r="AA555">
        <v>72686.291266924789</v>
      </c>
      <c r="AB555">
        <v>72686.291266924789</v>
      </c>
      <c r="AC555">
        <v>72809.488370767038</v>
      </c>
      <c r="AD555">
        <v>72686.291266924789</v>
      </c>
      <c r="AE555">
        <v>72809.488370767038</v>
      </c>
      <c r="AF555">
        <v>72686.291266924789</v>
      </c>
      <c r="AG555">
        <v>72809.488370767038</v>
      </c>
      <c r="AH555">
        <v>72686.291266924789</v>
      </c>
      <c r="AI555">
        <v>72809.488370767038</v>
      </c>
      <c r="AJ555">
        <v>36343.145633462394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</row>
    <row r="556" spans="1:45" x14ac:dyDescent="0.25">
      <c r="A556" s="1" t="s">
        <v>4</v>
      </c>
      <c r="B556" s="1" t="s">
        <v>5</v>
      </c>
      <c r="C556" s="91">
        <v>15</v>
      </c>
      <c r="D556" s="92">
        <v>2038</v>
      </c>
      <c r="E556" s="93">
        <v>1224664.3362417945</v>
      </c>
      <c r="F556" s="42">
        <v>0</v>
      </c>
      <c r="G556" s="42">
        <v>0</v>
      </c>
      <c r="H556" s="42">
        <v>0</v>
      </c>
      <c r="I556" s="42">
        <v>0</v>
      </c>
      <c r="J556" s="42">
        <v>0</v>
      </c>
      <c r="K556" s="42">
        <v>0</v>
      </c>
      <c r="L556" s="42">
        <v>0</v>
      </c>
      <c r="M556" s="42">
        <v>0</v>
      </c>
      <c r="N556" s="42">
        <v>0</v>
      </c>
      <c r="O556" s="42">
        <v>0</v>
      </c>
      <c r="P556" s="42">
        <v>0</v>
      </c>
      <c r="Q556" s="42">
        <v>0</v>
      </c>
      <c r="R556" s="42">
        <v>0</v>
      </c>
      <c r="S556" s="42">
        <v>0</v>
      </c>
      <c r="T556" s="42">
        <v>0</v>
      </c>
      <c r="U556" s="42">
        <v>0</v>
      </c>
      <c r="V556" s="42">
        <v>61233.216812089726</v>
      </c>
      <c r="W556" s="42">
        <v>116343.11194297048</v>
      </c>
      <c r="X556" s="42">
        <v>104708.80074867344</v>
      </c>
      <c r="Y556" s="42">
        <v>94299.153890618181</v>
      </c>
      <c r="Z556">
        <v>84869.238501556363</v>
      </c>
      <c r="AA556">
        <v>76296.588147863804</v>
      </c>
      <c r="AB556">
        <v>72255.195838265878</v>
      </c>
      <c r="AC556">
        <v>72255.195838265878</v>
      </c>
      <c r="AD556">
        <v>72377.662271890062</v>
      </c>
      <c r="AE556">
        <v>72255.195838265878</v>
      </c>
      <c r="AF556">
        <v>72377.662271890062</v>
      </c>
      <c r="AG556">
        <v>72255.195838265878</v>
      </c>
      <c r="AH556">
        <v>72377.662271890062</v>
      </c>
      <c r="AI556">
        <v>72255.195838265878</v>
      </c>
      <c r="AJ556">
        <v>72377.662271890062</v>
      </c>
      <c r="AK556">
        <v>36127.597919132939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</row>
    <row r="557" spans="1:45" x14ac:dyDescent="0.25">
      <c r="A557" s="1" t="s">
        <v>4</v>
      </c>
      <c r="B557" s="1" t="s">
        <v>5</v>
      </c>
      <c r="C557" s="91">
        <v>15</v>
      </c>
      <c r="D557" s="92">
        <v>2039</v>
      </c>
      <c r="E557" s="93">
        <v>3761450.5058397315</v>
      </c>
      <c r="F557" s="42">
        <v>0</v>
      </c>
      <c r="G557" s="42">
        <v>0</v>
      </c>
      <c r="H557" s="42">
        <v>0</v>
      </c>
      <c r="I557" s="42">
        <v>0</v>
      </c>
      <c r="J557" s="42">
        <v>0</v>
      </c>
      <c r="K557" s="42">
        <v>0</v>
      </c>
      <c r="L557" s="42">
        <v>0</v>
      </c>
      <c r="M557" s="42">
        <v>0</v>
      </c>
      <c r="N557" s="42">
        <v>0</v>
      </c>
      <c r="O557" s="42">
        <v>0</v>
      </c>
      <c r="P557" s="42">
        <v>0</v>
      </c>
      <c r="Q557" s="42">
        <v>0</v>
      </c>
      <c r="R557" s="42">
        <v>0</v>
      </c>
      <c r="S557" s="42">
        <v>0</v>
      </c>
      <c r="T557" s="42">
        <v>0</v>
      </c>
      <c r="U557" s="42">
        <v>0</v>
      </c>
      <c r="V557" s="42">
        <v>0</v>
      </c>
      <c r="W557" s="42">
        <v>188072.52529198659</v>
      </c>
      <c r="X557" s="42">
        <v>357337.79805477452</v>
      </c>
      <c r="Y557" s="42">
        <v>321604.01824929705</v>
      </c>
      <c r="Z557">
        <v>289631.68894965935</v>
      </c>
      <c r="AA557">
        <v>260668.52005469339</v>
      </c>
      <c r="AB557">
        <v>234338.36651381527</v>
      </c>
      <c r="AC557">
        <v>221925.57984454415</v>
      </c>
      <c r="AD557">
        <v>221925.57984454415</v>
      </c>
      <c r="AE557">
        <v>222301.72489512814</v>
      </c>
      <c r="AF557">
        <v>221925.57984454415</v>
      </c>
      <c r="AG557">
        <v>222301.72489512814</v>
      </c>
      <c r="AH557">
        <v>221925.57984454415</v>
      </c>
      <c r="AI557">
        <v>222301.72489512814</v>
      </c>
      <c r="AJ557">
        <v>221925.57984454415</v>
      </c>
      <c r="AK557">
        <v>222301.72489512814</v>
      </c>
      <c r="AL557">
        <v>110962.78992227207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</row>
    <row r="558" spans="1:45" x14ac:dyDescent="0.25">
      <c r="A558" s="1" t="s">
        <v>4</v>
      </c>
      <c r="B558" s="1" t="s">
        <v>5</v>
      </c>
      <c r="C558" s="91">
        <v>15</v>
      </c>
      <c r="D558" s="92">
        <v>2040</v>
      </c>
      <c r="E558" s="93">
        <v>3819146.2148173698</v>
      </c>
      <c r="F558" s="42">
        <v>0</v>
      </c>
      <c r="G558" s="42">
        <v>0</v>
      </c>
      <c r="H558" s="42">
        <v>0</v>
      </c>
      <c r="I558" s="42">
        <v>0</v>
      </c>
      <c r="J558" s="42">
        <v>0</v>
      </c>
      <c r="K558" s="42">
        <v>0</v>
      </c>
      <c r="L558" s="42">
        <v>0</v>
      </c>
      <c r="M558" s="42">
        <v>0</v>
      </c>
      <c r="N558" s="42">
        <v>0</v>
      </c>
      <c r="O558" s="42">
        <v>0</v>
      </c>
      <c r="P558" s="42">
        <v>0</v>
      </c>
      <c r="Q558" s="42">
        <v>0</v>
      </c>
      <c r="R558" s="42">
        <v>0</v>
      </c>
      <c r="S558" s="42">
        <v>0</v>
      </c>
      <c r="T558" s="42">
        <v>0</v>
      </c>
      <c r="U558" s="42">
        <v>0</v>
      </c>
      <c r="V558" s="42">
        <v>0</v>
      </c>
      <c r="W558" s="42">
        <v>0</v>
      </c>
      <c r="X558" s="42">
        <v>190957.3107408685</v>
      </c>
      <c r="Y558" s="42">
        <v>362818.89040765015</v>
      </c>
      <c r="Z558">
        <v>326537.00136688515</v>
      </c>
      <c r="AA558">
        <v>294074.25854093744</v>
      </c>
      <c r="AB558">
        <v>264666.83268684376</v>
      </c>
      <c r="AC558">
        <v>237932.80918312215</v>
      </c>
      <c r="AD558">
        <v>225329.6266742248</v>
      </c>
      <c r="AE558">
        <v>225329.6266742248</v>
      </c>
      <c r="AF558">
        <v>225711.54129570656</v>
      </c>
      <c r="AG558">
        <v>225329.6266742248</v>
      </c>
      <c r="AH558">
        <v>225711.54129570656</v>
      </c>
      <c r="AI558">
        <v>225329.6266742248</v>
      </c>
      <c r="AJ558">
        <v>225711.54129570656</v>
      </c>
      <c r="AK558">
        <v>225329.6266742248</v>
      </c>
      <c r="AL558">
        <v>225711.54129570656</v>
      </c>
      <c r="AM558">
        <v>112664.8133371124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</row>
    <row r="559" spans="1:45" x14ac:dyDescent="0.25">
      <c r="A559" s="1" t="s">
        <v>4</v>
      </c>
      <c r="B559" s="1" t="s">
        <v>5</v>
      </c>
      <c r="C559" s="91">
        <v>15</v>
      </c>
      <c r="D559" s="92">
        <v>2041</v>
      </c>
      <c r="E559" s="93">
        <v>1207018.4476484871</v>
      </c>
      <c r="F559" s="42">
        <v>0</v>
      </c>
      <c r="G559" s="42">
        <v>0</v>
      </c>
      <c r="H559" s="42">
        <v>0</v>
      </c>
      <c r="I559" s="42">
        <v>0</v>
      </c>
      <c r="J559" s="42">
        <v>0</v>
      </c>
      <c r="K559" s="42">
        <v>0</v>
      </c>
      <c r="L559" s="42">
        <v>0</v>
      </c>
      <c r="M559" s="42">
        <v>0</v>
      </c>
      <c r="N559" s="42">
        <v>0</v>
      </c>
      <c r="O559" s="42">
        <v>0</v>
      </c>
      <c r="P559" s="42">
        <v>0</v>
      </c>
      <c r="Q559" s="42">
        <v>0</v>
      </c>
      <c r="R559" s="42">
        <v>0</v>
      </c>
      <c r="S559" s="42">
        <v>0</v>
      </c>
      <c r="T559" s="42">
        <v>0</v>
      </c>
      <c r="U559" s="42">
        <v>0</v>
      </c>
      <c r="V559" s="42">
        <v>0</v>
      </c>
      <c r="W559" s="42">
        <v>0</v>
      </c>
      <c r="X559" s="42">
        <v>0</v>
      </c>
      <c r="Y559" s="42">
        <v>60350.922382424353</v>
      </c>
      <c r="Z559">
        <v>114666.75252660627</v>
      </c>
      <c r="AA559">
        <v>103200.07727394564</v>
      </c>
      <c r="AB559">
        <v>92940.420468933502</v>
      </c>
      <c r="AC559">
        <v>83646.378422040158</v>
      </c>
      <c r="AD559">
        <v>75197.249288500738</v>
      </c>
      <c r="AE559">
        <v>71214.088411260731</v>
      </c>
      <c r="AF559">
        <v>71214.088411260731</v>
      </c>
      <c r="AG559">
        <v>71334.79025602559</v>
      </c>
      <c r="AH559">
        <v>71214.088411260731</v>
      </c>
      <c r="AI559">
        <v>71334.79025602559</v>
      </c>
      <c r="AJ559">
        <v>71214.088411260731</v>
      </c>
      <c r="AK559">
        <v>71334.79025602559</v>
      </c>
      <c r="AL559">
        <v>71214.088411260731</v>
      </c>
      <c r="AM559">
        <v>71334.79025602559</v>
      </c>
      <c r="AN559">
        <v>35607.044205630365</v>
      </c>
      <c r="AO559">
        <v>0</v>
      </c>
      <c r="AP559">
        <v>0</v>
      </c>
      <c r="AQ559">
        <v>0</v>
      </c>
      <c r="AR559">
        <v>0</v>
      </c>
      <c r="AS559">
        <v>0</v>
      </c>
    </row>
    <row r="560" spans="1:45" x14ac:dyDescent="0.25">
      <c r="A560" s="1" t="s">
        <v>4</v>
      </c>
      <c r="B560" s="1" t="s">
        <v>5</v>
      </c>
      <c r="C560" s="91">
        <v>15</v>
      </c>
      <c r="D560" s="92">
        <v>2042</v>
      </c>
      <c r="E560" s="93">
        <v>1263799.8344112751</v>
      </c>
      <c r="F560" s="42">
        <v>0</v>
      </c>
      <c r="G560" s="42">
        <v>0</v>
      </c>
      <c r="H560" s="42">
        <v>0</v>
      </c>
      <c r="I560" s="42">
        <v>0</v>
      </c>
      <c r="J560" s="42">
        <v>0</v>
      </c>
      <c r="K560" s="42">
        <v>0</v>
      </c>
      <c r="L560" s="42">
        <v>0</v>
      </c>
      <c r="M560" s="42">
        <v>0</v>
      </c>
      <c r="N560" s="42">
        <v>0</v>
      </c>
      <c r="O560" s="42">
        <v>0</v>
      </c>
      <c r="P560" s="42">
        <v>0</v>
      </c>
      <c r="Q560" s="42">
        <v>0</v>
      </c>
      <c r="R560" s="42">
        <v>0</v>
      </c>
      <c r="S560" s="42">
        <v>0</v>
      </c>
      <c r="T560" s="42">
        <v>0</v>
      </c>
      <c r="U560" s="42">
        <v>0</v>
      </c>
      <c r="V560" s="42">
        <v>0</v>
      </c>
      <c r="W560" s="42">
        <v>0</v>
      </c>
      <c r="X560" s="42">
        <v>0</v>
      </c>
      <c r="Y560" s="42">
        <v>0</v>
      </c>
      <c r="Z560">
        <v>63189.991720563761</v>
      </c>
      <c r="AA560">
        <v>120060.98426907114</v>
      </c>
      <c r="AB560">
        <v>108054.88584216403</v>
      </c>
      <c r="AC560">
        <v>97312.587249668184</v>
      </c>
      <c r="AD560">
        <v>87581.32852470137</v>
      </c>
      <c r="AE560">
        <v>78734.729683822443</v>
      </c>
      <c r="AF560">
        <v>74564.190230265231</v>
      </c>
      <c r="AG560">
        <v>74564.190230265231</v>
      </c>
      <c r="AH560">
        <v>74690.570213706364</v>
      </c>
      <c r="AI560">
        <v>74564.190230265231</v>
      </c>
      <c r="AJ560">
        <v>74690.570213706364</v>
      </c>
      <c r="AK560">
        <v>74564.190230265231</v>
      </c>
      <c r="AL560">
        <v>74690.570213706364</v>
      </c>
      <c r="AM560">
        <v>74564.190230265231</v>
      </c>
      <c r="AN560">
        <v>74690.570213706364</v>
      </c>
      <c r="AO560">
        <v>37282.095115132615</v>
      </c>
      <c r="AP560">
        <v>0</v>
      </c>
      <c r="AQ560">
        <v>0</v>
      </c>
      <c r="AR560">
        <v>0</v>
      </c>
      <c r="AS560">
        <v>0</v>
      </c>
    </row>
    <row r="561" spans="1:45" x14ac:dyDescent="0.25">
      <c r="A561" s="1" t="s">
        <v>4</v>
      </c>
      <c r="B561" s="1" t="s">
        <v>5</v>
      </c>
      <c r="C561" s="91">
        <v>15</v>
      </c>
      <c r="D561" s="92">
        <v>2043</v>
      </c>
      <c r="E561" s="93">
        <v>1290783.8294436133</v>
      </c>
      <c r="F561" s="42">
        <v>0</v>
      </c>
      <c r="G561" s="42">
        <v>0</v>
      </c>
      <c r="H561" s="42">
        <v>0</v>
      </c>
      <c r="I561" s="42">
        <v>0</v>
      </c>
      <c r="J561" s="42">
        <v>0</v>
      </c>
      <c r="K561" s="42">
        <v>0</v>
      </c>
      <c r="L561" s="42">
        <v>0</v>
      </c>
      <c r="M561" s="42">
        <v>0</v>
      </c>
      <c r="N561" s="42">
        <v>0</v>
      </c>
      <c r="O561" s="42">
        <v>0</v>
      </c>
      <c r="P561" s="42">
        <v>0</v>
      </c>
      <c r="Q561" s="42">
        <v>0</v>
      </c>
      <c r="R561" s="42">
        <v>0</v>
      </c>
      <c r="S561" s="42">
        <v>0</v>
      </c>
      <c r="T561" s="42">
        <v>0</v>
      </c>
      <c r="U561" s="42">
        <v>0</v>
      </c>
      <c r="V561" s="42">
        <v>0</v>
      </c>
      <c r="W561" s="42">
        <v>0</v>
      </c>
      <c r="X561" s="42">
        <v>0</v>
      </c>
      <c r="Y561" s="42">
        <v>0</v>
      </c>
      <c r="Z561">
        <v>0</v>
      </c>
      <c r="AA561">
        <v>64539.191472180668</v>
      </c>
      <c r="AB561">
        <v>122624.46379714327</v>
      </c>
      <c r="AC561">
        <v>110362.01741742894</v>
      </c>
      <c r="AD561">
        <v>99390.354867158225</v>
      </c>
      <c r="AE561">
        <v>89451.319380442408</v>
      </c>
      <c r="AF561">
        <v>80415.83257433711</v>
      </c>
      <c r="AG561">
        <v>76156.245937173182</v>
      </c>
      <c r="AH561">
        <v>76156.245937173182</v>
      </c>
      <c r="AI561">
        <v>76285.32432011755</v>
      </c>
      <c r="AJ561">
        <v>76156.245937173182</v>
      </c>
      <c r="AK561">
        <v>76285.32432011755</v>
      </c>
      <c r="AL561">
        <v>76156.245937173182</v>
      </c>
      <c r="AM561">
        <v>76285.32432011755</v>
      </c>
      <c r="AN561">
        <v>76156.245937173182</v>
      </c>
      <c r="AO561">
        <v>76285.32432011755</v>
      </c>
      <c r="AP561">
        <v>38078.122968586591</v>
      </c>
      <c r="AQ561">
        <v>0</v>
      </c>
      <c r="AR561">
        <v>0</v>
      </c>
      <c r="AS561">
        <v>0</v>
      </c>
    </row>
    <row r="562" spans="1:45" x14ac:dyDescent="0.25">
      <c r="A562" s="1" t="s">
        <v>4</v>
      </c>
      <c r="B562" s="1" t="s">
        <v>5</v>
      </c>
      <c r="C562" s="91">
        <v>15</v>
      </c>
      <c r="D562" s="92">
        <v>2044</v>
      </c>
      <c r="E562" s="93">
        <v>4196194.8526640842</v>
      </c>
      <c r="F562" s="42">
        <v>0</v>
      </c>
      <c r="G562" s="42">
        <v>0</v>
      </c>
      <c r="H562" s="42">
        <v>0</v>
      </c>
      <c r="I562" s="42">
        <v>0</v>
      </c>
      <c r="J562" s="42">
        <v>0</v>
      </c>
      <c r="K562" s="42">
        <v>0</v>
      </c>
      <c r="L562" s="42">
        <v>0</v>
      </c>
      <c r="M562" s="42">
        <v>0</v>
      </c>
      <c r="N562" s="42">
        <v>0</v>
      </c>
      <c r="O562" s="42">
        <v>0</v>
      </c>
      <c r="P562" s="42">
        <v>0</v>
      </c>
      <c r="Q562" s="42">
        <v>0</v>
      </c>
      <c r="R562" s="42">
        <v>0</v>
      </c>
      <c r="S562" s="42">
        <v>0</v>
      </c>
      <c r="T562" s="42">
        <v>0</v>
      </c>
      <c r="U562" s="42">
        <v>0</v>
      </c>
      <c r="V562" s="42">
        <v>0</v>
      </c>
      <c r="W562" s="42">
        <v>0</v>
      </c>
      <c r="X562" s="42">
        <v>0</v>
      </c>
      <c r="Y562" s="42">
        <v>0</v>
      </c>
      <c r="Z562">
        <v>0</v>
      </c>
      <c r="AA562">
        <v>0</v>
      </c>
      <c r="AB562">
        <v>209809.74263320421</v>
      </c>
      <c r="AC562">
        <v>398638.51100308797</v>
      </c>
      <c r="AD562">
        <v>358774.65990277921</v>
      </c>
      <c r="AE562">
        <v>323107.00365513447</v>
      </c>
      <c r="AF562">
        <v>290796.30328962102</v>
      </c>
      <c r="AG562">
        <v>261422.93932097245</v>
      </c>
      <c r="AH562">
        <v>247575.49630718096</v>
      </c>
      <c r="AI562">
        <v>247575.49630718096</v>
      </c>
      <c r="AJ562">
        <v>247995.11579244738</v>
      </c>
      <c r="AK562">
        <v>247575.49630718096</v>
      </c>
      <c r="AL562">
        <v>247995.11579244738</v>
      </c>
      <c r="AM562">
        <v>247575.49630718096</v>
      </c>
      <c r="AN562">
        <v>247995.11579244738</v>
      </c>
      <c r="AO562">
        <v>247575.49630718096</v>
      </c>
      <c r="AP562">
        <v>247995.11579244738</v>
      </c>
      <c r="AQ562">
        <v>123787.74815359048</v>
      </c>
      <c r="AR562">
        <v>0</v>
      </c>
      <c r="AS562">
        <v>0</v>
      </c>
    </row>
    <row r="563" spans="1:45" x14ac:dyDescent="0.25">
      <c r="A563" s="1" t="s">
        <v>4</v>
      </c>
      <c r="B563" s="1" t="s">
        <v>5</v>
      </c>
      <c r="C563" s="91">
        <v>15</v>
      </c>
      <c r="D563" s="92">
        <v>2045</v>
      </c>
      <c r="E563" s="93">
        <v>4296762.6107023209</v>
      </c>
      <c r="F563" s="42">
        <v>0</v>
      </c>
      <c r="G563" s="42">
        <v>0</v>
      </c>
      <c r="H563" s="42">
        <v>0</v>
      </c>
      <c r="I563" s="42">
        <v>0</v>
      </c>
      <c r="J563" s="42">
        <v>0</v>
      </c>
      <c r="K563" s="42">
        <v>0</v>
      </c>
      <c r="L563" s="42">
        <v>0</v>
      </c>
      <c r="M563" s="42">
        <v>0</v>
      </c>
      <c r="N563" s="42">
        <v>0</v>
      </c>
      <c r="O563" s="42">
        <v>0</v>
      </c>
      <c r="P563" s="42">
        <v>0</v>
      </c>
      <c r="Q563" s="42">
        <v>0</v>
      </c>
      <c r="R563" s="42">
        <v>0</v>
      </c>
      <c r="S563" s="42">
        <v>0</v>
      </c>
      <c r="T563" s="42">
        <v>0</v>
      </c>
      <c r="U563" s="42">
        <v>0</v>
      </c>
      <c r="V563" s="42">
        <v>0</v>
      </c>
      <c r="W563" s="42">
        <v>0</v>
      </c>
      <c r="X563" s="42">
        <v>0</v>
      </c>
      <c r="Y563" s="42">
        <v>0</v>
      </c>
      <c r="Z563">
        <v>0</v>
      </c>
      <c r="AA563">
        <v>0</v>
      </c>
      <c r="AB563">
        <v>0</v>
      </c>
      <c r="AC563">
        <v>214838.13053511607</v>
      </c>
      <c r="AD563">
        <v>408192.44801672047</v>
      </c>
      <c r="AE563">
        <v>367373.20321504847</v>
      </c>
      <c r="AF563">
        <v>330850.72102407872</v>
      </c>
      <c r="AG563">
        <v>297765.64892167086</v>
      </c>
      <c r="AH563">
        <v>267688.31064675457</v>
      </c>
      <c r="AI563">
        <v>253508.99403143692</v>
      </c>
      <c r="AJ563">
        <v>253508.99403143692</v>
      </c>
      <c r="AK563">
        <v>253938.67029250716</v>
      </c>
      <c r="AL563">
        <v>253508.99403143692</v>
      </c>
      <c r="AM563">
        <v>253938.67029250716</v>
      </c>
      <c r="AN563">
        <v>253508.99403143692</v>
      </c>
      <c r="AO563">
        <v>253938.67029250716</v>
      </c>
      <c r="AP563">
        <v>253508.99403143692</v>
      </c>
      <c r="AQ563">
        <v>253938.67029250716</v>
      </c>
      <c r="AR563">
        <v>126754.49701571846</v>
      </c>
      <c r="AS563">
        <v>0</v>
      </c>
    </row>
    <row r="564" spans="1:45" x14ac:dyDescent="0.25">
      <c r="A564" s="1" t="s">
        <v>4</v>
      </c>
      <c r="B564" s="1" t="s">
        <v>5</v>
      </c>
      <c r="C564" s="91">
        <v>15</v>
      </c>
      <c r="D564" s="92">
        <v>2046</v>
      </c>
      <c r="E564" s="93">
        <v>1376690.8045964316</v>
      </c>
      <c r="F564" s="42">
        <v>0</v>
      </c>
      <c r="G564" s="42">
        <v>0</v>
      </c>
      <c r="H564" s="42">
        <v>0</v>
      </c>
      <c r="I564" s="42">
        <v>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2">
        <v>0</v>
      </c>
      <c r="P564" s="42">
        <v>0</v>
      </c>
      <c r="Q564" s="42">
        <v>0</v>
      </c>
      <c r="R564" s="42">
        <v>0</v>
      </c>
      <c r="S564" s="42">
        <v>0</v>
      </c>
      <c r="T564" s="42">
        <v>0</v>
      </c>
      <c r="U564" s="42">
        <v>0</v>
      </c>
      <c r="V564" s="42">
        <v>0</v>
      </c>
      <c r="W564" s="42">
        <v>0</v>
      </c>
      <c r="X564" s="42">
        <v>0</v>
      </c>
      <c r="Y564" s="42">
        <v>0</v>
      </c>
      <c r="Z564">
        <v>0</v>
      </c>
      <c r="AA564">
        <v>0</v>
      </c>
      <c r="AB564">
        <v>0</v>
      </c>
      <c r="AC564">
        <v>0</v>
      </c>
      <c r="AD564">
        <v>68834.540229821578</v>
      </c>
      <c r="AE564">
        <v>130785.626436661</v>
      </c>
      <c r="AF564">
        <v>117707.0637929949</v>
      </c>
      <c r="AG564">
        <v>106005.19195392523</v>
      </c>
      <c r="AH564">
        <v>95404.672758532703</v>
      </c>
      <c r="AI564">
        <v>85767.837126357685</v>
      </c>
      <c r="AJ564">
        <v>81224.757471189456</v>
      </c>
      <c r="AK564">
        <v>81224.757471189456</v>
      </c>
      <c r="AL564">
        <v>81362.4265516491</v>
      </c>
      <c r="AM564">
        <v>81224.757471189456</v>
      </c>
      <c r="AN564">
        <v>81362.4265516491</v>
      </c>
      <c r="AO564">
        <v>81224.757471189456</v>
      </c>
      <c r="AP564">
        <v>81362.4265516491</v>
      </c>
      <c r="AQ564">
        <v>81224.757471189456</v>
      </c>
      <c r="AR564">
        <v>81362.4265516491</v>
      </c>
      <c r="AS564">
        <v>40612.378735594728</v>
      </c>
    </row>
    <row r="565" spans="1:45" x14ac:dyDescent="0.25">
      <c r="A565" s="1" t="s">
        <v>4</v>
      </c>
      <c r="B565" s="1" t="s">
        <v>5</v>
      </c>
      <c r="C565" s="91">
        <v>15</v>
      </c>
      <c r="D565" s="92">
        <v>2047</v>
      </c>
      <c r="E565" s="93">
        <v>1407061.5287343245</v>
      </c>
      <c r="F565" s="42">
        <v>0</v>
      </c>
      <c r="G565" s="42">
        <v>0</v>
      </c>
      <c r="H565" s="42">
        <v>0</v>
      </c>
      <c r="I565" s="42">
        <v>0</v>
      </c>
      <c r="J565" s="42">
        <v>0</v>
      </c>
      <c r="K565" s="42">
        <v>0</v>
      </c>
      <c r="L565" s="42">
        <v>0</v>
      </c>
      <c r="M565" s="42">
        <v>0</v>
      </c>
      <c r="N565" s="42">
        <v>0</v>
      </c>
      <c r="O565" s="42">
        <v>0</v>
      </c>
      <c r="P565" s="42">
        <v>0</v>
      </c>
      <c r="Q565" s="42">
        <v>0</v>
      </c>
      <c r="R565" s="42">
        <v>0</v>
      </c>
      <c r="S565" s="42">
        <v>0</v>
      </c>
      <c r="T565" s="42">
        <v>0</v>
      </c>
      <c r="U565" s="42">
        <v>0</v>
      </c>
      <c r="V565" s="42">
        <v>0</v>
      </c>
      <c r="W565" s="42">
        <v>0</v>
      </c>
      <c r="X565" s="42">
        <v>0</v>
      </c>
      <c r="Y565" s="42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70353.076436716234</v>
      </c>
      <c r="AF565">
        <v>133670.84522976083</v>
      </c>
      <c r="AG565">
        <v>120303.76070678476</v>
      </c>
      <c r="AH565">
        <v>108343.73771254299</v>
      </c>
      <c r="AI565">
        <v>97509.363941288684</v>
      </c>
      <c r="AJ565">
        <v>87659.933240148413</v>
      </c>
      <c r="AK565">
        <v>83016.630195325139</v>
      </c>
      <c r="AL565">
        <v>83016.630195325139</v>
      </c>
      <c r="AM565">
        <v>83157.336348198573</v>
      </c>
      <c r="AN565">
        <v>83016.630195325139</v>
      </c>
      <c r="AO565">
        <v>83157.336348198573</v>
      </c>
      <c r="AP565">
        <v>83016.630195325139</v>
      </c>
      <c r="AQ565">
        <v>83157.336348198573</v>
      </c>
      <c r="AR565">
        <v>83016.630195325139</v>
      </c>
      <c r="AS565">
        <v>83157.336348198573</v>
      </c>
    </row>
    <row r="566" spans="1:45" x14ac:dyDescent="0.25">
      <c r="A566" s="1" t="s">
        <v>4</v>
      </c>
      <c r="B566" s="1" t="s">
        <v>5</v>
      </c>
      <c r="C566" s="91">
        <v>15</v>
      </c>
      <c r="D566" s="92">
        <v>2048</v>
      </c>
      <c r="E566" s="93">
        <v>1438343.3745963543</v>
      </c>
      <c r="F566" s="42">
        <v>0</v>
      </c>
      <c r="G566" s="42">
        <v>0</v>
      </c>
      <c r="H566" s="42">
        <v>0</v>
      </c>
      <c r="I566" s="42">
        <v>0</v>
      </c>
      <c r="J566" s="42">
        <v>0</v>
      </c>
      <c r="K566" s="42">
        <v>0</v>
      </c>
      <c r="L566" s="42">
        <v>0</v>
      </c>
      <c r="M566" s="42">
        <v>0</v>
      </c>
      <c r="N566" s="42">
        <v>0</v>
      </c>
      <c r="O566" s="42">
        <v>0</v>
      </c>
      <c r="P566" s="42">
        <v>0</v>
      </c>
      <c r="Q566" s="42">
        <v>0</v>
      </c>
      <c r="R566" s="42">
        <v>0</v>
      </c>
      <c r="S566" s="42">
        <v>0</v>
      </c>
      <c r="T566" s="42">
        <v>0</v>
      </c>
      <c r="U566" s="42">
        <v>0</v>
      </c>
      <c r="V566" s="42">
        <v>0</v>
      </c>
      <c r="W566" s="42">
        <v>0</v>
      </c>
      <c r="X566" s="42">
        <v>0</v>
      </c>
      <c r="Y566" s="42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71917.168729817713</v>
      </c>
      <c r="AG566">
        <v>136642.62058665365</v>
      </c>
      <c r="AH566">
        <v>122978.3585279883</v>
      </c>
      <c r="AI566">
        <v>110752.43984391929</v>
      </c>
      <c r="AJ566">
        <v>99677.195859527361</v>
      </c>
      <c r="AK566">
        <v>89608.792237352871</v>
      </c>
      <c r="AL566">
        <v>84862.2591011849</v>
      </c>
      <c r="AM566">
        <v>84862.2591011849</v>
      </c>
      <c r="AN566">
        <v>85006.093438644544</v>
      </c>
      <c r="AO566">
        <v>84862.2591011849</v>
      </c>
      <c r="AP566">
        <v>85006.093438644544</v>
      </c>
      <c r="AQ566">
        <v>84862.2591011849</v>
      </c>
      <c r="AR566">
        <v>85006.093438644544</v>
      </c>
      <c r="AS566">
        <v>84862.2591011849</v>
      </c>
    </row>
    <row r="567" spans="1:45" x14ac:dyDescent="0.25">
      <c r="A567" s="1" t="s">
        <v>4</v>
      </c>
      <c r="B567" s="1" t="s">
        <v>5</v>
      </c>
      <c r="C567" s="91">
        <v>15</v>
      </c>
      <c r="D567" s="92">
        <v>2049</v>
      </c>
      <c r="E567" s="93">
        <v>1470563.675834245</v>
      </c>
      <c r="F567" s="42">
        <v>0</v>
      </c>
      <c r="G567" s="42">
        <v>0</v>
      </c>
      <c r="H567" s="42">
        <v>0</v>
      </c>
      <c r="I567" s="42">
        <v>0</v>
      </c>
      <c r="J567" s="42">
        <v>0</v>
      </c>
      <c r="K567" s="42">
        <v>0</v>
      </c>
      <c r="L567" s="42">
        <v>0</v>
      </c>
      <c r="M567" s="42">
        <v>0</v>
      </c>
      <c r="N567" s="42">
        <v>0</v>
      </c>
      <c r="O567" s="42">
        <v>0</v>
      </c>
      <c r="P567" s="42">
        <v>0</v>
      </c>
      <c r="Q567" s="42">
        <v>0</v>
      </c>
      <c r="R567" s="42">
        <v>0</v>
      </c>
      <c r="S567" s="42">
        <v>0</v>
      </c>
      <c r="T567" s="42">
        <v>0</v>
      </c>
      <c r="U567" s="42">
        <v>0</v>
      </c>
      <c r="V567" s="42">
        <v>0</v>
      </c>
      <c r="W567" s="42">
        <v>0</v>
      </c>
      <c r="X567" s="42">
        <v>0</v>
      </c>
      <c r="Y567" s="42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73528.183791712261</v>
      </c>
      <c r="AH567">
        <v>139703.54920425327</v>
      </c>
      <c r="AI567">
        <v>125733.19428382796</v>
      </c>
      <c r="AJ567">
        <v>113233.40303923687</v>
      </c>
      <c r="AK567">
        <v>101910.06273531319</v>
      </c>
      <c r="AL567">
        <v>91616.117004473475</v>
      </c>
      <c r="AM567">
        <v>86763.25687422046</v>
      </c>
      <c r="AN567">
        <v>86763.25687422046</v>
      </c>
      <c r="AO567">
        <v>86910.313241803888</v>
      </c>
      <c r="AP567">
        <v>86763.25687422046</v>
      </c>
      <c r="AQ567">
        <v>86910.313241803888</v>
      </c>
      <c r="AR567">
        <v>86763.25687422046</v>
      </c>
      <c r="AS567">
        <v>86910.313241803888</v>
      </c>
    </row>
    <row r="568" spans="1:45" x14ac:dyDescent="0.25">
      <c r="A568" s="1" t="s">
        <v>4</v>
      </c>
      <c r="B568" s="1" t="s">
        <v>5</v>
      </c>
      <c r="C568" s="91">
        <v>15</v>
      </c>
      <c r="D568" s="92">
        <v>2050</v>
      </c>
      <c r="E568" s="93">
        <v>1503750.5861092724</v>
      </c>
      <c r="F568" s="42">
        <v>0</v>
      </c>
      <c r="G568" s="42">
        <v>0</v>
      </c>
      <c r="H568" s="42">
        <v>0</v>
      </c>
      <c r="I568" s="42">
        <v>0</v>
      </c>
      <c r="J568" s="42">
        <v>0</v>
      </c>
      <c r="K568" s="42">
        <v>0</v>
      </c>
      <c r="L568" s="42">
        <v>0</v>
      </c>
      <c r="M568" s="42">
        <v>0</v>
      </c>
      <c r="N568" s="42">
        <v>0</v>
      </c>
      <c r="O568" s="42">
        <v>0</v>
      </c>
      <c r="P568" s="42">
        <v>0</v>
      </c>
      <c r="Q568" s="42">
        <v>0</v>
      </c>
      <c r="R568" s="42">
        <v>0</v>
      </c>
      <c r="S568" s="42">
        <v>0</v>
      </c>
      <c r="T568" s="42">
        <v>0</v>
      </c>
      <c r="U568" s="42">
        <v>0</v>
      </c>
      <c r="V568" s="42">
        <v>0</v>
      </c>
      <c r="W568" s="42">
        <v>0</v>
      </c>
      <c r="X568" s="42">
        <v>0</v>
      </c>
      <c r="Y568" s="42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75187.529305463628</v>
      </c>
      <c r="AI568">
        <v>142856.30568038087</v>
      </c>
      <c r="AJ568">
        <v>128570.6751123428</v>
      </c>
      <c r="AK568">
        <v>115788.79513041397</v>
      </c>
      <c r="AL568">
        <v>104209.91561737258</v>
      </c>
      <c r="AM568">
        <v>93683.66151460768</v>
      </c>
      <c r="AN568">
        <v>88721.284580447071</v>
      </c>
      <c r="AO568">
        <v>88721.284580447071</v>
      </c>
      <c r="AP568">
        <v>88871.659639057994</v>
      </c>
      <c r="AQ568">
        <v>88721.284580447071</v>
      </c>
      <c r="AR568">
        <v>88871.659639057994</v>
      </c>
      <c r="AS568">
        <v>88721.284580447071</v>
      </c>
    </row>
    <row r="569" spans="1:45" x14ac:dyDescent="0.25">
      <c r="A569" s="1" t="s">
        <v>4</v>
      </c>
      <c r="B569" s="1" t="s">
        <v>5</v>
      </c>
      <c r="C569" s="91">
        <v>15</v>
      </c>
      <c r="D569" s="92">
        <v>2051</v>
      </c>
      <c r="E569" s="93">
        <v>1537933.1036925507</v>
      </c>
      <c r="F569" s="42">
        <v>0</v>
      </c>
      <c r="G569" s="42">
        <v>0</v>
      </c>
      <c r="H569" s="42">
        <v>0</v>
      </c>
      <c r="I569" s="42">
        <v>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2">
        <v>0</v>
      </c>
      <c r="P569" s="42">
        <v>0</v>
      </c>
      <c r="Q569" s="42">
        <v>0</v>
      </c>
      <c r="R569" s="42">
        <v>0</v>
      </c>
      <c r="S569" s="42">
        <v>0</v>
      </c>
      <c r="T569" s="42">
        <v>0</v>
      </c>
      <c r="U569" s="42">
        <v>0</v>
      </c>
      <c r="V569" s="42">
        <v>0</v>
      </c>
      <c r="W569" s="42">
        <v>0</v>
      </c>
      <c r="X569" s="42">
        <v>0</v>
      </c>
      <c r="Y569" s="42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76896.65518462754</v>
      </c>
      <c r="AJ569">
        <v>146103.64485079231</v>
      </c>
      <c r="AK569">
        <v>131493.28036571309</v>
      </c>
      <c r="AL569">
        <v>118420.8489843264</v>
      </c>
      <c r="AM569">
        <v>106578.76408589377</v>
      </c>
      <c r="AN569">
        <v>95813.232360045906</v>
      </c>
      <c r="AO569">
        <v>90738.053117860487</v>
      </c>
      <c r="AP569">
        <v>90738.053117860487</v>
      </c>
      <c r="AQ569">
        <v>90891.84642822975</v>
      </c>
      <c r="AR569">
        <v>90738.053117860487</v>
      </c>
      <c r="AS569">
        <v>90891.84642822975</v>
      </c>
    </row>
    <row r="570" spans="1:45" x14ac:dyDescent="0.25">
      <c r="A570" s="1" t="s">
        <v>4</v>
      </c>
      <c r="B570" s="1" t="s">
        <v>5</v>
      </c>
      <c r="D570" s="94" t="s">
        <v>392</v>
      </c>
      <c r="F570" s="95">
        <v>252185.33333333337</v>
      </c>
      <c r="G570" s="95">
        <v>674176.30066666671</v>
      </c>
      <c r="H570" s="95">
        <v>1007455.5462666667</v>
      </c>
      <c r="I570" s="95">
        <v>1240026.5513066666</v>
      </c>
      <c r="J570" s="95">
        <v>1332502.2523433333</v>
      </c>
      <c r="K570" s="95">
        <v>1608071.3199651784</v>
      </c>
      <c r="L570" s="95">
        <v>1930942.9816171408</v>
      </c>
      <c r="M570" s="95">
        <v>1982309.30223451</v>
      </c>
      <c r="N570" s="95">
        <v>1961031.7568570711</v>
      </c>
      <c r="O570" s="95">
        <v>1982112.1930898612</v>
      </c>
      <c r="P570" s="95">
        <v>2321583.4392083278</v>
      </c>
      <c r="Q570" s="95">
        <v>2766395.8247433873</v>
      </c>
      <c r="R570" s="95">
        <v>2946457.5417481037</v>
      </c>
      <c r="S570" s="95">
        <v>3011134.622116284</v>
      </c>
      <c r="T570" s="95">
        <v>3022013.8711415734</v>
      </c>
      <c r="U570" s="95">
        <v>2869868.7506269501</v>
      </c>
      <c r="V570" s="95">
        <v>2627901.7723469744</v>
      </c>
      <c r="W570" s="95">
        <v>2571129.0137253818</v>
      </c>
      <c r="X570" s="95">
        <v>2684241.6505580349</v>
      </c>
      <c r="Y570" s="95">
        <v>2719090.9404631918</v>
      </c>
      <c r="Z570">
        <v>2504995.2072797352</v>
      </c>
      <c r="AA570">
        <v>2263572.5575887416</v>
      </c>
      <c r="AB570">
        <v>2329764.3328118082</v>
      </c>
      <c r="AC570">
        <v>2595833.3982284521</v>
      </c>
      <c r="AD570">
        <v>2698484.8085338552</v>
      </c>
      <c r="AE570">
        <v>2471637.1403564545</v>
      </c>
      <c r="AF570">
        <v>2183537.2734978287</v>
      </c>
      <c r="AG570">
        <v>2048722.4299284427</v>
      </c>
      <c r="AH570">
        <v>1993302.1311148729</v>
      </c>
      <c r="AI570">
        <v>1992059.3201554609</v>
      </c>
      <c r="AJ570">
        <v>1936392.5530048648</v>
      </c>
      <c r="AK570">
        <v>1810499.7390298899</v>
      </c>
      <c r="AL570">
        <v>1623727.5430583351</v>
      </c>
      <c r="AM570">
        <v>1372633.3201385038</v>
      </c>
      <c r="AN570">
        <v>1208640.8941807263</v>
      </c>
      <c r="AO570">
        <v>1130695.5898956228</v>
      </c>
      <c r="AP570">
        <v>1055340.3526092286</v>
      </c>
      <c r="AQ570">
        <v>893494.21561715123</v>
      </c>
      <c r="AR570">
        <v>642512.61683247611</v>
      </c>
      <c r="AS570">
        <v>475155.41843545891</v>
      </c>
    </row>
    <row r="571" spans="1:45" x14ac:dyDescent="0.25">
      <c r="A571" s="1" t="s">
        <v>4</v>
      </c>
      <c r="B571" s="1" t="s">
        <v>5</v>
      </c>
      <c r="C571" s="91"/>
      <c r="D571" s="92"/>
      <c r="E571" s="93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</row>
    <row r="572" spans="1:45" x14ac:dyDescent="0.25">
      <c r="A572" s="1" t="s">
        <v>4</v>
      </c>
      <c r="B572" s="1" t="s">
        <v>5</v>
      </c>
      <c r="C572" s="91"/>
      <c r="D572" s="92"/>
      <c r="E572" s="93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</row>
    <row r="573" spans="1:45" x14ac:dyDescent="0.25">
      <c r="A573" s="1" t="s">
        <v>4</v>
      </c>
      <c r="B573" s="1" t="s">
        <v>5</v>
      </c>
      <c r="D573" s="15" t="s">
        <v>395</v>
      </c>
      <c r="E573" t="s">
        <v>209</v>
      </c>
      <c r="F573" s="17">
        <v>2022</v>
      </c>
      <c r="G573" s="17">
        <v>2023</v>
      </c>
      <c r="H573" s="17">
        <v>2024</v>
      </c>
      <c r="I573" s="17">
        <v>2025</v>
      </c>
      <c r="J573" s="17">
        <v>2026</v>
      </c>
      <c r="K573" s="17">
        <v>2027</v>
      </c>
      <c r="L573" s="17">
        <v>2028</v>
      </c>
      <c r="M573" s="17">
        <v>2029</v>
      </c>
      <c r="N573" s="17">
        <v>2030</v>
      </c>
      <c r="O573" s="17">
        <v>2031</v>
      </c>
      <c r="P573" s="17">
        <v>2032</v>
      </c>
      <c r="Q573" s="17">
        <v>2033</v>
      </c>
      <c r="R573" s="17">
        <v>2034</v>
      </c>
      <c r="S573" s="17">
        <v>2035</v>
      </c>
      <c r="T573" s="17">
        <v>2036</v>
      </c>
      <c r="U573" s="17">
        <v>2037</v>
      </c>
      <c r="V573" s="17">
        <v>2038</v>
      </c>
      <c r="W573" s="17">
        <v>2039</v>
      </c>
      <c r="X573" s="17">
        <v>2040</v>
      </c>
      <c r="Y573" s="17">
        <v>2041</v>
      </c>
      <c r="Z573">
        <v>2042</v>
      </c>
      <c r="AA573">
        <v>2043</v>
      </c>
      <c r="AB573">
        <v>2044</v>
      </c>
      <c r="AC573">
        <v>2045</v>
      </c>
      <c r="AD573">
        <v>2046</v>
      </c>
      <c r="AE573">
        <v>2047</v>
      </c>
      <c r="AF573">
        <v>2048</v>
      </c>
      <c r="AG573">
        <v>2049</v>
      </c>
      <c r="AH573">
        <v>2050</v>
      </c>
      <c r="AI573">
        <v>2051</v>
      </c>
      <c r="AJ573">
        <v>2052</v>
      </c>
      <c r="AK573">
        <v>2053</v>
      </c>
      <c r="AL573">
        <v>2054</v>
      </c>
      <c r="AM573">
        <v>2055</v>
      </c>
      <c r="AN573">
        <v>2056</v>
      </c>
      <c r="AO573">
        <v>2057</v>
      </c>
      <c r="AP573">
        <v>2058</v>
      </c>
      <c r="AQ573">
        <v>2059</v>
      </c>
      <c r="AR573">
        <v>2060</v>
      </c>
      <c r="AS573">
        <v>2061</v>
      </c>
    </row>
    <row r="574" spans="1:45" x14ac:dyDescent="0.25">
      <c r="A574" s="1" t="s">
        <v>4</v>
      </c>
      <c r="B574" s="1" t="s">
        <v>5</v>
      </c>
      <c r="D574" t="s">
        <v>381</v>
      </c>
      <c r="E574" t="s">
        <v>382</v>
      </c>
      <c r="F574" s="39">
        <v>183218224.2775991</v>
      </c>
      <c r="G574" s="39">
        <v>221119124.12969822</v>
      </c>
      <c r="H574" s="39">
        <v>205888750.20667362</v>
      </c>
      <c r="I574" s="39">
        <v>69008481.63911508</v>
      </c>
      <c r="J574" s="39">
        <v>52326425.648087062</v>
      </c>
      <c r="K574" s="39">
        <v>146657065.53037453</v>
      </c>
      <c r="L574" s="39">
        <v>151676153.14279449</v>
      </c>
      <c r="M574" s="39">
        <v>154388714.91956544</v>
      </c>
      <c r="N574" s="39">
        <v>156824044.0979543</v>
      </c>
      <c r="O574" s="39">
        <v>163143145.87990353</v>
      </c>
      <c r="P574" s="39">
        <v>167952279.96914837</v>
      </c>
      <c r="Q574" s="39">
        <v>170851435.68546903</v>
      </c>
      <c r="R574" s="39">
        <v>176817313.31471869</v>
      </c>
      <c r="S574" s="39">
        <v>181992901.9844647</v>
      </c>
      <c r="T574" s="39">
        <v>183323142.59546298</v>
      </c>
      <c r="U574" s="39">
        <v>187992120.71600392</v>
      </c>
      <c r="V574" s="39">
        <v>194922397.51498222</v>
      </c>
      <c r="W574" s="39">
        <v>196731650.86665145</v>
      </c>
      <c r="X574" s="39">
        <v>201832033.24573496</v>
      </c>
      <c r="Y574" s="39">
        <v>209132932.04011548</v>
      </c>
      <c r="Z574">
        <v>210309932.72106403</v>
      </c>
      <c r="AA574">
        <v>218202344.75382048</v>
      </c>
      <c r="AB574">
        <v>220595711.52890107</v>
      </c>
      <c r="AC574">
        <v>226690677.5888356</v>
      </c>
      <c r="AD574">
        <v>235007464.35694847</v>
      </c>
      <c r="AE574">
        <v>239521188.16580945</v>
      </c>
      <c r="AF574">
        <v>248249788.15651909</v>
      </c>
      <c r="AG574">
        <v>251505561.6683602</v>
      </c>
      <c r="AH574">
        <v>258490077.93025982</v>
      </c>
      <c r="AI574">
        <v>267724515.76262993</v>
      </c>
      <c r="AJ574">
        <v>273346730.59364516</v>
      </c>
      <c r="AK574">
        <v>279087011.93611169</v>
      </c>
      <c r="AL574">
        <v>284947839.18676996</v>
      </c>
      <c r="AM574">
        <v>290931743.80969208</v>
      </c>
      <c r="AN574">
        <v>297041310.42969561</v>
      </c>
      <c r="AO574">
        <v>303279177.9487192</v>
      </c>
      <c r="AP574">
        <v>309648040.68564224</v>
      </c>
      <c r="AQ574">
        <v>316150649.54004073</v>
      </c>
      <c r="AR574">
        <v>322789813.18038154</v>
      </c>
      <c r="AS574">
        <v>329568399.25716949</v>
      </c>
    </row>
    <row r="575" spans="1:45" x14ac:dyDescent="0.25">
      <c r="A575" s="1" t="s">
        <v>4</v>
      </c>
      <c r="B575" s="1" t="s">
        <v>5</v>
      </c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45" x14ac:dyDescent="0.25">
      <c r="A576" s="1" t="s">
        <v>4</v>
      </c>
      <c r="B576" s="1" t="s">
        <v>5</v>
      </c>
      <c r="D576" t="s">
        <v>383</v>
      </c>
      <c r="E576" t="s">
        <v>384</v>
      </c>
      <c r="F576" s="89">
        <v>40</v>
      </c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45" x14ac:dyDescent="0.25">
      <c r="A577" s="1" t="s">
        <v>4</v>
      </c>
      <c r="B577" s="1" t="s">
        <v>5</v>
      </c>
      <c r="D577" s="17" t="s">
        <v>385</v>
      </c>
      <c r="E577" t="s">
        <v>386</v>
      </c>
      <c r="F577" s="23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45" x14ac:dyDescent="0.25">
      <c r="A578" s="1" t="s">
        <v>4</v>
      </c>
      <c r="B578" s="1" t="s">
        <v>5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45" x14ac:dyDescent="0.25">
      <c r="A579" s="1" t="s">
        <v>4</v>
      </c>
      <c r="B579" s="1" t="s">
        <v>5</v>
      </c>
      <c r="E579" s="90" t="s">
        <v>387</v>
      </c>
      <c r="F579" s="17">
        <v>2022</v>
      </c>
      <c r="G579" s="17">
        <v>2023</v>
      </c>
      <c r="H579" s="17">
        <v>2024</v>
      </c>
      <c r="I579" s="17">
        <v>2025</v>
      </c>
      <c r="J579" s="17">
        <v>2026</v>
      </c>
      <c r="K579" s="17">
        <v>2027</v>
      </c>
      <c r="L579" s="17">
        <v>2028</v>
      </c>
      <c r="M579" s="17">
        <v>2029</v>
      </c>
      <c r="N579" s="17">
        <v>2030</v>
      </c>
      <c r="O579" s="17">
        <v>2031</v>
      </c>
      <c r="P579" s="17">
        <v>2032</v>
      </c>
      <c r="Q579" s="17">
        <v>2033</v>
      </c>
      <c r="R579" s="17">
        <v>2034</v>
      </c>
      <c r="S579" s="17">
        <v>2035</v>
      </c>
      <c r="T579" s="17">
        <v>2036</v>
      </c>
      <c r="U579" s="17">
        <v>2037</v>
      </c>
      <c r="V579" s="17">
        <v>2038</v>
      </c>
      <c r="W579" s="17">
        <v>2039</v>
      </c>
      <c r="X579" s="17">
        <v>2040</v>
      </c>
      <c r="Y579" s="17">
        <v>2041</v>
      </c>
      <c r="Z579">
        <v>2042</v>
      </c>
      <c r="AA579">
        <v>2043</v>
      </c>
      <c r="AB579">
        <v>2044</v>
      </c>
      <c r="AC579">
        <v>2045</v>
      </c>
      <c r="AD579">
        <v>2046</v>
      </c>
      <c r="AE579">
        <v>2047</v>
      </c>
      <c r="AF579">
        <v>2048</v>
      </c>
      <c r="AG579">
        <v>2049</v>
      </c>
      <c r="AH579">
        <v>2050</v>
      </c>
      <c r="AI579">
        <v>2051</v>
      </c>
      <c r="AJ579">
        <v>2052</v>
      </c>
      <c r="AK579">
        <v>2053</v>
      </c>
      <c r="AL579">
        <v>2054</v>
      </c>
      <c r="AM579">
        <v>2055</v>
      </c>
      <c r="AN579">
        <v>2056</v>
      </c>
      <c r="AO579">
        <v>2057</v>
      </c>
      <c r="AP579">
        <v>2058</v>
      </c>
      <c r="AQ579">
        <v>2059</v>
      </c>
      <c r="AR579">
        <v>2060</v>
      </c>
      <c r="AS579">
        <v>2061</v>
      </c>
    </row>
    <row r="580" spans="1:45" x14ac:dyDescent="0.25">
      <c r="A580" s="1" t="s">
        <v>4</v>
      </c>
      <c r="B580" s="1" t="s">
        <v>5</v>
      </c>
      <c r="C580" s="91">
        <v>40</v>
      </c>
      <c r="D580" s="92">
        <v>2022</v>
      </c>
      <c r="E580" s="93">
        <v>183218224.2775991</v>
      </c>
      <c r="F580" s="42">
        <v>4580455.606939977</v>
      </c>
      <c r="G580" s="39">
        <v>4580455.606939977</v>
      </c>
      <c r="H580" s="39">
        <v>4580455.606939977</v>
      </c>
      <c r="I580" s="39">
        <v>4580455.606939977</v>
      </c>
      <c r="J580" s="39">
        <v>4580455.606939977</v>
      </c>
      <c r="K580" s="39">
        <v>4580455.606939977</v>
      </c>
      <c r="L580" s="39">
        <v>4580455.606939977</v>
      </c>
      <c r="M580" s="39">
        <v>4580455.606939977</v>
      </c>
      <c r="N580" s="39">
        <v>4580455.606939977</v>
      </c>
      <c r="O580" s="39">
        <v>4580455.606939977</v>
      </c>
      <c r="P580" s="39">
        <v>4580455.606939977</v>
      </c>
      <c r="Q580" s="39">
        <v>4580455.606939977</v>
      </c>
      <c r="R580" s="39">
        <v>4580455.606939977</v>
      </c>
      <c r="S580" s="39">
        <v>4580455.606939977</v>
      </c>
      <c r="T580" s="39">
        <v>4580455.606939977</v>
      </c>
      <c r="U580" s="39">
        <v>4580455.606939977</v>
      </c>
      <c r="V580" s="39">
        <v>4580455.606939977</v>
      </c>
      <c r="W580" s="39">
        <v>4580455.606939977</v>
      </c>
      <c r="X580" s="39">
        <v>4580455.606939977</v>
      </c>
      <c r="Y580" s="39">
        <v>4580455.606939977</v>
      </c>
      <c r="Z580">
        <v>4580455.606939977</v>
      </c>
      <c r="AA580">
        <v>4580455.606939977</v>
      </c>
      <c r="AB580">
        <v>4580455.606939977</v>
      </c>
      <c r="AC580">
        <v>4580455.606939977</v>
      </c>
      <c r="AD580">
        <v>4580455.606939977</v>
      </c>
      <c r="AE580">
        <v>4580455.606939977</v>
      </c>
      <c r="AF580">
        <v>4580455.606939977</v>
      </c>
      <c r="AG580">
        <v>4580455.606939977</v>
      </c>
      <c r="AH580">
        <v>4580455.606939977</v>
      </c>
      <c r="AI580">
        <v>4580455.606939977</v>
      </c>
      <c r="AJ580">
        <v>4580455.606939977</v>
      </c>
      <c r="AK580">
        <v>4580455.606939977</v>
      </c>
      <c r="AL580">
        <v>4580455.606939977</v>
      </c>
      <c r="AM580">
        <v>4580455.606939977</v>
      </c>
      <c r="AN580">
        <v>4580455.606939977</v>
      </c>
      <c r="AO580">
        <v>4580455.606939977</v>
      </c>
      <c r="AP580">
        <v>4580455.606939977</v>
      </c>
      <c r="AQ580">
        <v>4580455.606939977</v>
      </c>
      <c r="AR580">
        <v>4580455.606939977</v>
      </c>
      <c r="AS580">
        <v>4580455.606939977</v>
      </c>
    </row>
    <row r="581" spans="1:45" x14ac:dyDescent="0.25">
      <c r="A581" s="1" t="s">
        <v>4</v>
      </c>
      <c r="B581" s="1" t="s">
        <v>5</v>
      </c>
      <c r="C581" s="91">
        <v>40</v>
      </c>
      <c r="D581" s="92">
        <v>2023</v>
      </c>
      <c r="E581" s="93">
        <v>221119124.12969822</v>
      </c>
      <c r="F581" s="42">
        <v>0</v>
      </c>
      <c r="G581" s="39">
        <v>5527978.1032424551</v>
      </c>
      <c r="H581" s="39">
        <v>5527978.1032424551</v>
      </c>
      <c r="I581" s="39">
        <v>5527978.1032424551</v>
      </c>
      <c r="J581" s="39">
        <v>5527978.1032424551</v>
      </c>
      <c r="K581" s="39">
        <v>5527978.1032424551</v>
      </c>
      <c r="L581" s="39">
        <v>5527978.1032424551</v>
      </c>
      <c r="M581" s="39">
        <v>5527978.1032424551</v>
      </c>
      <c r="N581" s="39">
        <v>5527978.1032424551</v>
      </c>
      <c r="O581" s="39">
        <v>5527978.1032424551</v>
      </c>
      <c r="P581" s="39">
        <v>5527978.1032424551</v>
      </c>
      <c r="Q581" s="39">
        <v>5527978.1032424551</v>
      </c>
      <c r="R581" s="39">
        <v>5527978.1032424551</v>
      </c>
      <c r="S581" s="39">
        <v>5527978.1032424551</v>
      </c>
      <c r="T581" s="39">
        <v>5527978.1032424551</v>
      </c>
      <c r="U581" s="39">
        <v>5527978.1032424551</v>
      </c>
      <c r="V581" s="39">
        <v>5527978.1032424551</v>
      </c>
      <c r="W581" s="39">
        <v>5527978.1032424551</v>
      </c>
      <c r="X581" s="39">
        <v>5527978.1032424551</v>
      </c>
      <c r="Y581" s="39">
        <v>5527978.1032424551</v>
      </c>
      <c r="Z581">
        <v>5527978.1032424551</v>
      </c>
      <c r="AA581">
        <v>5527978.1032424551</v>
      </c>
      <c r="AB581">
        <v>5527978.1032424551</v>
      </c>
      <c r="AC581">
        <v>5527978.1032424551</v>
      </c>
      <c r="AD581">
        <v>5527978.1032424551</v>
      </c>
      <c r="AE581">
        <v>5527978.1032424551</v>
      </c>
      <c r="AF581">
        <v>5527978.1032424551</v>
      </c>
      <c r="AG581">
        <v>5527978.1032424551</v>
      </c>
      <c r="AH581">
        <v>5527978.1032424551</v>
      </c>
      <c r="AI581">
        <v>5527978.1032424551</v>
      </c>
      <c r="AJ581">
        <v>5527978.1032424551</v>
      </c>
      <c r="AK581">
        <v>5527978.1032424551</v>
      </c>
      <c r="AL581">
        <v>5527978.1032424551</v>
      </c>
      <c r="AM581">
        <v>5527978.1032424551</v>
      </c>
      <c r="AN581">
        <v>5527978.1032424551</v>
      </c>
      <c r="AO581">
        <v>5527978.1032424551</v>
      </c>
      <c r="AP581">
        <v>5527978.1032424551</v>
      </c>
      <c r="AQ581">
        <v>5527978.1032424551</v>
      </c>
      <c r="AR581">
        <v>5527978.1032424551</v>
      </c>
      <c r="AS581">
        <v>5527978.1032424551</v>
      </c>
    </row>
    <row r="582" spans="1:45" x14ac:dyDescent="0.25">
      <c r="A582" s="1" t="s">
        <v>4</v>
      </c>
      <c r="B582" s="1" t="s">
        <v>5</v>
      </c>
      <c r="C582" s="91">
        <v>40</v>
      </c>
      <c r="D582" s="92">
        <v>2024</v>
      </c>
      <c r="E582" s="93">
        <v>205888750.20667362</v>
      </c>
      <c r="F582" s="42">
        <v>0</v>
      </c>
      <c r="G582" s="39">
        <v>0</v>
      </c>
      <c r="H582" s="39">
        <v>5147218.7551668407</v>
      </c>
      <c r="I582" s="39">
        <v>5147218.7551668407</v>
      </c>
      <c r="J582" s="39">
        <v>5147218.7551668407</v>
      </c>
      <c r="K582" s="39">
        <v>5147218.7551668407</v>
      </c>
      <c r="L582" s="39">
        <v>5147218.7551668407</v>
      </c>
      <c r="M582" s="39">
        <v>5147218.7551668407</v>
      </c>
      <c r="N582" s="39">
        <v>5147218.7551668407</v>
      </c>
      <c r="O582" s="39">
        <v>5147218.7551668407</v>
      </c>
      <c r="P582" s="39">
        <v>5147218.7551668407</v>
      </c>
      <c r="Q582" s="39">
        <v>5147218.7551668407</v>
      </c>
      <c r="R582" s="39">
        <v>5147218.7551668407</v>
      </c>
      <c r="S582" s="39">
        <v>5147218.7551668407</v>
      </c>
      <c r="T582" s="39">
        <v>5147218.7551668407</v>
      </c>
      <c r="U582" s="39">
        <v>5147218.7551668407</v>
      </c>
      <c r="V582" s="39">
        <v>5147218.7551668407</v>
      </c>
      <c r="W582" s="39">
        <v>5147218.7551668407</v>
      </c>
      <c r="X582" s="39">
        <v>5147218.7551668407</v>
      </c>
      <c r="Y582" s="39">
        <v>5147218.7551668407</v>
      </c>
      <c r="Z582">
        <v>5147218.7551668407</v>
      </c>
      <c r="AA582">
        <v>5147218.7551668407</v>
      </c>
      <c r="AB582">
        <v>5147218.7551668407</v>
      </c>
      <c r="AC582">
        <v>5147218.7551668407</v>
      </c>
      <c r="AD582">
        <v>5147218.7551668407</v>
      </c>
      <c r="AE582">
        <v>5147218.7551668407</v>
      </c>
      <c r="AF582">
        <v>5147218.7551668407</v>
      </c>
      <c r="AG582">
        <v>5147218.7551668407</v>
      </c>
      <c r="AH582">
        <v>5147218.7551668407</v>
      </c>
      <c r="AI582">
        <v>5147218.7551668407</v>
      </c>
      <c r="AJ582">
        <v>5147218.7551668407</v>
      </c>
      <c r="AK582">
        <v>5147218.7551668407</v>
      </c>
      <c r="AL582">
        <v>5147218.7551668407</v>
      </c>
      <c r="AM582">
        <v>5147218.7551668407</v>
      </c>
      <c r="AN582">
        <v>5147218.7551668407</v>
      </c>
      <c r="AO582">
        <v>5147218.7551668407</v>
      </c>
      <c r="AP582">
        <v>5147218.7551668407</v>
      </c>
      <c r="AQ582">
        <v>5147218.7551668407</v>
      </c>
      <c r="AR582">
        <v>5147218.7551668407</v>
      </c>
      <c r="AS582">
        <v>5147218.7551668407</v>
      </c>
    </row>
    <row r="583" spans="1:45" x14ac:dyDescent="0.25">
      <c r="A583" s="1" t="s">
        <v>4</v>
      </c>
      <c r="B583" s="1" t="s">
        <v>5</v>
      </c>
      <c r="C583" s="91">
        <v>40</v>
      </c>
      <c r="D583" s="92">
        <v>2025</v>
      </c>
      <c r="E583" s="93">
        <v>69008481.63911508</v>
      </c>
      <c r="F583" s="42">
        <v>0</v>
      </c>
      <c r="G583" s="39">
        <v>0</v>
      </c>
      <c r="H583" s="39">
        <v>0</v>
      </c>
      <c r="I583" s="39">
        <v>1725212.0409778771</v>
      </c>
      <c r="J583" s="39">
        <v>1725212.0409778771</v>
      </c>
      <c r="K583" s="39">
        <v>1725212.0409778771</v>
      </c>
      <c r="L583" s="39">
        <v>1725212.0409778771</v>
      </c>
      <c r="M583" s="39">
        <v>1725212.0409778771</v>
      </c>
      <c r="N583" s="39">
        <v>1725212.0409778771</v>
      </c>
      <c r="O583" s="39">
        <v>1725212.0409778771</v>
      </c>
      <c r="P583" s="39">
        <v>1725212.0409778771</v>
      </c>
      <c r="Q583" s="39">
        <v>1725212.0409778771</v>
      </c>
      <c r="R583" s="39">
        <v>1725212.0409778771</v>
      </c>
      <c r="S583" s="39">
        <v>1725212.0409778771</v>
      </c>
      <c r="T583" s="39">
        <v>1725212.0409778771</v>
      </c>
      <c r="U583" s="39">
        <v>1725212.0409778771</v>
      </c>
      <c r="V583" s="39">
        <v>1725212.0409778771</v>
      </c>
      <c r="W583" s="39">
        <v>1725212.0409778771</v>
      </c>
      <c r="X583" s="39">
        <v>1725212.0409778771</v>
      </c>
      <c r="Y583" s="39">
        <v>1725212.0409778771</v>
      </c>
      <c r="Z583">
        <v>1725212.0409778771</v>
      </c>
      <c r="AA583">
        <v>1725212.0409778771</v>
      </c>
      <c r="AB583">
        <v>1725212.0409778771</v>
      </c>
      <c r="AC583">
        <v>1725212.0409778771</v>
      </c>
      <c r="AD583">
        <v>1725212.0409778771</v>
      </c>
      <c r="AE583">
        <v>1725212.0409778771</v>
      </c>
      <c r="AF583">
        <v>1725212.0409778771</v>
      </c>
      <c r="AG583">
        <v>1725212.0409778771</v>
      </c>
      <c r="AH583">
        <v>1725212.0409778771</v>
      </c>
      <c r="AI583">
        <v>1725212.0409778771</v>
      </c>
      <c r="AJ583">
        <v>1725212.0409778771</v>
      </c>
      <c r="AK583">
        <v>1725212.0409778771</v>
      </c>
      <c r="AL583">
        <v>1725212.0409778771</v>
      </c>
      <c r="AM583">
        <v>1725212.0409778771</v>
      </c>
      <c r="AN583">
        <v>1725212.0409778771</v>
      </c>
      <c r="AO583">
        <v>1725212.0409778771</v>
      </c>
      <c r="AP583">
        <v>1725212.0409778771</v>
      </c>
      <c r="AQ583">
        <v>1725212.0409778771</v>
      </c>
      <c r="AR583">
        <v>1725212.0409778771</v>
      </c>
      <c r="AS583">
        <v>1725212.0409778771</v>
      </c>
    </row>
    <row r="584" spans="1:45" x14ac:dyDescent="0.25">
      <c r="A584" s="1" t="s">
        <v>4</v>
      </c>
      <c r="B584" s="1" t="s">
        <v>5</v>
      </c>
      <c r="C584" s="91">
        <v>40</v>
      </c>
      <c r="D584" s="92">
        <v>2026</v>
      </c>
      <c r="E584" s="93">
        <v>52326425.648087062</v>
      </c>
      <c r="F584" s="42">
        <v>0</v>
      </c>
      <c r="G584" s="39">
        <v>0</v>
      </c>
      <c r="H584" s="39">
        <v>0</v>
      </c>
      <c r="I584" s="39">
        <v>0</v>
      </c>
      <c r="J584" s="39">
        <v>1308160.6412021765</v>
      </c>
      <c r="K584" s="39">
        <v>1308160.6412021765</v>
      </c>
      <c r="L584" s="39">
        <v>1308160.6412021765</v>
      </c>
      <c r="M584" s="39">
        <v>1308160.6412021765</v>
      </c>
      <c r="N584" s="39">
        <v>1308160.6412021765</v>
      </c>
      <c r="O584" s="39">
        <v>1308160.6412021765</v>
      </c>
      <c r="P584" s="39">
        <v>1308160.6412021765</v>
      </c>
      <c r="Q584" s="39">
        <v>1308160.6412021765</v>
      </c>
      <c r="R584" s="39">
        <v>1308160.6412021765</v>
      </c>
      <c r="S584" s="39">
        <v>1308160.6412021765</v>
      </c>
      <c r="T584" s="39">
        <v>1308160.6412021765</v>
      </c>
      <c r="U584" s="39">
        <v>1308160.6412021765</v>
      </c>
      <c r="V584" s="39">
        <v>1308160.6412021765</v>
      </c>
      <c r="W584" s="39">
        <v>1308160.6412021765</v>
      </c>
      <c r="X584" s="39">
        <v>1308160.6412021765</v>
      </c>
      <c r="Y584" s="39">
        <v>1308160.6412021765</v>
      </c>
      <c r="Z584">
        <v>1308160.6412021765</v>
      </c>
      <c r="AA584">
        <v>1308160.6412021765</v>
      </c>
      <c r="AB584">
        <v>1308160.6412021765</v>
      </c>
      <c r="AC584">
        <v>1308160.6412021765</v>
      </c>
      <c r="AD584">
        <v>1308160.6412021765</v>
      </c>
      <c r="AE584">
        <v>1308160.6412021765</v>
      </c>
      <c r="AF584">
        <v>1308160.6412021765</v>
      </c>
      <c r="AG584">
        <v>1308160.6412021765</v>
      </c>
      <c r="AH584">
        <v>1308160.6412021765</v>
      </c>
      <c r="AI584">
        <v>1308160.6412021765</v>
      </c>
      <c r="AJ584">
        <v>1308160.6412021765</v>
      </c>
      <c r="AK584">
        <v>1308160.6412021765</v>
      </c>
      <c r="AL584">
        <v>1308160.6412021765</v>
      </c>
      <c r="AM584">
        <v>1308160.6412021765</v>
      </c>
      <c r="AN584">
        <v>1308160.6412021765</v>
      </c>
      <c r="AO584">
        <v>1308160.6412021765</v>
      </c>
      <c r="AP584">
        <v>1308160.6412021765</v>
      </c>
      <c r="AQ584">
        <v>1308160.6412021765</v>
      </c>
      <c r="AR584">
        <v>1308160.6412021765</v>
      </c>
      <c r="AS584">
        <v>1308160.6412021765</v>
      </c>
    </row>
    <row r="585" spans="1:45" x14ac:dyDescent="0.25">
      <c r="A585" s="1" t="s">
        <v>4</v>
      </c>
      <c r="B585" s="1" t="s">
        <v>5</v>
      </c>
      <c r="C585" s="91">
        <v>40</v>
      </c>
      <c r="D585" s="92">
        <v>2027</v>
      </c>
      <c r="E585" s="93">
        <v>146657065.53037453</v>
      </c>
      <c r="F585" s="42">
        <v>0</v>
      </c>
      <c r="G585" s="39">
        <v>0</v>
      </c>
      <c r="H585" s="39">
        <v>0</v>
      </c>
      <c r="I585" s="39">
        <v>0</v>
      </c>
      <c r="J585" s="39">
        <v>0</v>
      </c>
      <c r="K585" s="39">
        <v>3666426.6382593634</v>
      </c>
      <c r="L585" s="39">
        <v>3666426.6382593634</v>
      </c>
      <c r="M585" s="39">
        <v>3666426.6382593634</v>
      </c>
      <c r="N585" s="39">
        <v>3666426.6382593634</v>
      </c>
      <c r="O585" s="39">
        <v>3666426.6382593634</v>
      </c>
      <c r="P585" s="39">
        <v>3666426.6382593634</v>
      </c>
      <c r="Q585" s="39">
        <v>3666426.6382593634</v>
      </c>
      <c r="R585" s="39">
        <v>3666426.6382593634</v>
      </c>
      <c r="S585" s="39">
        <v>3666426.6382593634</v>
      </c>
      <c r="T585" s="39">
        <v>3666426.6382593634</v>
      </c>
      <c r="U585" s="39">
        <v>3666426.6382593634</v>
      </c>
      <c r="V585" s="39">
        <v>3666426.6382593634</v>
      </c>
      <c r="W585" s="39">
        <v>3666426.6382593634</v>
      </c>
      <c r="X585" s="39">
        <v>3666426.6382593634</v>
      </c>
      <c r="Y585" s="39">
        <v>3666426.6382593634</v>
      </c>
      <c r="Z585">
        <v>3666426.6382593634</v>
      </c>
      <c r="AA585">
        <v>3666426.6382593634</v>
      </c>
      <c r="AB585">
        <v>3666426.6382593634</v>
      </c>
      <c r="AC585">
        <v>3666426.6382593634</v>
      </c>
      <c r="AD585">
        <v>3666426.6382593634</v>
      </c>
      <c r="AE585">
        <v>3666426.6382593634</v>
      </c>
      <c r="AF585">
        <v>3666426.6382593634</v>
      </c>
      <c r="AG585">
        <v>3666426.6382593634</v>
      </c>
      <c r="AH585">
        <v>3666426.6382593634</v>
      </c>
      <c r="AI585">
        <v>3666426.6382593634</v>
      </c>
      <c r="AJ585">
        <v>3666426.6382593634</v>
      </c>
      <c r="AK585">
        <v>3666426.6382593634</v>
      </c>
      <c r="AL585">
        <v>3666426.6382593634</v>
      </c>
      <c r="AM585">
        <v>3666426.6382593634</v>
      </c>
      <c r="AN585">
        <v>3666426.6382593634</v>
      </c>
      <c r="AO585">
        <v>3666426.6382593634</v>
      </c>
      <c r="AP585">
        <v>3666426.6382593634</v>
      </c>
      <c r="AQ585">
        <v>3666426.6382593634</v>
      </c>
      <c r="AR585">
        <v>3666426.6382593634</v>
      </c>
      <c r="AS585">
        <v>3666426.6382593634</v>
      </c>
    </row>
    <row r="586" spans="1:45" x14ac:dyDescent="0.25">
      <c r="A586" s="1" t="s">
        <v>4</v>
      </c>
      <c r="B586" s="1" t="s">
        <v>5</v>
      </c>
      <c r="C586" s="91">
        <v>40</v>
      </c>
      <c r="D586" s="92">
        <v>2028</v>
      </c>
      <c r="E586" s="93">
        <v>151676153.14279449</v>
      </c>
      <c r="F586" s="42">
        <v>0</v>
      </c>
      <c r="G586" s="39">
        <v>0</v>
      </c>
      <c r="H586" s="39">
        <v>0</v>
      </c>
      <c r="I586" s="39">
        <v>0</v>
      </c>
      <c r="J586" s="39">
        <v>0</v>
      </c>
      <c r="K586" s="39">
        <v>0</v>
      </c>
      <c r="L586" s="39">
        <v>3791903.8285698621</v>
      </c>
      <c r="M586" s="39">
        <v>3791903.8285698621</v>
      </c>
      <c r="N586" s="39">
        <v>3791903.8285698621</v>
      </c>
      <c r="O586" s="39">
        <v>3791903.8285698621</v>
      </c>
      <c r="P586" s="39">
        <v>3791903.8285698621</v>
      </c>
      <c r="Q586" s="39">
        <v>3791903.8285698621</v>
      </c>
      <c r="R586" s="39">
        <v>3791903.8285698621</v>
      </c>
      <c r="S586" s="39">
        <v>3791903.8285698621</v>
      </c>
      <c r="T586" s="39">
        <v>3791903.8285698621</v>
      </c>
      <c r="U586" s="39">
        <v>3791903.8285698621</v>
      </c>
      <c r="V586" s="39">
        <v>3791903.8285698621</v>
      </c>
      <c r="W586" s="39">
        <v>3791903.8285698621</v>
      </c>
      <c r="X586" s="39">
        <v>3791903.8285698621</v>
      </c>
      <c r="Y586" s="39">
        <v>3791903.8285698621</v>
      </c>
      <c r="Z586">
        <v>3791903.8285698621</v>
      </c>
      <c r="AA586">
        <v>3791903.8285698621</v>
      </c>
      <c r="AB586">
        <v>3791903.8285698621</v>
      </c>
      <c r="AC586">
        <v>3791903.8285698621</v>
      </c>
      <c r="AD586">
        <v>3791903.8285698621</v>
      </c>
      <c r="AE586">
        <v>3791903.8285698621</v>
      </c>
      <c r="AF586">
        <v>3791903.8285698621</v>
      </c>
      <c r="AG586">
        <v>3791903.8285698621</v>
      </c>
      <c r="AH586">
        <v>3791903.8285698621</v>
      </c>
      <c r="AI586">
        <v>3791903.8285698621</v>
      </c>
      <c r="AJ586">
        <v>3791903.8285698621</v>
      </c>
      <c r="AK586">
        <v>3791903.8285698621</v>
      </c>
      <c r="AL586">
        <v>3791903.8285698621</v>
      </c>
      <c r="AM586">
        <v>3791903.8285698621</v>
      </c>
      <c r="AN586">
        <v>3791903.8285698621</v>
      </c>
      <c r="AO586">
        <v>3791903.8285698621</v>
      </c>
      <c r="AP586">
        <v>3791903.8285698621</v>
      </c>
      <c r="AQ586">
        <v>3791903.8285698621</v>
      </c>
      <c r="AR586">
        <v>3791903.8285698621</v>
      </c>
      <c r="AS586">
        <v>3791903.8285698621</v>
      </c>
    </row>
    <row r="587" spans="1:45" x14ac:dyDescent="0.25">
      <c r="A587" s="1" t="s">
        <v>4</v>
      </c>
      <c r="B587" s="1" t="s">
        <v>5</v>
      </c>
      <c r="C587" s="91">
        <v>40</v>
      </c>
      <c r="D587" s="92">
        <v>2029</v>
      </c>
      <c r="E587" s="93">
        <v>154388714.91956544</v>
      </c>
      <c r="F587" s="42">
        <v>0</v>
      </c>
      <c r="G587" s="39">
        <v>0</v>
      </c>
      <c r="H587" s="39">
        <v>0</v>
      </c>
      <c r="I587" s="39">
        <v>0</v>
      </c>
      <c r="J587" s="39">
        <v>0</v>
      </c>
      <c r="K587" s="39">
        <v>0</v>
      </c>
      <c r="L587" s="39">
        <v>0</v>
      </c>
      <c r="M587" s="39">
        <v>3859717.8729891358</v>
      </c>
      <c r="N587" s="39">
        <v>3859717.8729891358</v>
      </c>
      <c r="O587" s="39">
        <v>3859717.8729891358</v>
      </c>
      <c r="P587" s="39">
        <v>3859717.8729891358</v>
      </c>
      <c r="Q587" s="39">
        <v>3859717.8729891358</v>
      </c>
      <c r="R587" s="39">
        <v>3859717.8729891358</v>
      </c>
      <c r="S587" s="39">
        <v>3859717.8729891358</v>
      </c>
      <c r="T587" s="39">
        <v>3859717.8729891358</v>
      </c>
      <c r="U587" s="39">
        <v>3859717.8729891358</v>
      </c>
      <c r="V587" s="39">
        <v>3859717.8729891358</v>
      </c>
      <c r="W587" s="39">
        <v>3859717.8729891358</v>
      </c>
      <c r="X587" s="39">
        <v>3859717.8729891358</v>
      </c>
      <c r="Y587" s="39">
        <v>3859717.8729891358</v>
      </c>
      <c r="Z587">
        <v>3859717.8729891358</v>
      </c>
      <c r="AA587">
        <v>3859717.8729891358</v>
      </c>
      <c r="AB587">
        <v>3859717.8729891358</v>
      </c>
      <c r="AC587">
        <v>3859717.8729891358</v>
      </c>
      <c r="AD587">
        <v>3859717.8729891358</v>
      </c>
      <c r="AE587">
        <v>3859717.8729891358</v>
      </c>
      <c r="AF587">
        <v>3859717.8729891358</v>
      </c>
      <c r="AG587">
        <v>3859717.8729891358</v>
      </c>
      <c r="AH587">
        <v>3859717.8729891358</v>
      </c>
      <c r="AI587">
        <v>3859717.8729891358</v>
      </c>
      <c r="AJ587">
        <v>3859717.8729891358</v>
      </c>
      <c r="AK587">
        <v>3859717.8729891358</v>
      </c>
      <c r="AL587">
        <v>3859717.8729891358</v>
      </c>
      <c r="AM587">
        <v>3859717.8729891358</v>
      </c>
      <c r="AN587">
        <v>3859717.8729891358</v>
      </c>
      <c r="AO587">
        <v>3859717.8729891358</v>
      </c>
      <c r="AP587">
        <v>3859717.8729891358</v>
      </c>
      <c r="AQ587">
        <v>3859717.8729891358</v>
      </c>
      <c r="AR587">
        <v>3859717.8729891358</v>
      </c>
      <c r="AS587">
        <v>3859717.8729891358</v>
      </c>
    </row>
    <row r="588" spans="1:45" x14ac:dyDescent="0.25">
      <c r="A588" s="1" t="s">
        <v>4</v>
      </c>
      <c r="B588" s="1" t="s">
        <v>5</v>
      </c>
      <c r="C588" s="91">
        <v>40</v>
      </c>
      <c r="D588" s="92">
        <v>2030</v>
      </c>
      <c r="E588" s="93">
        <v>156824044.0979543</v>
      </c>
      <c r="F588" s="42">
        <v>0</v>
      </c>
      <c r="G588" s="39">
        <v>0</v>
      </c>
      <c r="H588" s="39">
        <v>0</v>
      </c>
      <c r="I588" s="39">
        <v>0</v>
      </c>
      <c r="J588" s="39">
        <v>0</v>
      </c>
      <c r="K588" s="39">
        <v>0</v>
      </c>
      <c r="L588" s="39">
        <v>0</v>
      </c>
      <c r="M588" s="39">
        <v>0</v>
      </c>
      <c r="N588" s="39">
        <v>3920601.1024488574</v>
      </c>
      <c r="O588" s="39">
        <v>3920601.1024488574</v>
      </c>
      <c r="P588" s="39">
        <v>3920601.1024488574</v>
      </c>
      <c r="Q588" s="39">
        <v>3920601.1024488574</v>
      </c>
      <c r="R588" s="39">
        <v>3920601.1024488574</v>
      </c>
      <c r="S588" s="39">
        <v>3920601.1024488574</v>
      </c>
      <c r="T588" s="39">
        <v>3920601.1024488574</v>
      </c>
      <c r="U588" s="39">
        <v>3920601.1024488574</v>
      </c>
      <c r="V588" s="39">
        <v>3920601.1024488574</v>
      </c>
      <c r="W588" s="39">
        <v>3920601.1024488574</v>
      </c>
      <c r="X588" s="39">
        <v>3920601.1024488574</v>
      </c>
      <c r="Y588" s="39">
        <v>3920601.1024488574</v>
      </c>
      <c r="Z588">
        <v>3920601.1024488574</v>
      </c>
      <c r="AA588">
        <v>3920601.1024488574</v>
      </c>
      <c r="AB588">
        <v>3920601.1024488574</v>
      </c>
      <c r="AC588">
        <v>3920601.1024488574</v>
      </c>
      <c r="AD588">
        <v>3920601.1024488574</v>
      </c>
      <c r="AE588">
        <v>3920601.1024488574</v>
      </c>
      <c r="AF588">
        <v>3920601.1024488574</v>
      </c>
      <c r="AG588">
        <v>3920601.1024488574</v>
      </c>
      <c r="AH588">
        <v>3920601.1024488574</v>
      </c>
      <c r="AI588">
        <v>3920601.1024488574</v>
      </c>
      <c r="AJ588">
        <v>3920601.1024488574</v>
      </c>
      <c r="AK588">
        <v>3920601.1024488574</v>
      </c>
      <c r="AL588">
        <v>3920601.1024488574</v>
      </c>
      <c r="AM588">
        <v>3920601.1024488574</v>
      </c>
      <c r="AN588">
        <v>3920601.1024488574</v>
      </c>
      <c r="AO588">
        <v>3920601.1024488574</v>
      </c>
      <c r="AP588">
        <v>3920601.1024488574</v>
      </c>
      <c r="AQ588">
        <v>3920601.1024488574</v>
      </c>
      <c r="AR588">
        <v>3920601.1024488574</v>
      </c>
      <c r="AS588">
        <v>3920601.1024488574</v>
      </c>
    </row>
    <row r="589" spans="1:45" x14ac:dyDescent="0.25">
      <c r="A589" s="1" t="s">
        <v>4</v>
      </c>
      <c r="B589" s="1" t="s">
        <v>5</v>
      </c>
      <c r="C589" s="91">
        <v>40</v>
      </c>
      <c r="D589" s="92">
        <v>2031</v>
      </c>
      <c r="E589" s="93">
        <v>163143145.87990353</v>
      </c>
      <c r="F589" s="42">
        <v>0</v>
      </c>
      <c r="G589" s="39">
        <v>0</v>
      </c>
      <c r="H589" s="39">
        <v>0</v>
      </c>
      <c r="I589" s="39">
        <v>0</v>
      </c>
      <c r="J589" s="39">
        <v>0</v>
      </c>
      <c r="K589" s="39">
        <v>0</v>
      </c>
      <c r="L589" s="39">
        <v>0</v>
      </c>
      <c r="M589" s="39">
        <v>0</v>
      </c>
      <c r="N589" s="39">
        <v>0</v>
      </c>
      <c r="O589" s="39">
        <v>4078578.6469975882</v>
      </c>
      <c r="P589" s="39">
        <v>4078578.6469975882</v>
      </c>
      <c r="Q589" s="39">
        <v>4078578.6469975882</v>
      </c>
      <c r="R589" s="39">
        <v>4078578.6469975882</v>
      </c>
      <c r="S589" s="39">
        <v>4078578.6469975882</v>
      </c>
      <c r="T589" s="39">
        <v>4078578.6469975882</v>
      </c>
      <c r="U589" s="39">
        <v>4078578.6469975882</v>
      </c>
      <c r="V589" s="39">
        <v>4078578.6469975882</v>
      </c>
      <c r="W589" s="39">
        <v>4078578.6469975882</v>
      </c>
      <c r="X589" s="39">
        <v>4078578.6469975882</v>
      </c>
      <c r="Y589" s="39">
        <v>4078578.6469975882</v>
      </c>
      <c r="Z589">
        <v>4078578.6469975882</v>
      </c>
      <c r="AA589">
        <v>4078578.6469975882</v>
      </c>
      <c r="AB589">
        <v>4078578.6469975882</v>
      </c>
      <c r="AC589">
        <v>4078578.6469975882</v>
      </c>
      <c r="AD589">
        <v>4078578.6469975882</v>
      </c>
      <c r="AE589">
        <v>4078578.6469975882</v>
      </c>
      <c r="AF589">
        <v>4078578.6469975882</v>
      </c>
      <c r="AG589">
        <v>4078578.6469975882</v>
      </c>
      <c r="AH589">
        <v>4078578.6469975882</v>
      </c>
      <c r="AI589">
        <v>4078578.6469975882</v>
      </c>
      <c r="AJ589">
        <v>4078578.6469975882</v>
      </c>
      <c r="AK589">
        <v>4078578.6469975882</v>
      </c>
      <c r="AL589">
        <v>4078578.6469975882</v>
      </c>
      <c r="AM589">
        <v>4078578.6469975882</v>
      </c>
      <c r="AN589">
        <v>4078578.6469975882</v>
      </c>
      <c r="AO589">
        <v>4078578.6469975882</v>
      </c>
      <c r="AP589">
        <v>4078578.6469975882</v>
      </c>
      <c r="AQ589">
        <v>4078578.6469975882</v>
      </c>
      <c r="AR589">
        <v>4078578.6469975882</v>
      </c>
      <c r="AS589">
        <v>4078578.6469975882</v>
      </c>
    </row>
    <row r="590" spans="1:45" x14ac:dyDescent="0.25">
      <c r="A590" s="1" t="s">
        <v>4</v>
      </c>
      <c r="B590" s="1" t="s">
        <v>5</v>
      </c>
      <c r="C590" s="91">
        <v>40</v>
      </c>
      <c r="D590" s="92">
        <v>2032</v>
      </c>
      <c r="E590" s="93">
        <v>167952279.96914837</v>
      </c>
      <c r="F590" s="42">
        <v>0</v>
      </c>
      <c r="G590" s="39">
        <v>0</v>
      </c>
      <c r="H590" s="39">
        <v>0</v>
      </c>
      <c r="I590" s="39">
        <v>0</v>
      </c>
      <c r="J590" s="39">
        <v>0</v>
      </c>
      <c r="K590" s="39">
        <v>0</v>
      </c>
      <c r="L590" s="39">
        <v>0</v>
      </c>
      <c r="M590" s="39">
        <v>0</v>
      </c>
      <c r="N590" s="39">
        <v>0</v>
      </c>
      <c r="O590" s="39">
        <v>0</v>
      </c>
      <c r="P590" s="39">
        <v>4198806.9992287094</v>
      </c>
      <c r="Q590" s="39">
        <v>4198806.9992287094</v>
      </c>
      <c r="R590" s="39">
        <v>4198806.9992287094</v>
      </c>
      <c r="S590" s="39">
        <v>4198806.9992287094</v>
      </c>
      <c r="T590" s="39">
        <v>4198806.9992287094</v>
      </c>
      <c r="U590" s="39">
        <v>4198806.9992287094</v>
      </c>
      <c r="V590" s="39">
        <v>4198806.9992287094</v>
      </c>
      <c r="W590" s="39">
        <v>4198806.9992287094</v>
      </c>
      <c r="X590" s="39">
        <v>4198806.9992287094</v>
      </c>
      <c r="Y590" s="39">
        <v>4198806.9992287094</v>
      </c>
      <c r="Z590">
        <v>4198806.9992287094</v>
      </c>
      <c r="AA590">
        <v>4198806.9992287094</v>
      </c>
      <c r="AB590">
        <v>4198806.9992287094</v>
      </c>
      <c r="AC590">
        <v>4198806.9992287094</v>
      </c>
      <c r="AD590">
        <v>4198806.9992287094</v>
      </c>
      <c r="AE590">
        <v>4198806.9992287094</v>
      </c>
      <c r="AF590">
        <v>4198806.9992287094</v>
      </c>
      <c r="AG590">
        <v>4198806.9992287094</v>
      </c>
      <c r="AH590">
        <v>4198806.9992287094</v>
      </c>
      <c r="AI590">
        <v>4198806.9992287094</v>
      </c>
      <c r="AJ590">
        <v>4198806.9992287094</v>
      </c>
      <c r="AK590">
        <v>4198806.9992287094</v>
      </c>
      <c r="AL590">
        <v>4198806.9992287094</v>
      </c>
      <c r="AM590">
        <v>4198806.9992287094</v>
      </c>
      <c r="AN590">
        <v>4198806.9992287094</v>
      </c>
      <c r="AO590">
        <v>4198806.9992287094</v>
      </c>
      <c r="AP590">
        <v>4198806.9992287094</v>
      </c>
      <c r="AQ590">
        <v>4198806.9992287094</v>
      </c>
      <c r="AR590">
        <v>4198806.9992287094</v>
      </c>
      <c r="AS590">
        <v>4198806.9992287094</v>
      </c>
    </row>
    <row r="591" spans="1:45" x14ac:dyDescent="0.25">
      <c r="A591" s="1" t="s">
        <v>4</v>
      </c>
      <c r="B591" s="1" t="s">
        <v>5</v>
      </c>
      <c r="C591" s="91">
        <v>40</v>
      </c>
      <c r="D591" s="92">
        <v>2033</v>
      </c>
      <c r="E591" s="93">
        <v>170851435.68546903</v>
      </c>
      <c r="F591" s="42">
        <v>0</v>
      </c>
      <c r="G591" s="39">
        <v>0</v>
      </c>
      <c r="H591" s="39">
        <v>0</v>
      </c>
      <c r="I591" s="39">
        <v>0</v>
      </c>
      <c r="J591" s="39">
        <v>0</v>
      </c>
      <c r="K591" s="39">
        <v>0</v>
      </c>
      <c r="L591" s="39">
        <v>0</v>
      </c>
      <c r="M591" s="39">
        <v>0</v>
      </c>
      <c r="N591" s="39">
        <v>0</v>
      </c>
      <c r="O591" s="39">
        <v>0</v>
      </c>
      <c r="P591" s="39">
        <v>0</v>
      </c>
      <c r="Q591" s="39">
        <v>4271285.8921367256</v>
      </c>
      <c r="R591" s="39">
        <v>4271285.8921367256</v>
      </c>
      <c r="S591" s="39">
        <v>4271285.8921367256</v>
      </c>
      <c r="T591" s="39">
        <v>4271285.8921367256</v>
      </c>
      <c r="U591" s="39">
        <v>4271285.8921367256</v>
      </c>
      <c r="V591" s="39">
        <v>4271285.8921367256</v>
      </c>
      <c r="W591" s="39">
        <v>4271285.8921367256</v>
      </c>
      <c r="X591" s="39">
        <v>4271285.8921367256</v>
      </c>
      <c r="Y591" s="39">
        <v>4271285.8921367256</v>
      </c>
      <c r="Z591">
        <v>4271285.8921367256</v>
      </c>
      <c r="AA591">
        <v>4271285.8921367256</v>
      </c>
      <c r="AB591">
        <v>4271285.8921367256</v>
      </c>
      <c r="AC591">
        <v>4271285.8921367256</v>
      </c>
      <c r="AD591">
        <v>4271285.8921367256</v>
      </c>
      <c r="AE591">
        <v>4271285.8921367256</v>
      </c>
      <c r="AF591">
        <v>4271285.8921367256</v>
      </c>
      <c r="AG591">
        <v>4271285.8921367256</v>
      </c>
      <c r="AH591">
        <v>4271285.8921367256</v>
      </c>
      <c r="AI591">
        <v>4271285.8921367256</v>
      </c>
      <c r="AJ591">
        <v>4271285.8921367256</v>
      </c>
      <c r="AK591">
        <v>4271285.8921367256</v>
      </c>
      <c r="AL591">
        <v>4271285.8921367256</v>
      </c>
      <c r="AM591">
        <v>4271285.8921367256</v>
      </c>
      <c r="AN591">
        <v>4271285.8921367256</v>
      </c>
      <c r="AO591">
        <v>4271285.8921367256</v>
      </c>
      <c r="AP591">
        <v>4271285.8921367256</v>
      </c>
      <c r="AQ591">
        <v>4271285.8921367256</v>
      </c>
      <c r="AR591">
        <v>4271285.8921367256</v>
      </c>
      <c r="AS591">
        <v>4271285.8921367256</v>
      </c>
    </row>
    <row r="592" spans="1:45" x14ac:dyDescent="0.25">
      <c r="A592" s="1" t="s">
        <v>4</v>
      </c>
      <c r="B592" s="1" t="s">
        <v>5</v>
      </c>
      <c r="C592" s="91">
        <v>40</v>
      </c>
      <c r="D592" s="92">
        <v>2034</v>
      </c>
      <c r="E592" s="93">
        <v>176817313.31471869</v>
      </c>
      <c r="F592" s="42">
        <v>0</v>
      </c>
      <c r="G592" s="39">
        <v>0</v>
      </c>
      <c r="H592" s="39">
        <v>0</v>
      </c>
      <c r="I592" s="39">
        <v>0</v>
      </c>
      <c r="J592" s="39">
        <v>0</v>
      </c>
      <c r="K592" s="39">
        <v>0</v>
      </c>
      <c r="L592" s="39">
        <v>0</v>
      </c>
      <c r="M592" s="39">
        <v>0</v>
      </c>
      <c r="N592" s="39">
        <v>0</v>
      </c>
      <c r="O592" s="39">
        <v>0</v>
      </c>
      <c r="P592" s="39">
        <v>0</v>
      </c>
      <c r="Q592" s="39">
        <v>0</v>
      </c>
      <c r="R592" s="39">
        <v>4420432.832867967</v>
      </c>
      <c r="S592" s="39">
        <v>4420432.832867967</v>
      </c>
      <c r="T592" s="39">
        <v>4420432.832867967</v>
      </c>
      <c r="U592" s="39">
        <v>4420432.832867967</v>
      </c>
      <c r="V592" s="39">
        <v>4420432.832867967</v>
      </c>
      <c r="W592" s="39">
        <v>4420432.832867967</v>
      </c>
      <c r="X592" s="39">
        <v>4420432.832867967</v>
      </c>
      <c r="Y592" s="39">
        <v>4420432.832867967</v>
      </c>
      <c r="Z592">
        <v>4420432.832867967</v>
      </c>
      <c r="AA592">
        <v>4420432.832867967</v>
      </c>
      <c r="AB592">
        <v>4420432.832867967</v>
      </c>
      <c r="AC592">
        <v>4420432.832867967</v>
      </c>
      <c r="AD592">
        <v>4420432.832867967</v>
      </c>
      <c r="AE592">
        <v>4420432.832867967</v>
      </c>
      <c r="AF592">
        <v>4420432.832867967</v>
      </c>
      <c r="AG592">
        <v>4420432.832867967</v>
      </c>
      <c r="AH592">
        <v>4420432.832867967</v>
      </c>
      <c r="AI592">
        <v>4420432.832867967</v>
      </c>
      <c r="AJ592">
        <v>4420432.832867967</v>
      </c>
      <c r="AK592">
        <v>4420432.832867967</v>
      </c>
      <c r="AL592">
        <v>4420432.832867967</v>
      </c>
      <c r="AM592">
        <v>4420432.832867967</v>
      </c>
      <c r="AN592">
        <v>4420432.832867967</v>
      </c>
      <c r="AO592">
        <v>4420432.832867967</v>
      </c>
      <c r="AP592">
        <v>4420432.832867967</v>
      </c>
      <c r="AQ592">
        <v>4420432.832867967</v>
      </c>
      <c r="AR592">
        <v>4420432.832867967</v>
      </c>
      <c r="AS592">
        <v>4420432.832867967</v>
      </c>
    </row>
    <row r="593" spans="1:45" x14ac:dyDescent="0.25">
      <c r="A593" s="1" t="s">
        <v>4</v>
      </c>
      <c r="B593" s="1" t="s">
        <v>5</v>
      </c>
      <c r="C593" s="91">
        <v>40</v>
      </c>
      <c r="D593" s="92">
        <v>2035</v>
      </c>
      <c r="E593" s="93">
        <v>181992901.9844647</v>
      </c>
      <c r="F593" s="42">
        <v>0</v>
      </c>
      <c r="G593" s="39">
        <v>0</v>
      </c>
      <c r="H593" s="39">
        <v>0</v>
      </c>
      <c r="I593" s="39">
        <v>0</v>
      </c>
      <c r="J593" s="39">
        <v>0</v>
      </c>
      <c r="K593" s="39">
        <v>0</v>
      </c>
      <c r="L593" s="39">
        <v>0</v>
      </c>
      <c r="M593" s="39">
        <v>0</v>
      </c>
      <c r="N593" s="39">
        <v>0</v>
      </c>
      <c r="O593" s="39">
        <v>0</v>
      </c>
      <c r="P593" s="39">
        <v>0</v>
      </c>
      <c r="Q593" s="39">
        <v>0</v>
      </c>
      <c r="R593" s="39">
        <v>0</v>
      </c>
      <c r="S593" s="39">
        <v>4549822.5496116178</v>
      </c>
      <c r="T593" s="39">
        <v>4549822.5496116178</v>
      </c>
      <c r="U593" s="39">
        <v>4549822.5496116178</v>
      </c>
      <c r="V593" s="39">
        <v>4549822.5496116178</v>
      </c>
      <c r="W593" s="39">
        <v>4549822.5496116178</v>
      </c>
      <c r="X593" s="39">
        <v>4549822.5496116178</v>
      </c>
      <c r="Y593" s="39">
        <v>4549822.5496116178</v>
      </c>
      <c r="Z593">
        <v>4549822.5496116178</v>
      </c>
      <c r="AA593">
        <v>4549822.5496116178</v>
      </c>
      <c r="AB593">
        <v>4549822.5496116178</v>
      </c>
      <c r="AC593">
        <v>4549822.5496116178</v>
      </c>
      <c r="AD593">
        <v>4549822.5496116178</v>
      </c>
      <c r="AE593">
        <v>4549822.5496116178</v>
      </c>
      <c r="AF593">
        <v>4549822.5496116178</v>
      </c>
      <c r="AG593">
        <v>4549822.5496116178</v>
      </c>
      <c r="AH593">
        <v>4549822.5496116178</v>
      </c>
      <c r="AI593">
        <v>4549822.5496116178</v>
      </c>
      <c r="AJ593">
        <v>4549822.5496116178</v>
      </c>
      <c r="AK593">
        <v>4549822.5496116178</v>
      </c>
      <c r="AL593">
        <v>4549822.5496116178</v>
      </c>
      <c r="AM593">
        <v>4549822.5496116178</v>
      </c>
      <c r="AN593">
        <v>4549822.5496116178</v>
      </c>
      <c r="AO593">
        <v>4549822.5496116178</v>
      </c>
      <c r="AP593">
        <v>4549822.5496116178</v>
      </c>
      <c r="AQ593">
        <v>4549822.5496116178</v>
      </c>
      <c r="AR593">
        <v>4549822.5496116178</v>
      </c>
      <c r="AS593">
        <v>4549822.5496116178</v>
      </c>
    </row>
    <row r="594" spans="1:45" x14ac:dyDescent="0.25">
      <c r="A594" s="1" t="s">
        <v>4</v>
      </c>
      <c r="B594" s="1" t="s">
        <v>5</v>
      </c>
      <c r="C594" s="91">
        <v>40</v>
      </c>
      <c r="D594" s="92">
        <v>2036</v>
      </c>
      <c r="E594" s="93">
        <v>183323142.59546298</v>
      </c>
      <c r="F594" s="42">
        <v>0</v>
      </c>
      <c r="G594" s="39">
        <v>0</v>
      </c>
      <c r="H594" s="39">
        <v>0</v>
      </c>
      <c r="I594" s="39">
        <v>0</v>
      </c>
      <c r="J594" s="39">
        <v>0</v>
      </c>
      <c r="K594" s="39">
        <v>0</v>
      </c>
      <c r="L594" s="39">
        <v>0</v>
      </c>
      <c r="M594" s="39">
        <v>0</v>
      </c>
      <c r="N594" s="39">
        <v>0</v>
      </c>
      <c r="O594" s="39">
        <v>0</v>
      </c>
      <c r="P594" s="39">
        <v>0</v>
      </c>
      <c r="Q594" s="39">
        <v>0</v>
      </c>
      <c r="R594" s="39">
        <v>0</v>
      </c>
      <c r="S594" s="39">
        <v>0</v>
      </c>
      <c r="T594" s="39">
        <v>4583078.5648865746</v>
      </c>
      <c r="U594" s="39">
        <v>4583078.5648865746</v>
      </c>
      <c r="V594" s="39">
        <v>4583078.5648865746</v>
      </c>
      <c r="W594" s="39">
        <v>4583078.5648865746</v>
      </c>
      <c r="X594" s="39">
        <v>4583078.5648865746</v>
      </c>
      <c r="Y594" s="39">
        <v>4583078.5648865746</v>
      </c>
      <c r="Z594">
        <v>4583078.5648865746</v>
      </c>
      <c r="AA594">
        <v>4583078.5648865746</v>
      </c>
      <c r="AB594">
        <v>4583078.5648865746</v>
      </c>
      <c r="AC594">
        <v>4583078.5648865746</v>
      </c>
      <c r="AD594">
        <v>4583078.5648865746</v>
      </c>
      <c r="AE594">
        <v>4583078.5648865746</v>
      </c>
      <c r="AF594">
        <v>4583078.5648865746</v>
      </c>
      <c r="AG594">
        <v>4583078.5648865746</v>
      </c>
      <c r="AH594">
        <v>4583078.5648865746</v>
      </c>
      <c r="AI594">
        <v>4583078.5648865746</v>
      </c>
      <c r="AJ594">
        <v>4583078.5648865746</v>
      </c>
      <c r="AK594">
        <v>4583078.5648865746</v>
      </c>
      <c r="AL594">
        <v>4583078.5648865746</v>
      </c>
      <c r="AM594">
        <v>4583078.5648865746</v>
      </c>
      <c r="AN594">
        <v>4583078.5648865746</v>
      </c>
      <c r="AO594">
        <v>4583078.5648865746</v>
      </c>
      <c r="AP594">
        <v>4583078.5648865746</v>
      </c>
      <c r="AQ594">
        <v>4583078.5648865746</v>
      </c>
      <c r="AR594">
        <v>4583078.5648865746</v>
      </c>
      <c r="AS594">
        <v>4583078.5648865746</v>
      </c>
    </row>
    <row r="595" spans="1:45" x14ac:dyDescent="0.25">
      <c r="A595" s="1" t="s">
        <v>4</v>
      </c>
      <c r="B595" s="1" t="s">
        <v>5</v>
      </c>
      <c r="C595" s="91">
        <v>40</v>
      </c>
      <c r="D595" s="92">
        <v>2037</v>
      </c>
      <c r="E595" s="93">
        <v>187992120.71600392</v>
      </c>
      <c r="F595" s="42">
        <v>0</v>
      </c>
      <c r="G595" s="39">
        <v>0</v>
      </c>
      <c r="H595" s="39">
        <v>0</v>
      </c>
      <c r="I595" s="39">
        <v>0</v>
      </c>
      <c r="J595" s="39">
        <v>0</v>
      </c>
      <c r="K595" s="39">
        <v>0</v>
      </c>
      <c r="L595" s="39">
        <v>0</v>
      </c>
      <c r="M595" s="39">
        <v>0</v>
      </c>
      <c r="N595" s="39">
        <v>0</v>
      </c>
      <c r="O595" s="39">
        <v>0</v>
      </c>
      <c r="P595" s="39">
        <v>0</v>
      </c>
      <c r="Q595" s="39">
        <v>0</v>
      </c>
      <c r="R595" s="39">
        <v>0</v>
      </c>
      <c r="S595" s="39">
        <v>0</v>
      </c>
      <c r="T595" s="39">
        <v>0</v>
      </c>
      <c r="U595" s="39">
        <v>4699803.0179000981</v>
      </c>
      <c r="V595" s="39">
        <v>4699803.0179000981</v>
      </c>
      <c r="W595" s="39">
        <v>4699803.0179000981</v>
      </c>
      <c r="X595" s="39">
        <v>4699803.0179000981</v>
      </c>
      <c r="Y595" s="39">
        <v>4699803.0179000981</v>
      </c>
      <c r="Z595">
        <v>4699803.0179000981</v>
      </c>
      <c r="AA595">
        <v>4699803.0179000981</v>
      </c>
      <c r="AB595">
        <v>4699803.0179000981</v>
      </c>
      <c r="AC595">
        <v>4699803.0179000981</v>
      </c>
      <c r="AD595">
        <v>4699803.0179000981</v>
      </c>
      <c r="AE595">
        <v>4699803.0179000981</v>
      </c>
      <c r="AF595">
        <v>4699803.0179000981</v>
      </c>
      <c r="AG595">
        <v>4699803.0179000981</v>
      </c>
      <c r="AH595">
        <v>4699803.0179000981</v>
      </c>
      <c r="AI595">
        <v>4699803.0179000981</v>
      </c>
      <c r="AJ595">
        <v>4699803.0179000981</v>
      </c>
      <c r="AK595">
        <v>4699803.0179000981</v>
      </c>
      <c r="AL595">
        <v>4699803.0179000981</v>
      </c>
      <c r="AM595">
        <v>4699803.0179000981</v>
      </c>
      <c r="AN595">
        <v>4699803.0179000981</v>
      </c>
      <c r="AO595">
        <v>4699803.0179000981</v>
      </c>
      <c r="AP595">
        <v>4699803.0179000981</v>
      </c>
      <c r="AQ595">
        <v>4699803.0179000981</v>
      </c>
      <c r="AR595">
        <v>4699803.0179000981</v>
      </c>
      <c r="AS595">
        <v>4699803.0179000981</v>
      </c>
    </row>
    <row r="596" spans="1:45" x14ac:dyDescent="0.25">
      <c r="A596" s="1" t="s">
        <v>4</v>
      </c>
      <c r="B596" s="1" t="s">
        <v>5</v>
      </c>
      <c r="C596" s="91">
        <v>40</v>
      </c>
      <c r="D596" s="92">
        <v>2038</v>
      </c>
      <c r="E596" s="93">
        <v>194922397.51498222</v>
      </c>
      <c r="F596" s="42">
        <v>0</v>
      </c>
      <c r="G596" s="39">
        <v>0</v>
      </c>
      <c r="H596" s="39">
        <v>0</v>
      </c>
      <c r="I596" s="39">
        <v>0</v>
      </c>
      <c r="J596" s="39">
        <v>0</v>
      </c>
      <c r="K596" s="39">
        <v>0</v>
      </c>
      <c r="L596" s="39">
        <v>0</v>
      </c>
      <c r="M596" s="39">
        <v>0</v>
      </c>
      <c r="N596" s="39">
        <v>0</v>
      </c>
      <c r="O596" s="39">
        <v>0</v>
      </c>
      <c r="P596" s="39">
        <v>0</v>
      </c>
      <c r="Q596" s="39">
        <v>0</v>
      </c>
      <c r="R596" s="39">
        <v>0</v>
      </c>
      <c r="S596" s="39">
        <v>0</v>
      </c>
      <c r="T596" s="39">
        <v>0</v>
      </c>
      <c r="U596" s="39">
        <v>0</v>
      </c>
      <c r="V596" s="39">
        <v>4873059.9378745556</v>
      </c>
      <c r="W596" s="39">
        <v>4873059.9378745556</v>
      </c>
      <c r="X596" s="39">
        <v>4873059.9378745556</v>
      </c>
      <c r="Y596" s="39">
        <v>4873059.9378745556</v>
      </c>
      <c r="Z596">
        <v>4873059.9378745556</v>
      </c>
      <c r="AA596">
        <v>4873059.9378745556</v>
      </c>
      <c r="AB596">
        <v>4873059.9378745556</v>
      </c>
      <c r="AC596">
        <v>4873059.9378745556</v>
      </c>
      <c r="AD596">
        <v>4873059.9378745556</v>
      </c>
      <c r="AE596">
        <v>4873059.9378745556</v>
      </c>
      <c r="AF596">
        <v>4873059.9378745556</v>
      </c>
      <c r="AG596">
        <v>4873059.9378745556</v>
      </c>
      <c r="AH596">
        <v>4873059.9378745556</v>
      </c>
      <c r="AI596">
        <v>4873059.9378745556</v>
      </c>
      <c r="AJ596">
        <v>4873059.9378745556</v>
      </c>
      <c r="AK596">
        <v>4873059.9378745556</v>
      </c>
      <c r="AL596">
        <v>4873059.9378745556</v>
      </c>
      <c r="AM596">
        <v>4873059.9378745556</v>
      </c>
      <c r="AN596">
        <v>4873059.9378745556</v>
      </c>
      <c r="AO596">
        <v>4873059.9378745556</v>
      </c>
      <c r="AP596">
        <v>4873059.9378745556</v>
      </c>
      <c r="AQ596">
        <v>4873059.9378745556</v>
      </c>
      <c r="AR596">
        <v>4873059.9378745556</v>
      </c>
      <c r="AS596">
        <v>4873059.9378745556</v>
      </c>
    </row>
    <row r="597" spans="1:45" x14ac:dyDescent="0.25">
      <c r="A597" s="1" t="s">
        <v>4</v>
      </c>
      <c r="B597" s="1" t="s">
        <v>5</v>
      </c>
      <c r="C597" s="91">
        <v>40</v>
      </c>
      <c r="D597" s="92">
        <v>2039</v>
      </c>
      <c r="E597" s="93">
        <v>196731650.86665145</v>
      </c>
      <c r="F597" s="42">
        <v>0</v>
      </c>
      <c r="G597" s="39">
        <v>0</v>
      </c>
      <c r="H597" s="39">
        <v>0</v>
      </c>
      <c r="I597" s="39">
        <v>0</v>
      </c>
      <c r="J597" s="39">
        <v>0</v>
      </c>
      <c r="K597" s="39">
        <v>0</v>
      </c>
      <c r="L597" s="39">
        <v>0</v>
      </c>
      <c r="M597" s="39">
        <v>0</v>
      </c>
      <c r="N597" s="39">
        <v>0</v>
      </c>
      <c r="O597" s="39">
        <v>0</v>
      </c>
      <c r="P597" s="39">
        <v>0</v>
      </c>
      <c r="Q597" s="39">
        <v>0</v>
      </c>
      <c r="R597" s="39">
        <v>0</v>
      </c>
      <c r="S597" s="39">
        <v>0</v>
      </c>
      <c r="T597" s="39">
        <v>0</v>
      </c>
      <c r="U597" s="39">
        <v>0</v>
      </c>
      <c r="V597" s="39">
        <v>0</v>
      </c>
      <c r="W597" s="39">
        <v>4918291.2716662865</v>
      </c>
      <c r="X597" s="39">
        <v>4918291.2716662865</v>
      </c>
      <c r="Y597" s="39">
        <v>4918291.2716662865</v>
      </c>
      <c r="Z597">
        <v>4918291.2716662865</v>
      </c>
      <c r="AA597">
        <v>4918291.2716662865</v>
      </c>
      <c r="AB597">
        <v>4918291.2716662865</v>
      </c>
      <c r="AC597">
        <v>4918291.2716662865</v>
      </c>
      <c r="AD597">
        <v>4918291.2716662865</v>
      </c>
      <c r="AE597">
        <v>4918291.2716662865</v>
      </c>
      <c r="AF597">
        <v>4918291.2716662865</v>
      </c>
      <c r="AG597">
        <v>4918291.2716662865</v>
      </c>
      <c r="AH597">
        <v>4918291.2716662865</v>
      </c>
      <c r="AI597">
        <v>4918291.2716662865</v>
      </c>
      <c r="AJ597">
        <v>4918291.2716662865</v>
      </c>
      <c r="AK597">
        <v>4918291.2716662865</v>
      </c>
      <c r="AL597">
        <v>4918291.2716662865</v>
      </c>
      <c r="AM597">
        <v>4918291.2716662865</v>
      </c>
      <c r="AN597">
        <v>4918291.2716662865</v>
      </c>
      <c r="AO597">
        <v>4918291.2716662865</v>
      </c>
      <c r="AP597">
        <v>4918291.2716662865</v>
      </c>
      <c r="AQ597">
        <v>4918291.2716662865</v>
      </c>
      <c r="AR597">
        <v>4918291.2716662865</v>
      </c>
      <c r="AS597">
        <v>4918291.2716662865</v>
      </c>
    </row>
    <row r="598" spans="1:45" x14ac:dyDescent="0.25">
      <c r="A598" s="1" t="s">
        <v>4</v>
      </c>
      <c r="B598" s="1" t="s">
        <v>5</v>
      </c>
      <c r="C598" s="91">
        <v>40</v>
      </c>
      <c r="D598" s="92">
        <v>2040</v>
      </c>
      <c r="E598" s="93">
        <v>201832033.24573496</v>
      </c>
      <c r="F598" s="42">
        <v>0</v>
      </c>
      <c r="G598" s="39">
        <v>0</v>
      </c>
      <c r="H598" s="39">
        <v>0</v>
      </c>
      <c r="I598" s="39">
        <v>0</v>
      </c>
      <c r="J598" s="39">
        <v>0</v>
      </c>
      <c r="K598" s="39">
        <v>0</v>
      </c>
      <c r="L598" s="39">
        <v>0</v>
      </c>
      <c r="M598" s="39">
        <v>0</v>
      </c>
      <c r="N598" s="39">
        <v>0</v>
      </c>
      <c r="O598" s="39">
        <v>0</v>
      </c>
      <c r="P598" s="39">
        <v>0</v>
      </c>
      <c r="Q598" s="39">
        <v>0</v>
      </c>
      <c r="R598" s="39">
        <v>0</v>
      </c>
      <c r="S598" s="39">
        <v>0</v>
      </c>
      <c r="T598" s="39">
        <v>0</v>
      </c>
      <c r="U598" s="39">
        <v>0</v>
      </c>
      <c r="V598" s="39">
        <v>0</v>
      </c>
      <c r="W598" s="39">
        <v>0</v>
      </c>
      <c r="X598" s="39">
        <v>5045800.8311433736</v>
      </c>
      <c r="Y598" s="39">
        <v>5045800.8311433736</v>
      </c>
      <c r="Z598">
        <v>5045800.8311433736</v>
      </c>
      <c r="AA598">
        <v>5045800.8311433736</v>
      </c>
      <c r="AB598">
        <v>5045800.8311433736</v>
      </c>
      <c r="AC598">
        <v>5045800.8311433736</v>
      </c>
      <c r="AD598">
        <v>5045800.8311433736</v>
      </c>
      <c r="AE598">
        <v>5045800.8311433736</v>
      </c>
      <c r="AF598">
        <v>5045800.8311433736</v>
      </c>
      <c r="AG598">
        <v>5045800.8311433736</v>
      </c>
      <c r="AH598">
        <v>5045800.8311433736</v>
      </c>
      <c r="AI598">
        <v>5045800.8311433736</v>
      </c>
      <c r="AJ598">
        <v>5045800.8311433736</v>
      </c>
      <c r="AK598">
        <v>5045800.8311433736</v>
      </c>
      <c r="AL598">
        <v>5045800.8311433736</v>
      </c>
      <c r="AM598">
        <v>5045800.8311433736</v>
      </c>
      <c r="AN598">
        <v>5045800.8311433736</v>
      </c>
      <c r="AO598">
        <v>5045800.8311433736</v>
      </c>
      <c r="AP598">
        <v>5045800.8311433736</v>
      </c>
      <c r="AQ598">
        <v>5045800.8311433736</v>
      </c>
      <c r="AR598">
        <v>5045800.8311433736</v>
      </c>
      <c r="AS598">
        <v>5045800.8311433736</v>
      </c>
    </row>
    <row r="599" spans="1:45" x14ac:dyDescent="0.25">
      <c r="A599" s="1" t="s">
        <v>4</v>
      </c>
      <c r="B599" s="1" t="s">
        <v>5</v>
      </c>
      <c r="C599" s="91">
        <v>40</v>
      </c>
      <c r="D599" s="92">
        <v>2041</v>
      </c>
      <c r="E599" s="93">
        <v>209132932.04011548</v>
      </c>
      <c r="F599" s="42">
        <v>0</v>
      </c>
      <c r="G599" s="39">
        <v>0</v>
      </c>
      <c r="H599" s="39">
        <v>0</v>
      </c>
      <c r="I599" s="39">
        <v>0</v>
      </c>
      <c r="J599" s="39">
        <v>0</v>
      </c>
      <c r="K599" s="39">
        <v>0</v>
      </c>
      <c r="L599" s="39">
        <v>0</v>
      </c>
      <c r="M599" s="39">
        <v>0</v>
      </c>
      <c r="N599" s="39">
        <v>0</v>
      </c>
      <c r="O599" s="39">
        <v>0</v>
      </c>
      <c r="P599" s="39">
        <v>0</v>
      </c>
      <c r="Q599" s="39">
        <v>0</v>
      </c>
      <c r="R599" s="39">
        <v>0</v>
      </c>
      <c r="S599" s="39">
        <v>0</v>
      </c>
      <c r="T599" s="39">
        <v>0</v>
      </c>
      <c r="U599" s="39">
        <v>0</v>
      </c>
      <c r="V599" s="39">
        <v>0</v>
      </c>
      <c r="W599" s="39">
        <v>0</v>
      </c>
      <c r="X599" s="39">
        <v>0</v>
      </c>
      <c r="Y599" s="39">
        <v>5228323.3010028871</v>
      </c>
      <c r="Z599">
        <v>5228323.3010028871</v>
      </c>
      <c r="AA599">
        <v>5228323.3010028871</v>
      </c>
      <c r="AB599">
        <v>5228323.3010028871</v>
      </c>
      <c r="AC599">
        <v>5228323.3010028871</v>
      </c>
      <c r="AD599">
        <v>5228323.3010028871</v>
      </c>
      <c r="AE599">
        <v>5228323.3010028871</v>
      </c>
      <c r="AF599">
        <v>5228323.3010028871</v>
      </c>
      <c r="AG599">
        <v>5228323.3010028871</v>
      </c>
      <c r="AH599">
        <v>5228323.3010028871</v>
      </c>
      <c r="AI599">
        <v>5228323.3010028871</v>
      </c>
      <c r="AJ599">
        <v>5228323.3010028871</v>
      </c>
      <c r="AK599">
        <v>5228323.3010028871</v>
      </c>
      <c r="AL599">
        <v>5228323.3010028871</v>
      </c>
      <c r="AM599">
        <v>5228323.3010028871</v>
      </c>
      <c r="AN599">
        <v>5228323.3010028871</v>
      </c>
      <c r="AO599">
        <v>5228323.3010028871</v>
      </c>
      <c r="AP599">
        <v>5228323.3010028871</v>
      </c>
      <c r="AQ599">
        <v>5228323.3010028871</v>
      </c>
      <c r="AR599">
        <v>5228323.3010028871</v>
      </c>
      <c r="AS599">
        <v>5228323.3010028871</v>
      </c>
    </row>
    <row r="600" spans="1:45" x14ac:dyDescent="0.25">
      <c r="A600" s="1" t="s">
        <v>4</v>
      </c>
      <c r="B600" s="1" t="s">
        <v>5</v>
      </c>
      <c r="C600" s="91">
        <v>40</v>
      </c>
      <c r="D600" s="92">
        <v>2042</v>
      </c>
      <c r="E600" s="93">
        <v>210309932.72106403</v>
      </c>
      <c r="F600" s="42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>
        <v>5257748.3180266004</v>
      </c>
      <c r="AA600">
        <v>5257748.3180266004</v>
      </c>
      <c r="AB600">
        <v>5257748.3180266004</v>
      </c>
      <c r="AC600">
        <v>5257748.3180266004</v>
      </c>
      <c r="AD600">
        <v>5257748.3180266004</v>
      </c>
      <c r="AE600">
        <v>5257748.3180266004</v>
      </c>
      <c r="AF600">
        <v>5257748.3180266004</v>
      </c>
      <c r="AG600">
        <v>5257748.3180266004</v>
      </c>
      <c r="AH600">
        <v>5257748.3180266004</v>
      </c>
      <c r="AI600">
        <v>5257748.3180266004</v>
      </c>
      <c r="AJ600">
        <v>5257748.3180266004</v>
      </c>
      <c r="AK600">
        <v>5257748.3180266004</v>
      </c>
      <c r="AL600">
        <v>5257748.3180266004</v>
      </c>
      <c r="AM600">
        <v>5257748.3180266004</v>
      </c>
      <c r="AN600">
        <v>5257748.3180266004</v>
      </c>
      <c r="AO600">
        <v>5257748.3180266004</v>
      </c>
      <c r="AP600">
        <v>5257748.3180266004</v>
      </c>
      <c r="AQ600">
        <v>5257748.3180266004</v>
      </c>
      <c r="AR600">
        <v>5257748.3180266004</v>
      </c>
      <c r="AS600">
        <v>5257748.3180266004</v>
      </c>
    </row>
    <row r="601" spans="1:45" x14ac:dyDescent="0.25">
      <c r="A601" s="1" t="s">
        <v>4</v>
      </c>
      <c r="B601" s="1" t="s">
        <v>5</v>
      </c>
      <c r="C601" s="91">
        <v>40</v>
      </c>
      <c r="D601" s="92">
        <v>2043</v>
      </c>
      <c r="E601" s="93">
        <v>218202344.75382048</v>
      </c>
      <c r="F601" s="42">
        <v>0</v>
      </c>
      <c r="G601" s="39">
        <v>0</v>
      </c>
      <c r="H601" s="39">
        <v>0</v>
      </c>
      <c r="I601" s="39">
        <v>0</v>
      </c>
      <c r="J601" s="39">
        <v>0</v>
      </c>
      <c r="K601" s="39">
        <v>0</v>
      </c>
      <c r="L601" s="39">
        <v>0</v>
      </c>
      <c r="M601" s="39">
        <v>0</v>
      </c>
      <c r="N601" s="39">
        <v>0</v>
      </c>
      <c r="O601" s="39">
        <v>0</v>
      </c>
      <c r="P601" s="39">
        <v>0</v>
      </c>
      <c r="Q601" s="39">
        <v>0</v>
      </c>
      <c r="R601" s="39">
        <v>0</v>
      </c>
      <c r="S601" s="39">
        <v>0</v>
      </c>
      <c r="T601" s="39">
        <v>0</v>
      </c>
      <c r="U601" s="39">
        <v>0</v>
      </c>
      <c r="V601" s="39">
        <v>0</v>
      </c>
      <c r="W601" s="39">
        <v>0</v>
      </c>
      <c r="X601" s="39">
        <v>0</v>
      </c>
      <c r="Y601" s="39">
        <v>0</v>
      </c>
      <c r="Z601">
        <v>0</v>
      </c>
      <c r="AA601">
        <v>5455058.6188455122</v>
      </c>
      <c r="AB601">
        <v>5455058.6188455122</v>
      </c>
      <c r="AC601">
        <v>5455058.6188455122</v>
      </c>
      <c r="AD601">
        <v>5455058.6188455122</v>
      </c>
      <c r="AE601">
        <v>5455058.6188455122</v>
      </c>
      <c r="AF601">
        <v>5455058.6188455122</v>
      </c>
      <c r="AG601">
        <v>5455058.6188455122</v>
      </c>
      <c r="AH601">
        <v>5455058.6188455122</v>
      </c>
      <c r="AI601">
        <v>5455058.6188455122</v>
      </c>
      <c r="AJ601">
        <v>5455058.6188455122</v>
      </c>
      <c r="AK601">
        <v>5455058.6188455122</v>
      </c>
      <c r="AL601">
        <v>5455058.6188455122</v>
      </c>
      <c r="AM601">
        <v>5455058.6188455122</v>
      </c>
      <c r="AN601">
        <v>5455058.6188455122</v>
      </c>
      <c r="AO601">
        <v>5455058.6188455122</v>
      </c>
      <c r="AP601">
        <v>5455058.6188455122</v>
      </c>
      <c r="AQ601">
        <v>5455058.6188455122</v>
      </c>
      <c r="AR601">
        <v>5455058.6188455122</v>
      </c>
      <c r="AS601">
        <v>5455058.6188455122</v>
      </c>
    </row>
    <row r="602" spans="1:45" x14ac:dyDescent="0.25">
      <c r="A602" s="1" t="s">
        <v>4</v>
      </c>
      <c r="B602" s="1" t="s">
        <v>5</v>
      </c>
      <c r="C602" s="91">
        <v>40</v>
      </c>
      <c r="D602" s="92">
        <v>2044</v>
      </c>
      <c r="E602" s="93">
        <v>220595711.52890107</v>
      </c>
      <c r="F602" s="42">
        <v>0</v>
      </c>
      <c r="G602" s="39">
        <v>0</v>
      </c>
      <c r="H602" s="39">
        <v>0</v>
      </c>
      <c r="I602" s="39">
        <v>0</v>
      </c>
      <c r="J602" s="39">
        <v>0</v>
      </c>
      <c r="K602" s="39">
        <v>0</v>
      </c>
      <c r="L602" s="39">
        <v>0</v>
      </c>
      <c r="M602" s="39">
        <v>0</v>
      </c>
      <c r="N602" s="39">
        <v>0</v>
      </c>
      <c r="O602" s="39">
        <v>0</v>
      </c>
      <c r="P602" s="39">
        <v>0</v>
      </c>
      <c r="Q602" s="39">
        <v>0</v>
      </c>
      <c r="R602" s="39">
        <v>0</v>
      </c>
      <c r="S602" s="39">
        <v>0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  <c r="Y602" s="39">
        <v>0</v>
      </c>
      <c r="Z602">
        <v>0</v>
      </c>
      <c r="AA602">
        <v>0</v>
      </c>
      <c r="AB602">
        <v>5514892.7882225271</v>
      </c>
      <c r="AC602">
        <v>5514892.7882225271</v>
      </c>
      <c r="AD602">
        <v>5514892.7882225271</v>
      </c>
      <c r="AE602">
        <v>5514892.7882225271</v>
      </c>
      <c r="AF602">
        <v>5514892.7882225271</v>
      </c>
      <c r="AG602">
        <v>5514892.7882225271</v>
      </c>
      <c r="AH602">
        <v>5514892.7882225271</v>
      </c>
      <c r="AI602">
        <v>5514892.7882225271</v>
      </c>
      <c r="AJ602">
        <v>5514892.7882225271</v>
      </c>
      <c r="AK602">
        <v>5514892.7882225271</v>
      </c>
      <c r="AL602">
        <v>5514892.7882225271</v>
      </c>
      <c r="AM602">
        <v>5514892.7882225271</v>
      </c>
      <c r="AN602">
        <v>5514892.7882225271</v>
      </c>
      <c r="AO602">
        <v>5514892.7882225271</v>
      </c>
      <c r="AP602">
        <v>5514892.7882225271</v>
      </c>
      <c r="AQ602">
        <v>5514892.7882225271</v>
      </c>
      <c r="AR602">
        <v>5514892.7882225271</v>
      </c>
      <c r="AS602">
        <v>5514892.7882225271</v>
      </c>
    </row>
    <row r="603" spans="1:45" x14ac:dyDescent="0.25">
      <c r="A603" s="1" t="s">
        <v>4</v>
      </c>
      <c r="B603" s="1" t="s">
        <v>5</v>
      </c>
      <c r="C603" s="91">
        <v>40</v>
      </c>
      <c r="D603" s="92">
        <v>2045</v>
      </c>
      <c r="E603" s="93">
        <v>226690677.5888356</v>
      </c>
      <c r="F603" s="42">
        <v>0</v>
      </c>
      <c r="G603" s="39">
        <v>0</v>
      </c>
      <c r="H603" s="39">
        <v>0</v>
      </c>
      <c r="I603" s="39">
        <v>0</v>
      </c>
      <c r="J603" s="39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0</v>
      </c>
      <c r="Q603" s="39">
        <v>0</v>
      </c>
      <c r="R603" s="39">
        <v>0</v>
      </c>
      <c r="S603" s="39">
        <v>0</v>
      </c>
      <c r="T603" s="39">
        <v>0</v>
      </c>
      <c r="U603" s="39">
        <v>0</v>
      </c>
      <c r="V603" s="39">
        <v>0</v>
      </c>
      <c r="W603" s="39">
        <v>0</v>
      </c>
      <c r="X603" s="39">
        <v>0</v>
      </c>
      <c r="Y603" s="39">
        <v>0</v>
      </c>
      <c r="Z603">
        <v>0</v>
      </c>
      <c r="AA603">
        <v>0</v>
      </c>
      <c r="AB603">
        <v>0</v>
      </c>
      <c r="AC603">
        <v>5667266.9397208896</v>
      </c>
      <c r="AD603">
        <v>5667266.9397208896</v>
      </c>
      <c r="AE603">
        <v>5667266.9397208896</v>
      </c>
      <c r="AF603">
        <v>5667266.9397208896</v>
      </c>
      <c r="AG603">
        <v>5667266.9397208896</v>
      </c>
      <c r="AH603">
        <v>5667266.9397208896</v>
      </c>
      <c r="AI603">
        <v>5667266.9397208896</v>
      </c>
      <c r="AJ603">
        <v>5667266.9397208896</v>
      </c>
      <c r="AK603">
        <v>5667266.9397208896</v>
      </c>
      <c r="AL603">
        <v>5667266.9397208896</v>
      </c>
      <c r="AM603">
        <v>5667266.9397208896</v>
      </c>
      <c r="AN603">
        <v>5667266.9397208896</v>
      </c>
      <c r="AO603">
        <v>5667266.9397208896</v>
      </c>
      <c r="AP603">
        <v>5667266.9397208896</v>
      </c>
      <c r="AQ603">
        <v>5667266.9397208896</v>
      </c>
      <c r="AR603">
        <v>5667266.9397208896</v>
      </c>
      <c r="AS603">
        <v>5667266.9397208896</v>
      </c>
    </row>
    <row r="604" spans="1:45" x14ac:dyDescent="0.25">
      <c r="A604" s="1" t="s">
        <v>4</v>
      </c>
      <c r="B604" s="1" t="s">
        <v>5</v>
      </c>
      <c r="C604" s="91">
        <v>40</v>
      </c>
      <c r="D604" s="92">
        <v>2046</v>
      </c>
      <c r="E604" s="93">
        <v>235007464.35694847</v>
      </c>
      <c r="F604" s="42">
        <v>0</v>
      </c>
      <c r="G604" s="39">
        <v>0</v>
      </c>
      <c r="H604" s="39">
        <v>0</v>
      </c>
      <c r="I604" s="39">
        <v>0</v>
      </c>
      <c r="J604" s="39">
        <v>0</v>
      </c>
      <c r="K604" s="39">
        <v>0</v>
      </c>
      <c r="L604" s="39">
        <v>0</v>
      </c>
      <c r="M604" s="39">
        <v>0</v>
      </c>
      <c r="N604" s="39">
        <v>0</v>
      </c>
      <c r="O604" s="39">
        <v>0</v>
      </c>
      <c r="P604" s="39">
        <v>0</v>
      </c>
      <c r="Q604" s="39">
        <v>0</v>
      </c>
      <c r="R604" s="39">
        <v>0</v>
      </c>
      <c r="S604" s="39">
        <v>0</v>
      </c>
      <c r="T604" s="39">
        <v>0</v>
      </c>
      <c r="U604" s="39">
        <v>0</v>
      </c>
      <c r="V604" s="39">
        <v>0</v>
      </c>
      <c r="W604" s="39">
        <v>0</v>
      </c>
      <c r="X604" s="39">
        <v>0</v>
      </c>
      <c r="Y604" s="39">
        <v>0</v>
      </c>
      <c r="Z604">
        <v>0</v>
      </c>
      <c r="AA604">
        <v>0</v>
      </c>
      <c r="AB604">
        <v>0</v>
      </c>
      <c r="AC604">
        <v>0</v>
      </c>
      <c r="AD604">
        <v>5875186.6089237118</v>
      </c>
      <c r="AE604">
        <v>5875186.6089237118</v>
      </c>
      <c r="AF604">
        <v>5875186.6089237118</v>
      </c>
      <c r="AG604">
        <v>5875186.6089237118</v>
      </c>
      <c r="AH604">
        <v>5875186.6089237118</v>
      </c>
      <c r="AI604">
        <v>5875186.6089237118</v>
      </c>
      <c r="AJ604">
        <v>5875186.6089237118</v>
      </c>
      <c r="AK604">
        <v>5875186.6089237118</v>
      </c>
      <c r="AL604">
        <v>5875186.6089237118</v>
      </c>
      <c r="AM604">
        <v>5875186.6089237118</v>
      </c>
      <c r="AN604">
        <v>5875186.6089237118</v>
      </c>
      <c r="AO604">
        <v>5875186.6089237118</v>
      </c>
      <c r="AP604">
        <v>5875186.6089237118</v>
      </c>
      <c r="AQ604">
        <v>5875186.6089237118</v>
      </c>
      <c r="AR604">
        <v>5875186.6089237118</v>
      </c>
      <c r="AS604">
        <v>5875186.6089237118</v>
      </c>
    </row>
    <row r="605" spans="1:45" x14ac:dyDescent="0.25">
      <c r="A605" s="1" t="s">
        <v>4</v>
      </c>
      <c r="B605" s="1" t="s">
        <v>5</v>
      </c>
      <c r="C605" s="91">
        <v>40</v>
      </c>
      <c r="D605" s="92">
        <v>2047</v>
      </c>
      <c r="E605" s="93">
        <v>239521188.16580945</v>
      </c>
      <c r="F605" s="42">
        <v>0</v>
      </c>
      <c r="G605" s="39">
        <v>0</v>
      </c>
      <c r="H605" s="39">
        <v>0</v>
      </c>
      <c r="I605" s="39">
        <v>0</v>
      </c>
      <c r="J605" s="39">
        <v>0</v>
      </c>
      <c r="K605" s="39">
        <v>0</v>
      </c>
      <c r="L605" s="39">
        <v>0</v>
      </c>
      <c r="M605" s="39">
        <v>0</v>
      </c>
      <c r="N605" s="39">
        <v>0</v>
      </c>
      <c r="O605" s="39">
        <v>0</v>
      </c>
      <c r="P605" s="39">
        <v>0</v>
      </c>
      <c r="Q605" s="39">
        <v>0</v>
      </c>
      <c r="R605" s="39">
        <v>0</v>
      </c>
      <c r="S605" s="39">
        <v>0</v>
      </c>
      <c r="T605" s="39">
        <v>0</v>
      </c>
      <c r="U605" s="39">
        <v>0</v>
      </c>
      <c r="V605" s="39">
        <v>0</v>
      </c>
      <c r="W605" s="39">
        <v>0</v>
      </c>
      <c r="X605" s="39">
        <v>0</v>
      </c>
      <c r="Y605" s="39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5988029.7041452359</v>
      </c>
      <c r="AF605">
        <v>5988029.7041452359</v>
      </c>
      <c r="AG605">
        <v>5988029.7041452359</v>
      </c>
      <c r="AH605">
        <v>5988029.7041452359</v>
      </c>
      <c r="AI605">
        <v>5988029.7041452359</v>
      </c>
      <c r="AJ605">
        <v>5988029.7041452359</v>
      </c>
      <c r="AK605">
        <v>5988029.7041452359</v>
      </c>
      <c r="AL605">
        <v>5988029.7041452359</v>
      </c>
      <c r="AM605">
        <v>5988029.7041452359</v>
      </c>
      <c r="AN605">
        <v>5988029.7041452359</v>
      </c>
      <c r="AO605">
        <v>5988029.7041452359</v>
      </c>
      <c r="AP605">
        <v>5988029.7041452359</v>
      </c>
      <c r="AQ605">
        <v>5988029.7041452359</v>
      </c>
      <c r="AR605">
        <v>5988029.7041452359</v>
      </c>
      <c r="AS605">
        <v>5988029.7041452359</v>
      </c>
    </row>
    <row r="606" spans="1:45" x14ac:dyDescent="0.25">
      <c r="A606" s="1" t="s">
        <v>4</v>
      </c>
      <c r="B606" s="1" t="s">
        <v>5</v>
      </c>
      <c r="C606" s="91">
        <v>40</v>
      </c>
      <c r="D606" s="92">
        <v>2048</v>
      </c>
      <c r="E606" s="93">
        <v>248249788.15651909</v>
      </c>
      <c r="F606" s="42">
        <v>0</v>
      </c>
      <c r="G606" s="39">
        <v>0</v>
      </c>
      <c r="H606" s="39">
        <v>0</v>
      </c>
      <c r="I606" s="39">
        <v>0</v>
      </c>
      <c r="J606" s="39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9">
        <v>0</v>
      </c>
      <c r="Q606" s="39">
        <v>0</v>
      </c>
      <c r="R606" s="39">
        <v>0</v>
      </c>
      <c r="S606" s="39">
        <v>0</v>
      </c>
      <c r="T606" s="39">
        <v>0</v>
      </c>
      <c r="U606" s="39">
        <v>0</v>
      </c>
      <c r="V606" s="39">
        <v>0</v>
      </c>
      <c r="W606" s="39">
        <v>0</v>
      </c>
      <c r="X606" s="39">
        <v>0</v>
      </c>
      <c r="Y606" s="39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6206244.7039129771</v>
      </c>
      <c r="AG606">
        <v>6206244.7039129771</v>
      </c>
      <c r="AH606">
        <v>6206244.7039129771</v>
      </c>
      <c r="AI606">
        <v>6206244.7039129771</v>
      </c>
      <c r="AJ606">
        <v>6206244.7039129771</v>
      </c>
      <c r="AK606">
        <v>6206244.7039129771</v>
      </c>
      <c r="AL606">
        <v>6206244.7039129771</v>
      </c>
      <c r="AM606">
        <v>6206244.7039129771</v>
      </c>
      <c r="AN606">
        <v>6206244.7039129771</v>
      </c>
      <c r="AO606">
        <v>6206244.7039129771</v>
      </c>
      <c r="AP606">
        <v>6206244.7039129771</v>
      </c>
      <c r="AQ606">
        <v>6206244.7039129771</v>
      </c>
      <c r="AR606">
        <v>6206244.7039129771</v>
      </c>
      <c r="AS606">
        <v>6206244.7039129771</v>
      </c>
    </row>
    <row r="607" spans="1:45" x14ac:dyDescent="0.25">
      <c r="A607" s="1" t="s">
        <v>4</v>
      </c>
      <c r="B607" s="1" t="s">
        <v>5</v>
      </c>
      <c r="C607" s="91">
        <v>40</v>
      </c>
      <c r="D607" s="92">
        <v>2049</v>
      </c>
      <c r="E607" s="93">
        <v>251505561.6683602</v>
      </c>
      <c r="F607" s="42">
        <v>0</v>
      </c>
      <c r="G607" s="39">
        <v>0</v>
      </c>
      <c r="H607" s="39">
        <v>0</v>
      </c>
      <c r="I607" s="39">
        <v>0</v>
      </c>
      <c r="J607" s="39">
        <v>0</v>
      </c>
      <c r="K607" s="39">
        <v>0</v>
      </c>
      <c r="L607" s="39">
        <v>0</v>
      </c>
      <c r="M607" s="39">
        <v>0</v>
      </c>
      <c r="N607" s="39">
        <v>0</v>
      </c>
      <c r="O607" s="39">
        <v>0</v>
      </c>
      <c r="P607" s="39">
        <v>0</v>
      </c>
      <c r="Q607" s="39">
        <v>0</v>
      </c>
      <c r="R607" s="39">
        <v>0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  <c r="Y607" s="39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6287639.0417090049</v>
      </c>
      <c r="AH607">
        <v>6287639.0417090049</v>
      </c>
      <c r="AI607">
        <v>6287639.0417090049</v>
      </c>
      <c r="AJ607">
        <v>6287639.0417090049</v>
      </c>
      <c r="AK607">
        <v>6287639.0417090049</v>
      </c>
      <c r="AL607">
        <v>6287639.0417090049</v>
      </c>
      <c r="AM607">
        <v>6287639.0417090049</v>
      </c>
      <c r="AN607">
        <v>6287639.0417090049</v>
      </c>
      <c r="AO607">
        <v>6287639.0417090049</v>
      </c>
      <c r="AP607">
        <v>6287639.0417090049</v>
      </c>
      <c r="AQ607">
        <v>6287639.0417090049</v>
      </c>
      <c r="AR607">
        <v>6287639.0417090049</v>
      </c>
      <c r="AS607">
        <v>6287639.0417090049</v>
      </c>
    </row>
    <row r="608" spans="1:45" x14ac:dyDescent="0.25">
      <c r="A608" s="1" t="s">
        <v>4</v>
      </c>
      <c r="B608" s="1" t="s">
        <v>5</v>
      </c>
      <c r="C608" s="91">
        <v>40</v>
      </c>
      <c r="D608" s="92">
        <v>2050</v>
      </c>
      <c r="E608" s="93">
        <v>258490077.93025982</v>
      </c>
      <c r="F608" s="42">
        <v>0</v>
      </c>
      <c r="G608" s="39">
        <v>0</v>
      </c>
      <c r="H608" s="39">
        <v>0</v>
      </c>
      <c r="I608" s="39">
        <v>0</v>
      </c>
      <c r="J608" s="39">
        <v>0</v>
      </c>
      <c r="K608" s="39">
        <v>0</v>
      </c>
      <c r="L608" s="39">
        <v>0</v>
      </c>
      <c r="M608" s="39">
        <v>0</v>
      </c>
      <c r="N608" s="39">
        <v>0</v>
      </c>
      <c r="O608" s="39">
        <v>0</v>
      </c>
      <c r="P608" s="39">
        <v>0</v>
      </c>
      <c r="Q608" s="39">
        <v>0</v>
      </c>
      <c r="R608" s="39">
        <v>0</v>
      </c>
      <c r="S608" s="39">
        <v>0</v>
      </c>
      <c r="T608" s="39">
        <v>0</v>
      </c>
      <c r="U608" s="39">
        <v>0</v>
      </c>
      <c r="V608" s="39">
        <v>0</v>
      </c>
      <c r="W608" s="39">
        <v>0</v>
      </c>
      <c r="X608" s="39">
        <v>0</v>
      </c>
      <c r="Y608" s="39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6462251.9482564954</v>
      </c>
      <c r="AI608">
        <v>6462251.9482564954</v>
      </c>
      <c r="AJ608">
        <v>6462251.9482564954</v>
      </c>
      <c r="AK608">
        <v>6462251.9482564954</v>
      </c>
      <c r="AL608">
        <v>6462251.9482564954</v>
      </c>
      <c r="AM608">
        <v>6462251.9482564954</v>
      </c>
      <c r="AN608">
        <v>6462251.9482564954</v>
      </c>
      <c r="AO608">
        <v>6462251.9482564954</v>
      </c>
      <c r="AP608">
        <v>6462251.9482564954</v>
      </c>
      <c r="AQ608">
        <v>6462251.9482564954</v>
      </c>
      <c r="AR608">
        <v>6462251.9482564954</v>
      </c>
      <c r="AS608">
        <v>6462251.9482564954</v>
      </c>
    </row>
    <row r="609" spans="1:45" x14ac:dyDescent="0.25">
      <c r="A609" s="1" t="s">
        <v>4</v>
      </c>
      <c r="B609" s="1" t="s">
        <v>5</v>
      </c>
      <c r="C609" s="91">
        <v>40</v>
      </c>
      <c r="D609" s="92">
        <v>2051</v>
      </c>
      <c r="E609" s="93">
        <v>267724515.76262993</v>
      </c>
      <c r="F609" s="42">
        <v>0</v>
      </c>
      <c r="G609" s="39">
        <v>0</v>
      </c>
      <c r="H609" s="39">
        <v>0</v>
      </c>
      <c r="I609" s="39">
        <v>0</v>
      </c>
      <c r="J609" s="39">
        <v>0</v>
      </c>
      <c r="K609" s="39">
        <v>0</v>
      </c>
      <c r="L609" s="39">
        <v>0</v>
      </c>
      <c r="M609" s="39">
        <v>0</v>
      </c>
      <c r="N609" s="39">
        <v>0</v>
      </c>
      <c r="O609" s="39">
        <v>0</v>
      </c>
      <c r="P609" s="39">
        <v>0</v>
      </c>
      <c r="Q609" s="39">
        <v>0</v>
      </c>
      <c r="R609" s="39">
        <v>0</v>
      </c>
      <c r="S609" s="39">
        <v>0</v>
      </c>
      <c r="T609" s="39">
        <v>0</v>
      </c>
      <c r="U609" s="39">
        <v>0</v>
      </c>
      <c r="V609" s="39">
        <v>0</v>
      </c>
      <c r="W609" s="39">
        <v>0</v>
      </c>
      <c r="X609" s="39">
        <v>0</v>
      </c>
      <c r="Y609" s="3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6693112.894065748</v>
      </c>
      <c r="AJ609">
        <v>6693112.894065748</v>
      </c>
      <c r="AK609">
        <v>6693112.894065748</v>
      </c>
      <c r="AL609">
        <v>6693112.894065748</v>
      </c>
      <c r="AM609">
        <v>6693112.894065748</v>
      </c>
      <c r="AN609">
        <v>6693112.894065748</v>
      </c>
      <c r="AO609">
        <v>6693112.894065748</v>
      </c>
      <c r="AP609">
        <v>6693112.894065748</v>
      </c>
      <c r="AQ609">
        <v>6693112.894065748</v>
      </c>
      <c r="AR609">
        <v>6693112.894065748</v>
      </c>
      <c r="AS609">
        <v>6693112.894065748</v>
      </c>
    </row>
    <row r="610" spans="1:45" x14ac:dyDescent="0.25">
      <c r="A610" s="1" t="s">
        <v>4</v>
      </c>
      <c r="B610" s="1" t="s">
        <v>5</v>
      </c>
      <c r="D610" s="94" t="s">
        <v>388</v>
      </c>
      <c r="F610" s="95">
        <v>4580455.606939977</v>
      </c>
      <c r="G610" s="95">
        <v>10108433.710182432</v>
      </c>
      <c r="H610" s="95">
        <v>15255652.465349272</v>
      </c>
      <c r="I610" s="95">
        <v>16980864.506327149</v>
      </c>
      <c r="J610" s="95">
        <v>18289025.147529326</v>
      </c>
      <c r="K610" s="95">
        <v>21955451.785788689</v>
      </c>
      <c r="L610" s="95">
        <v>25747355.614358552</v>
      </c>
      <c r="M610" s="95">
        <v>29607073.487347689</v>
      </c>
      <c r="N610" s="95">
        <v>33527674.589796547</v>
      </c>
      <c r="O610" s="95">
        <v>37606253.236794136</v>
      </c>
      <c r="P610" s="95">
        <v>41805060.236022845</v>
      </c>
      <c r="Q610" s="95">
        <v>46076346.128159568</v>
      </c>
      <c r="R610" s="95">
        <v>50496778.961027533</v>
      </c>
      <c r="S610" s="95">
        <v>55046601.510639153</v>
      </c>
      <c r="T610" s="95">
        <v>59629680.075525731</v>
      </c>
      <c r="U610" s="95">
        <v>64329483.093425825</v>
      </c>
      <c r="V610" s="95">
        <v>69202543.031300381</v>
      </c>
      <c r="W610" s="95">
        <v>74120834.302966669</v>
      </c>
      <c r="X610" s="95">
        <v>79166635.134110048</v>
      </c>
      <c r="Y610" s="95">
        <v>84394958.435112938</v>
      </c>
      <c r="Z610">
        <v>89652706.753139541</v>
      </c>
      <c r="AA610">
        <v>95107765.371985048</v>
      </c>
      <c r="AB610">
        <v>100622658.16020757</v>
      </c>
      <c r="AC610">
        <v>106289925.09992845</v>
      </c>
      <c r="AD610">
        <v>112165111.70885217</v>
      </c>
      <c r="AE610">
        <v>118153141.41299741</v>
      </c>
      <c r="AF610">
        <v>124359386.11691038</v>
      </c>
      <c r="AG610">
        <v>130647025.15861939</v>
      </c>
      <c r="AH610">
        <v>137109277.1068759</v>
      </c>
      <c r="AI610">
        <v>143802390.00094163</v>
      </c>
      <c r="AJ610">
        <v>143802390.00094163</v>
      </c>
      <c r="AK610">
        <v>143802390.00094163</v>
      </c>
      <c r="AL610">
        <v>143802390.00094163</v>
      </c>
      <c r="AM610">
        <v>143802390.00094163</v>
      </c>
      <c r="AN610">
        <v>143802390.00094163</v>
      </c>
      <c r="AO610">
        <v>143802390.00094163</v>
      </c>
      <c r="AP610">
        <v>143802390.00094163</v>
      </c>
      <c r="AQ610">
        <v>143802390.00094163</v>
      </c>
      <c r="AR610">
        <v>143802390.00094163</v>
      </c>
      <c r="AS610">
        <v>143802390.00094163</v>
      </c>
    </row>
    <row r="611" spans="1:45" x14ac:dyDescent="0.25">
      <c r="A611" s="1" t="s">
        <v>4</v>
      </c>
      <c r="B611" s="1" t="s">
        <v>5</v>
      </c>
      <c r="D611" s="94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</row>
    <row r="612" spans="1:45" x14ac:dyDescent="0.25">
      <c r="A612" s="1" t="s">
        <v>4</v>
      </c>
      <c r="B612" s="1" t="s">
        <v>5</v>
      </c>
      <c r="F612" s="17">
        <v>2022</v>
      </c>
      <c r="G612" s="17">
        <v>2023</v>
      </c>
      <c r="H612" s="17">
        <v>2024</v>
      </c>
      <c r="I612" s="17">
        <v>2025</v>
      </c>
      <c r="J612" s="17">
        <v>2026</v>
      </c>
      <c r="K612" s="17">
        <v>2027</v>
      </c>
      <c r="L612" s="17">
        <v>2028</v>
      </c>
      <c r="M612" s="17">
        <v>2029</v>
      </c>
      <c r="N612" s="17">
        <v>2030</v>
      </c>
      <c r="O612" s="17">
        <v>2031</v>
      </c>
      <c r="P612" s="17">
        <v>2032</v>
      </c>
      <c r="Q612" s="17">
        <v>2033</v>
      </c>
      <c r="R612" s="17">
        <v>2034</v>
      </c>
      <c r="S612" s="17">
        <v>2035</v>
      </c>
      <c r="T612" s="17">
        <v>2036</v>
      </c>
      <c r="U612" s="17">
        <v>2037</v>
      </c>
      <c r="V612" s="17">
        <v>2038</v>
      </c>
      <c r="W612" s="17">
        <v>2039</v>
      </c>
      <c r="X612" s="17">
        <v>2040</v>
      </c>
      <c r="Y612" s="17">
        <v>2041</v>
      </c>
      <c r="Z612">
        <v>2042</v>
      </c>
    </row>
    <row r="613" spans="1:45" x14ac:dyDescent="0.25">
      <c r="A613" s="1" t="s">
        <v>4</v>
      </c>
      <c r="B613" s="1" t="s">
        <v>5</v>
      </c>
      <c r="D613" s="15" t="s">
        <v>396</v>
      </c>
      <c r="E613" t="s">
        <v>209</v>
      </c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45" x14ac:dyDescent="0.25">
      <c r="A614" s="1" t="s">
        <v>4</v>
      </c>
      <c r="B614" s="1" t="s">
        <v>5</v>
      </c>
      <c r="D614" s="97" t="s">
        <v>390</v>
      </c>
      <c r="E614" t="s">
        <v>391</v>
      </c>
      <c r="F614" s="89">
        <v>20</v>
      </c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45" x14ac:dyDescent="0.25">
      <c r="A615" s="1" t="s">
        <v>4</v>
      </c>
      <c r="B615" s="1" t="s">
        <v>5</v>
      </c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45" x14ac:dyDescent="0.25">
      <c r="A616" s="1" t="s">
        <v>4</v>
      </c>
      <c r="B616" s="1" t="s">
        <v>5</v>
      </c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45" x14ac:dyDescent="0.25">
      <c r="A617" s="1" t="s">
        <v>4</v>
      </c>
      <c r="B617" s="1" t="s">
        <v>5</v>
      </c>
      <c r="E617" s="90" t="s">
        <v>387</v>
      </c>
      <c r="F617" s="17">
        <v>2022</v>
      </c>
      <c r="G617" s="17">
        <v>2023</v>
      </c>
      <c r="H617" s="17">
        <v>2024</v>
      </c>
      <c r="I617" s="17">
        <v>2025</v>
      </c>
      <c r="J617" s="17">
        <v>2026</v>
      </c>
      <c r="K617" s="17">
        <v>2027</v>
      </c>
      <c r="L617" s="17">
        <v>2028</v>
      </c>
      <c r="M617" s="17">
        <v>2029</v>
      </c>
      <c r="N617" s="17">
        <v>2030</v>
      </c>
      <c r="O617" s="17">
        <v>2031</v>
      </c>
      <c r="P617" s="17">
        <v>2032</v>
      </c>
      <c r="Q617" s="17">
        <v>2033</v>
      </c>
      <c r="R617" s="17">
        <v>2034</v>
      </c>
      <c r="S617" s="17">
        <v>2035</v>
      </c>
      <c r="T617" s="17">
        <v>2036</v>
      </c>
      <c r="U617" s="17">
        <v>2037</v>
      </c>
      <c r="V617" s="17">
        <v>2038</v>
      </c>
      <c r="W617" s="17">
        <v>2039</v>
      </c>
      <c r="X617" s="17">
        <v>2040</v>
      </c>
      <c r="Y617" s="17">
        <v>2041</v>
      </c>
      <c r="Z617">
        <v>2042</v>
      </c>
      <c r="AA617">
        <v>2043</v>
      </c>
      <c r="AB617">
        <v>2044</v>
      </c>
      <c r="AC617">
        <v>2045</v>
      </c>
      <c r="AD617">
        <v>2046</v>
      </c>
      <c r="AE617">
        <v>2047</v>
      </c>
      <c r="AF617">
        <v>2048</v>
      </c>
      <c r="AG617">
        <v>2049</v>
      </c>
      <c r="AH617">
        <v>2050</v>
      </c>
      <c r="AI617">
        <v>2051</v>
      </c>
      <c r="AJ617">
        <v>2052</v>
      </c>
      <c r="AK617">
        <v>2053</v>
      </c>
      <c r="AL617">
        <v>2054</v>
      </c>
      <c r="AM617">
        <v>2055</v>
      </c>
      <c r="AN617">
        <v>2056</v>
      </c>
      <c r="AO617">
        <v>2057</v>
      </c>
      <c r="AP617">
        <v>2058</v>
      </c>
      <c r="AQ617">
        <v>2059</v>
      </c>
      <c r="AR617">
        <v>2060</v>
      </c>
      <c r="AS617">
        <v>2061</v>
      </c>
    </row>
    <row r="618" spans="1:45" x14ac:dyDescent="0.25">
      <c r="A618" s="1" t="s">
        <v>4</v>
      </c>
      <c r="B618" s="1" t="s">
        <v>5</v>
      </c>
      <c r="C618" s="91">
        <v>20</v>
      </c>
      <c r="D618" s="92">
        <v>2022</v>
      </c>
      <c r="E618" s="93">
        <v>183218224.2775991</v>
      </c>
      <c r="F618" s="42">
        <v>6870683.4104099656</v>
      </c>
      <c r="G618" s="42">
        <v>13226523.610599879</v>
      </c>
      <c r="H618" s="42">
        <v>12233480.835015291</v>
      </c>
      <c r="I618" s="42">
        <v>11317389.713627296</v>
      </c>
      <c r="J618" s="42">
        <v>10467257.152979236</v>
      </c>
      <c r="K618" s="42">
        <v>9683083.1530711129</v>
      </c>
      <c r="L618" s="42">
        <v>8955706.8026890438</v>
      </c>
      <c r="M618" s="42">
        <v>8285128.1018330315</v>
      </c>
      <c r="N618" s="42">
        <v>8175197.1672664713</v>
      </c>
      <c r="O618" s="42">
        <v>8173364.985023695</v>
      </c>
      <c r="P618" s="42">
        <v>8175197.1672664713</v>
      </c>
      <c r="Q618" s="42">
        <v>8173364.985023695</v>
      </c>
      <c r="R618" s="42">
        <v>8175197.1672664713</v>
      </c>
      <c r="S618" s="42">
        <v>8173364.985023695</v>
      </c>
      <c r="T618" s="42">
        <v>8175197.1672664713</v>
      </c>
      <c r="U618" s="42">
        <v>8173364.985023695</v>
      </c>
      <c r="V618" s="42">
        <v>8175197.1672664713</v>
      </c>
      <c r="W618" s="42">
        <v>8173364.985023695</v>
      </c>
      <c r="X618" s="42">
        <v>8175197.1672664713</v>
      </c>
      <c r="Y618" s="42">
        <v>8173364.985023695</v>
      </c>
      <c r="Z618">
        <v>4087598.5836332357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</row>
    <row r="619" spans="1:45" x14ac:dyDescent="0.25">
      <c r="A619" s="1" t="s">
        <v>4</v>
      </c>
      <c r="B619" s="1" t="s">
        <v>5</v>
      </c>
      <c r="C619" s="91">
        <v>20</v>
      </c>
      <c r="D619" s="92">
        <v>2023</v>
      </c>
      <c r="E619" s="93">
        <v>221119124.12969822</v>
      </c>
      <c r="F619" s="42">
        <v>0</v>
      </c>
      <c r="G619" s="42">
        <v>8291967.1548636826</v>
      </c>
      <c r="H619" s="42">
        <v>15962589.570922915</v>
      </c>
      <c r="I619" s="42">
        <v>14764123.918139949</v>
      </c>
      <c r="J619" s="42">
        <v>13658528.297491459</v>
      </c>
      <c r="K619" s="42">
        <v>12632535.561529659</v>
      </c>
      <c r="L619" s="42">
        <v>11686145.710254552</v>
      </c>
      <c r="M619" s="42">
        <v>10808302.787459649</v>
      </c>
      <c r="N619" s="42">
        <v>9999006.7931449544</v>
      </c>
      <c r="O619" s="42">
        <v>9866335.3186671343</v>
      </c>
      <c r="P619" s="42">
        <v>9864124.1274258364</v>
      </c>
      <c r="Q619" s="42">
        <v>9866335.3186671343</v>
      </c>
      <c r="R619" s="42">
        <v>9864124.1274258364</v>
      </c>
      <c r="S619" s="42">
        <v>9866335.3186671343</v>
      </c>
      <c r="T619" s="42">
        <v>9864124.1274258364</v>
      </c>
      <c r="U619" s="42">
        <v>9866335.3186671343</v>
      </c>
      <c r="V619" s="42">
        <v>9864124.1274258364</v>
      </c>
      <c r="W619" s="42">
        <v>9866335.3186671343</v>
      </c>
      <c r="X619" s="42">
        <v>9864124.1274258364</v>
      </c>
      <c r="Y619" s="42">
        <v>9866335.3186671343</v>
      </c>
      <c r="Z619">
        <v>9864124.1274258364</v>
      </c>
      <c r="AA619">
        <v>4933167.6593335671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</row>
    <row r="620" spans="1:45" x14ac:dyDescent="0.25">
      <c r="A620" s="1" t="s">
        <v>4</v>
      </c>
      <c r="B620" s="1" t="s">
        <v>5</v>
      </c>
      <c r="C620" s="91">
        <v>20</v>
      </c>
      <c r="D620" s="92">
        <v>2024</v>
      </c>
      <c r="E620" s="93">
        <v>205888750.20667362</v>
      </c>
      <c r="F620" s="42">
        <v>0</v>
      </c>
      <c r="G620" s="42">
        <v>0</v>
      </c>
      <c r="H620" s="42">
        <v>7720828.1327502606</v>
      </c>
      <c r="I620" s="42">
        <v>14863108.87741977</v>
      </c>
      <c r="J620" s="42">
        <v>13747191.851299597</v>
      </c>
      <c r="K620" s="42">
        <v>12717748.100266229</v>
      </c>
      <c r="L620" s="42">
        <v>11762424.299307264</v>
      </c>
      <c r="M620" s="42">
        <v>10881220.448422702</v>
      </c>
      <c r="N620" s="42">
        <v>10063842.110102206</v>
      </c>
      <c r="O620" s="42">
        <v>9310289.2843457814</v>
      </c>
      <c r="P620" s="42">
        <v>9186756.0342217777</v>
      </c>
      <c r="Q620" s="42">
        <v>9184697.146719709</v>
      </c>
      <c r="R620" s="42">
        <v>9186756.0342217777</v>
      </c>
      <c r="S620" s="42">
        <v>9184697.146719709</v>
      </c>
      <c r="T620" s="42">
        <v>9186756.0342217777</v>
      </c>
      <c r="U620" s="42">
        <v>9184697.146719709</v>
      </c>
      <c r="V620" s="42">
        <v>9186756.0342217777</v>
      </c>
      <c r="W620" s="42">
        <v>9184697.146719709</v>
      </c>
      <c r="X620" s="42">
        <v>9186756.0342217777</v>
      </c>
      <c r="Y620" s="42">
        <v>9184697.146719709</v>
      </c>
      <c r="Z620">
        <v>9186756.0342217777</v>
      </c>
      <c r="AA620">
        <v>9184697.146719709</v>
      </c>
      <c r="AB620">
        <v>4593378.0171108888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</row>
    <row r="621" spans="1:45" x14ac:dyDescent="0.25">
      <c r="A621" s="1" t="s">
        <v>4</v>
      </c>
      <c r="B621" s="1" t="s">
        <v>5</v>
      </c>
      <c r="C621" s="91">
        <v>20</v>
      </c>
      <c r="D621" s="92">
        <v>2025</v>
      </c>
      <c r="E621" s="93">
        <v>69008481.63911508</v>
      </c>
      <c r="F621" s="42">
        <v>0</v>
      </c>
      <c r="G621" s="42">
        <v>0</v>
      </c>
      <c r="H621" s="42">
        <v>0</v>
      </c>
      <c r="I621" s="42">
        <v>2587818.0614668154</v>
      </c>
      <c r="J621" s="42">
        <v>4981722.289527718</v>
      </c>
      <c r="K621" s="42">
        <v>4607696.3190437136</v>
      </c>
      <c r="L621" s="42">
        <v>4262653.9108481389</v>
      </c>
      <c r="M621" s="42">
        <v>3942454.5560426447</v>
      </c>
      <c r="N621" s="42">
        <v>3647098.254627232</v>
      </c>
      <c r="O621" s="42">
        <v>3373134.5825199452</v>
      </c>
      <c r="P621" s="42">
        <v>3120563.5397207839</v>
      </c>
      <c r="Q621" s="42">
        <v>3079158.4507373148</v>
      </c>
      <c r="R621" s="42">
        <v>3078468.3659209237</v>
      </c>
      <c r="S621" s="42">
        <v>3079158.4507373148</v>
      </c>
      <c r="T621" s="42">
        <v>3078468.3659209237</v>
      </c>
      <c r="U621" s="42">
        <v>3079158.4507373148</v>
      </c>
      <c r="V621" s="42">
        <v>3078468.3659209237</v>
      </c>
      <c r="W621" s="42">
        <v>3079158.4507373148</v>
      </c>
      <c r="X621" s="42">
        <v>3078468.3659209237</v>
      </c>
      <c r="Y621" s="42">
        <v>3079158.4507373148</v>
      </c>
      <c r="Z621">
        <v>3078468.3659209237</v>
      </c>
      <c r="AA621">
        <v>3079158.4507373148</v>
      </c>
      <c r="AB621">
        <v>3078468.3659209237</v>
      </c>
      <c r="AC621">
        <v>1539579.2253686574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</row>
    <row r="622" spans="1:45" x14ac:dyDescent="0.25">
      <c r="A622" s="1" t="s">
        <v>4</v>
      </c>
      <c r="B622" s="1" t="s">
        <v>5</v>
      </c>
      <c r="C622" s="91">
        <v>20</v>
      </c>
      <c r="D622" s="92">
        <v>2026</v>
      </c>
      <c r="E622" s="93">
        <v>52326425.648087062</v>
      </c>
      <c r="F622" s="42">
        <v>0</v>
      </c>
      <c r="G622" s="42">
        <v>0</v>
      </c>
      <c r="H622" s="42">
        <v>0</v>
      </c>
      <c r="I622" s="42">
        <v>0</v>
      </c>
      <c r="J622" s="42">
        <v>1962240.9618032647</v>
      </c>
      <c r="K622" s="42">
        <v>3777444.6675354051</v>
      </c>
      <c r="L622" s="42">
        <v>3493835.4405227727</v>
      </c>
      <c r="M622" s="42">
        <v>3232203.3122823378</v>
      </c>
      <c r="N622" s="42">
        <v>2989408.6972752139</v>
      </c>
      <c r="O622" s="42">
        <v>2765451.5955014015</v>
      </c>
      <c r="P622" s="42">
        <v>2557715.6856784956</v>
      </c>
      <c r="Q622" s="42">
        <v>2366200.9678064971</v>
      </c>
      <c r="R622" s="42">
        <v>2334805.1124176448</v>
      </c>
      <c r="S622" s="42">
        <v>2334281.8481611637</v>
      </c>
      <c r="T622" s="42">
        <v>2334805.1124176448</v>
      </c>
      <c r="U622" s="42">
        <v>2334281.8481611637</v>
      </c>
      <c r="V622" s="42">
        <v>2334805.1124176448</v>
      </c>
      <c r="W622" s="42">
        <v>2334281.8481611637</v>
      </c>
      <c r="X622" s="42">
        <v>2334805.1124176448</v>
      </c>
      <c r="Y622" s="42">
        <v>2334281.8481611637</v>
      </c>
      <c r="Z622">
        <v>2334805.1124176448</v>
      </c>
      <c r="AA622">
        <v>2334281.8481611637</v>
      </c>
      <c r="AB622">
        <v>2334805.1124176448</v>
      </c>
      <c r="AC622">
        <v>2334281.8481611637</v>
      </c>
      <c r="AD622">
        <v>1167402.5562088224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</row>
    <row r="623" spans="1:45" x14ac:dyDescent="0.25">
      <c r="A623" s="1" t="s">
        <v>4</v>
      </c>
      <c r="B623" s="1" t="s">
        <v>5</v>
      </c>
      <c r="C623" s="91">
        <v>20</v>
      </c>
      <c r="D623" s="92">
        <v>2027</v>
      </c>
      <c r="E623" s="93">
        <v>146657065.53037453</v>
      </c>
      <c r="F623" s="42">
        <v>0</v>
      </c>
      <c r="G623" s="42">
        <v>0</v>
      </c>
      <c r="H623" s="42">
        <v>0</v>
      </c>
      <c r="I623" s="42">
        <v>0</v>
      </c>
      <c r="J623" s="42">
        <v>0</v>
      </c>
      <c r="K623" s="42">
        <v>5499639.9573890446</v>
      </c>
      <c r="L623" s="42">
        <v>10587173.560637739</v>
      </c>
      <c r="M623" s="42">
        <v>9792292.2654631063</v>
      </c>
      <c r="N623" s="42">
        <v>9059006.937811235</v>
      </c>
      <c r="O623" s="42">
        <v>8378518.1537502967</v>
      </c>
      <c r="P623" s="42">
        <v>7750825.9132802943</v>
      </c>
      <c r="Q623" s="42">
        <v>7168597.3631247068</v>
      </c>
      <c r="R623" s="42">
        <v>6631832.503283537</v>
      </c>
      <c r="S623" s="42">
        <v>6543838.2639653115</v>
      </c>
      <c r="T623" s="42">
        <v>6542371.6933100075</v>
      </c>
      <c r="U623" s="42">
        <v>6543838.2639653115</v>
      </c>
      <c r="V623" s="42">
        <v>6542371.6933100075</v>
      </c>
      <c r="W623" s="42">
        <v>6543838.2639653115</v>
      </c>
      <c r="X623" s="42">
        <v>6542371.6933100075</v>
      </c>
      <c r="Y623" s="42">
        <v>6543838.2639653115</v>
      </c>
      <c r="Z623">
        <v>6542371.6933100075</v>
      </c>
      <c r="AA623">
        <v>6543838.2639653115</v>
      </c>
      <c r="AB623">
        <v>6542371.6933100075</v>
      </c>
      <c r="AC623">
        <v>6543838.2639653115</v>
      </c>
      <c r="AD623">
        <v>6542371.6933100075</v>
      </c>
      <c r="AE623">
        <v>3271919.1319826557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</row>
    <row r="624" spans="1:45" x14ac:dyDescent="0.25">
      <c r="A624" s="1" t="s">
        <v>4</v>
      </c>
      <c r="B624" s="1" t="s">
        <v>5</v>
      </c>
      <c r="C624" s="91">
        <v>20</v>
      </c>
      <c r="D624" s="92">
        <v>2028</v>
      </c>
      <c r="E624" s="93">
        <v>151676153.14279449</v>
      </c>
      <c r="F624" s="42">
        <v>0</v>
      </c>
      <c r="G624" s="42">
        <v>0</v>
      </c>
      <c r="H624" s="42">
        <v>0</v>
      </c>
      <c r="I624" s="42">
        <v>0</v>
      </c>
      <c r="J624" s="42">
        <v>0</v>
      </c>
      <c r="K624" s="42">
        <v>0</v>
      </c>
      <c r="L624" s="42">
        <v>5687855.7428547936</v>
      </c>
      <c r="M624" s="42">
        <v>10949501.495378334</v>
      </c>
      <c r="N624" s="42">
        <v>10127416.745344387</v>
      </c>
      <c r="O624" s="42">
        <v>9369035.9796304163</v>
      </c>
      <c r="P624" s="42">
        <v>8665258.6290478501</v>
      </c>
      <c r="Q624" s="42">
        <v>8016084.693596689</v>
      </c>
      <c r="R624" s="42">
        <v>7413930.3656197945</v>
      </c>
      <c r="S624" s="42">
        <v>6858795.6451171674</v>
      </c>
      <c r="T624" s="42">
        <v>6767789.9532314902</v>
      </c>
      <c r="U624" s="42">
        <v>6766273.1917000618</v>
      </c>
      <c r="V624" s="42">
        <v>6767789.9532314902</v>
      </c>
      <c r="W624" s="42">
        <v>6766273.1917000618</v>
      </c>
      <c r="X624" s="42">
        <v>6767789.9532314902</v>
      </c>
      <c r="Y624" s="42">
        <v>6766273.1917000618</v>
      </c>
      <c r="Z624">
        <v>6767789.9532314902</v>
      </c>
      <c r="AA624">
        <v>6766273.1917000618</v>
      </c>
      <c r="AB624">
        <v>6767789.9532314902</v>
      </c>
      <c r="AC624">
        <v>6766273.1917000618</v>
      </c>
      <c r="AD624">
        <v>6767789.9532314902</v>
      </c>
      <c r="AE624">
        <v>6766273.1917000618</v>
      </c>
      <c r="AF624">
        <v>3383894.9766157451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</row>
    <row r="625" spans="1:45" x14ac:dyDescent="0.25">
      <c r="A625" s="1" t="s">
        <v>4</v>
      </c>
      <c r="B625" s="1" t="s">
        <v>5</v>
      </c>
      <c r="C625" s="91">
        <v>20</v>
      </c>
      <c r="D625" s="92">
        <v>2029</v>
      </c>
      <c r="E625" s="93">
        <v>154388714.91956544</v>
      </c>
      <c r="F625" s="42">
        <v>0</v>
      </c>
      <c r="G625" s="42">
        <v>0</v>
      </c>
      <c r="H625" s="42">
        <v>0</v>
      </c>
      <c r="I625" s="42">
        <v>0</v>
      </c>
      <c r="J625" s="42">
        <v>0</v>
      </c>
      <c r="K625" s="42">
        <v>0</v>
      </c>
      <c r="L625" s="42">
        <v>0</v>
      </c>
      <c r="M625" s="42">
        <v>5789576.8094837042</v>
      </c>
      <c r="N625" s="42">
        <v>11145321.33004343</v>
      </c>
      <c r="O625" s="42">
        <v>10308534.495179383</v>
      </c>
      <c r="P625" s="42">
        <v>9536590.9205815569</v>
      </c>
      <c r="Q625" s="42">
        <v>8820227.2833547741</v>
      </c>
      <c r="R625" s="42">
        <v>8159443.5834990339</v>
      </c>
      <c r="S625" s="42">
        <v>7546520.3852683585</v>
      </c>
      <c r="T625" s="42">
        <v>6981457.6886627497</v>
      </c>
      <c r="U625" s="42">
        <v>6888824.4597110096</v>
      </c>
      <c r="V625" s="42">
        <v>6887280.5725618135</v>
      </c>
      <c r="W625" s="42">
        <v>6888824.4597110096</v>
      </c>
      <c r="X625" s="42">
        <v>6887280.5725618135</v>
      </c>
      <c r="Y625" s="42">
        <v>6888824.4597110096</v>
      </c>
      <c r="Z625">
        <v>6887280.5725618135</v>
      </c>
      <c r="AA625">
        <v>6888824.4597110096</v>
      </c>
      <c r="AB625">
        <v>6887280.5725618135</v>
      </c>
      <c r="AC625">
        <v>6888824.4597110096</v>
      </c>
      <c r="AD625">
        <v>6887280.5725618135</v>
      </c>
      <c r="AE625">
        <v>6888824.4597110096</v>
      </c>
      <c r="AF625">
        <v>6887280.5725618135</v>
      </c>
      <c r="AG625">
        <v>3444412.2298555048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</row>
    <row r="626" spans="1:45" x14ac:dyDescent="0.25">
      <c r="A626" s="1" t="s">
        <v>4</v>
      </c>
      <c r="B626" s="1" t="s">
        <v>5</v>
      </c>
      <c r="C626" s="91">
        <v>20</v>
      </c>
      <c r="D626" s="92">
        <v>2030</v>
      </c>
      <c r="E626" s="93">
        <v>156824044.0979543</v>
      </c>
      <c r="F626" s="42">
        <v>0</v>
      </c>
      <c r="G626" s="42">
        <v>0</v>
      </c>
      <c r="H626" s="42">
        <v>0</v>
      </c>
      <c r="I626" s="42">
        <v>0</v>
      </c>
      <c r="J626" s="42">
        <v>0</v>
      </c>
      <c r="K626" s="42">
        <v>0</v>
      </c>
      <c r="L626" s="42">
        <v>0</v>
      </c>
      <c r="M626" s="42">
        <v>0</v>
      </c>
      <c r="N626" s="42">
        <v>5880901.6536732865</v>
      </c>
      <c r="O626" s="42">
        <v>11321127.743431322</v>
      </c>
      <c r="P626" s="42">
        <v>10471141.424420409</v>
      </c>
      <c r="Q626" s="42">
        <v>9687021.2039306369</v>
      </c>
      <c r="R626" s="42">
        <v>8959357.6393161286</v>
      </c>
      <c r="S626" s="42">
        <v>8288150.7305768849</v>
      </c>
      <c r="T626" s="42">
        <v>7665559.2755080061</v>
      </c>
      <c r="U626" s="42">
        <v>7091583.2741094939</v>
      </c>
      <c r="V626" s="42">
        <v>6997488.8476507207</v>
      </c>
      <c r="W626" s="42">
        <v>6995920.6072097411</v>
      </c>
      <c r="X626" s="42">
        <v>6997488.8476507207</v>
      </c>
      <c r="Y626" s="42">
        <v>6995920.6072097411</v>
      </c>
      <c r="Z626">
        <v>6997488.8476507207</v>
      </c>
      <c r="AA626">
        <v>6995920.6072097411</v>
      </c>
      <c r="AB626">
        <v>6997488.8476507207</v>
      </c>
      <c r="AC626">
        <v>6995920.6072097411</v>
      </c>
      <c r="AD626">
        <v>6997488.8476507207</v>
      </c>
      <c r="AE626">
        <v>6995920.6072097411</v>
      </c>
      <c r="AF626">
        <v>6997488.8476507207</v>
      </c>
      <c r="AG626">
        <v>6995920.6072097411</v>
      </c>
      <c r="AH626">
        <v>3498744.4238253604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</row>
    <row r="627" spans="1:45" x14ac:dyDescent="0.25">
      <c r="A627" s="1" t="s">
        <v>4</v>
      </c>
      <c r="B627" s="1" t="s">
        <v>5</v>
      </c>
      <c r="C627" s="91">
        <v>20</v>
      </c>
      <c r="D627" s="92">
        <v>2031</v>
      </c>
      <c r="E627" s="93">
        <v>163143145.87990353</v>
      </c>
      <c r="F627" s="42">
        <v>0</v>
      </c>
      <c r="G627" s="42">
        <v>0</v>
      </c>
      <c r="H627" s="42">
        <v>0</v>
      </c>
      <c r="I627" s="42">
        <v>0</v>
      </c>
      <c r="J627" s="42">
        <v>0</v>
      </c>
      <c r="K627" s="42">
        <v>0</v>
      </c>
      <c r="L627" s="42">
        <v>0</v>
      </c>
      <c r="M627" s="42">
        <v>0</v>
      </c>
      <c r="N627" s="42">
        <v>0</v>
      </c>
      <c r="O627" s="42">
        <v>6117867.9704963816</v>
      </c>
      <c r="P627" s="42">
        <v>11777303.701070236</v>
      </c>
      <c r="Q627" s="42">
        <v>10893067.850401158</v>
      </c>
      <c r="R627" s="42">
        <v>10077352.12100164</v>
      </c>
      <c r="S627" s="42">
        <v>9320367.9241188876</v>
      </c>
      <c r="T627" s="42">
        <v>8622115.2597529013</v>
      </c>
      <c r="U627" s="42">
        <v>7974436.9706096845</v>
      </c>
      <c r="V627" s="42">
        <v>7377333.0566892382</v>
      </c>
      <c r="W627" s="42">
        <v>7279447.1691612955</v>
      </c>
      <c r="X627" s="42">
        <v>7277815.7377024954</v>
      </c>
      <c r="Y627" s="42">
        <v>7279447.1691612955</v>
      </c>
      <c r="Z627">
        <v>7277815.7377024954</v>
      </c>
      <c r="AA627">
        <v>7279447.1691612955</v>
      </c>
      <c r="AB627">
        <v>7277815.7377024954</v>
      </c>
      <c r="AC627">
        <v>7279447.1691612955</v>
      </c>
      <c r="AD627">
        <v>7277815.7377024954</v>
      </c>
      <c r="AE627">
        <v>7279447.1691612955</v>
      </c>
      <c r="AF627">
        <v>7277815.7377024954</v>
      </c>
      <c r="AG627">
        <v>7279447.1691612955</v>
      </c>
      <c r="AH627">
        <v>7277815.7377024954</v>
      </c>
      <c r="AI627">
        <v>3639723.5845806478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</row>
    <row r="628" spans="1:45" x14ac:dyDescent="0.25">
      <c r="A628" s="1" t="s">
        <v>4</v>
      </c>
      <c r="B628" s="1" t="s">
        <v>5</v>
      </c>
      <c r="C628" s="91">
        <v>20</v>
      </c>
      <c r="D628" s="92">
        <v>2032</v>
      </c>
      <c r="E628" s="93">
        <v>167952279.96914837</v>
      </c>
      <c r="F628" s="42">
        <v>0</v>
      </c>
      <c r="G628" s="42">
        <v>0</v>
      </c>
      <c r="H628" s="42">
        <v>0</v>
      </c>
      <c r="I628" s="42">
        <v>0</v>
      </c>
      <c r="J628" s="42">
        <v>0</v>
      </c>
      <c r="K628" s="42">
        <v>0</v>
      </c>
      <c r="L628" s="42">
        <v>0</v>
      </c>
      <c r="M628" s="42">
        <v>0</v>
      </c>
      <c r="N628" s="42">
        <v>0</v>
      </c>
      <c r="O628" s="42">
        <v>0</v>
      </c>
      <c r="P628" s="42">
        <v>6298210.4988430636</v>
      </c>
      <c r="Q628" s="42">
        <v>12124475.090972822</v>
      </c>
      <c r="R628" s="42">
        <v>11214173.733540036</v>
      </c>
      <c r="S628" s="42">
        <v>10374412.333694294</v>
      </c>
      <c r="T628" s="42">
        <v>9595113.7546374463</v>
      </c>
      <c r="U628" s="42">
        <v>8876277.9963694923</v>
      </c>
      <c r="V628" s="42">
        <v>8209507.4448919725</v>
      </c>
      <c r="W628" s="42">
        <v>7594802.1002048897</v>
      </c>
      <c r="X628" s="42">
        <v>7494030.7322233999</v>
      </c>
      <c r="Y628" s="42">
        <v>7492351.2094237078</v>
      </c>
      <c r="Z628">
        <v>7494030.7322233999</v>
      </c>
      <c r="AA628">
        <v>7492351.2094237078</v>
      </c>
      <c r="AB628">
        <v>7494030.7322233999</v>
      </c>
      <c r="AC628">
        <v>7492351.2094237078</v>
      </c>
      <c r="AD628">
        <v>7494030.7322233999</v>
      </c>
      <c r="AE628">
        <v>7492351.2094237078</v>
      </c>
      <c r="AF628">
        <v>7494030.7322233999</v>
      </c>
      <c r="AG628">
        <v>7492351.2094237078</v>
      </c>
      <c r="AH628">
        <v>7494030.7322233999</v>
      </c>
      <c r="AI628">
        <v>7492351.2094237078</v>
      </c>
      <c r="AJ628">
        <v>3747015.3661117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</row>
    <row r="629" spans="1:45" x14ac:dyDescent="0.25">
      <c r="A629" s="1" t="s">
        <v>4</v>
      </c>
      <c r="B629" s="1" t="s">
        <v>5</v>
      </c>
      <c r="C629" s="91">
        <v>20</v>
      </c>
      <c r="D629" s="92">
        <v>2033</v>
      </c>
      <c r="E629" s="93">
        <v>170851435.68546903</v>
      </c>
      <c r="F629" s="42">
        <v>0</v>
      </c>
      <c r="G629" s="42">
        <v>0</v>
      </c>
      <c r="H629" s="42">
        <v>0</v>
      </c>
      <c r="I629" s="42">
        <v>0</v>
      </c>
      <c r="J629" s="42">
        <v>0</v>
      </c>
      <c r="K629" s="42">
        <v>0</v>
      </c>
      <c r="L629" s="42">
        <v>0</v>
      </c>
      <c r="M629" s="42">
        <v>0</v>
      </c>
      <c r="N629" s="42">
        <v>0</v>
      </c>
      <c r="O629" s="42">
        <v>0</v>
      </c>
      <c r="P629" s="42">
        <v>0</v>
      </c>
      <c r="Q629" s="42">
        <v>6406928.8382050889</v>
      </c>
      <c r="R629" s="42">
        <v>12333765.142134011</v>
      </c>
      <c r="S629" s="42">
        <v>11407750.360718766</v>
      </c>
      <c r="T629" s="42">
        <v>10553493.182291422</v>
      </c>
      <c r="U629" s="42">
        <v>9760742.5207108464</v>
      </c>
      <c r="V629" s="42">
        <v>9029498.3759770393</v>
      </c>
      <c r="W629" s="42">
        <v>8351218.1763057262</v>
      </c>
      <c r="X629" s="42">
        <v>7725901.9216969097</v>
      </c>
      <c r="Y629" s="42">
        <v>7623391.0602856278</v>
      </c>
      <c r="Z629">
        <v>7621682.5459287725</v>
      </c>
      <c r="AA629">
        <v>7623391.0602856278</v>
      </c>
      <c r="AB629">
        <v>7621682.5459287725</v>
      </c>
      <c r="AC629">
        <v>7623391.0602856278</v>
      </c>
      <c r="AD629">
        <v>7621682.5459287725</v>
      </c>
      <c r="AE629">
        <v>7623391.0602856278</v>
      </c>
      <c r="AF629">
        <v>7621682.5459287725</v>
      </c>
      <c r="AG629">
        <v>7623391.0602856278</v>
      </c>
      <c r="AH629">
        <v>7621682.5459287725</v>
      </c>
      <c r="AI629">
        <v>7623391.0602856278</v>
      </c>
      <c r="AJ629">
        <v>7621682.5459287725</v>
      </c>
      <c r="AK629">
        <v>3811695.5301428139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</row>
    <row r="630" spans="1:45" x14ac:dyDescent="0.25">
      <c r="A630" s="1" t="s">
        <v>4</v>
      </c>
      <c r="B630" s="1" t="s">
        <v>5</v>
      </c>
      <c r="C630" s="91">
        <v>20</v>
      </c>
      <c r="D630" s="92">
        <v>2034</v>
      </c>
      <c r="E630" s="93">
        <v>176817313.31471869</v>
      </c>
      <c r="F630" s="42">
        <v>0</v>
      </c>
      <c r="G630" s="42">
        <v>0</v>
      </c>
      <c r="H630" s="42">
        <v>0</v>
      </c>
      <c r="I630" s="42">
        <v>0</v>
      </c>
      <c r="J630" s="42">
        <v>0</v>
      </c>
      <c r="K630" s="42">
        <v>0</v>
      </c>
      <c r="L630" s="42">
        <v>0</v>
      </c>
      <c r="M630" s="42">
        <v>0</v>
      </c>
      <c r="N630" s="42">
        <v>0</v>
      </c>
      <c r="O630" s="42">
        <v>0</v>
      </c>
      <c r="P630" s="42">
        <v>0</v>
      </c>
      <c r="Q630" s="42">
        <v>0</v>
      </c>
      <c r="R630" s="42">
        <v>6630649.2493019504</v>
      </c>
      <c r="S630" s="42">
        <v>12764441.848189544</v>
      </c>
      <c r="T630" s="42">
        <v>11806092.010023767</v>
      </c>
      <c r="U630" s="42">
        <v>10922005.443450173</v>
      </c>
      <c r="V630" s="42">
        <v>10101573.109669879</v>
      </c>
      <c r="W630" s="42">
        <v>9344795.0086828824</v>
      </c>
      <c r="X630" s="42">
        <v>8642830.2748234496</v>
      </c>
      <c r="Y630" s="42">
        <v>7995678.9080915796</v>
      </c>
      <c r="Z630">
        <v>7889588.5201027477</v>
      </c>
      <c r="AA630">
        <v>7887820.3469696008</v>
      </c>
      <c r="AB630">
        <v>7889588.5201027477</v>
      </c>
      <c r="AC630">
        <v>7887820.3469696008</v>
      </c>
      <c r="AD630">
        <v>7889588.5201027477</v>
      </c>
      <c r="AE630">
        <v>7887820.3469696008</v>
      </c>
      <c r="AF630">
        <v>7889588.5201027477</v>
      </c>
      <c r="AG630">
        <v>7887820.3469696008</v>
      </c>
      <c r="AH630">
        <v>7889588.5201027477</v>
      </c>
      <c r="AI630">
        <v>7887820.3469696008</v>
      </c>
      <c r="AJ630">
        <v>7889588.5201027477</v>
      </c>
      <c r="AK630">
        <v>7887820.3469696008</v>
      </c>
      <c r="AL630">
        <v>3944794.2600513739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</row>
    <row r="631" spans="1:45" x14ac:dyDescent="0.25">
      <c r="A631" s="1" t="s">
        <v>4</v>
      </c>
      <c r="B631" s="1" t="s">
        <v>5</v>
      </c>
      <c r="C631" s="91">
        <v>20</v>
      </c>
      <c r="D631" s="92">
        <v>2035</v>
      </c>
      <c r="E631" s="93">
        <v>181992901.9844647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2">
        <v>0</v>
      </c>
      <c r="P631" s="42">
        <v>0</v>
      </c>
      <c r="Q631" s="42">
        <v>0</v>
      </c>
      <c r="R631" s="42">
        <v>0</v>
      </c>
      <c r="S631" s="42">
        <v>6824733.8244174263</v>
      </c>
      <c r="T631" s="42">
        <v>13138067.594258508</v>
      </c>
      <c r="U631" s="42">
        <v>12151666.065502707</v>
      </c>
      <c r="V631" s="42">
        <v>11241701.555580385</v>
      </c>
      <c r="W631" s="42">
        <v>10397254.490372468</v>
      </c>
      <c r="X631" s="42">
        <v>9618324.8698789608</v>
      </c>
      <c r="Y631" s="42">
        <v>8895813.0490006339</v>
      </c>
      <c r="Z631">
        <v>8229719.0277374946</v>
      </c>
      <c r="AA631">
        <v>8120523.2865468152</v>
      </c>
      <c r="AB631">
        <v>8118703.3575269701</v>
      </c>
      <c r="AC631">
        <v>8120523.2865468152</v>
      </c>
      <c r="AD631">
        <v>8118703.3575269701</v>
      </c>
      <c r="AE631">
        <v>8120523.2865468152</v>
      </c>
      <c r="AF631">
        <v>8118703.3575269701</v>
      </c>
      <c r="AG631">
        <v>8120523.2865468152</v>
      </c>
      <c r="AH631">
        <v>8118703.3575269701</v>
      </c>
      <c r="AI631">
        <v>8120523.2865468152</v>
      </c>
      <c r="AJ631">
        <v>8118703.3575269701</v>
      </c>
      <c r="AK631">
        <v>8120523.2865468152</v>
      </c>
      <c r="AL631">
        <v>8118703.3575269701</v>
      </c>
      <c r="AM631">
        <v>4060261.6432734076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</row>
    <row r="632" spans="1:45" x14ac:dyDescent="0.25">
      <c r="A632" s="1" t="s">
        <v>4</v>
      </c>
      <c r="B632" s="1" t="s">
        <v>5</v>
      </c>
      <c r="C632" s="91">
        <v>20</v>
      </c>
      <c r="D632" s="92">
        <v>2036</v>
      </c>
      <c r="E632" s="93">
        <v>183323142.59546298</v>
      </c>
      <c r="F632" s="42">
        <v>0</v>
      </c>
      <c r="G632" s="42">
        <v>0</v>
      </c>
      <c r="H632" s="42">
        <v>0</v>
      </c>
      <c r="I632" s="42">
        <v>0</v>
      </c>
      <c r="J632" s="42">
        <v>0</v>
      </c>
      <c r="K632" s="42">
        <v>0</v>
      </c>
      <c r="L632" s="42">
        <v>0</v>
      </c>
      <c r="M632" s="42">
        <v>0</v>
      </c>
      <c r="N632" s="42">
        <v>0</v>
      </c>
      <c r="O632" s="42">
        <v>0</v>
      </c>
      <c r="P632" s="42">
        <v>0</v>
      </c>
      <c r="Q632" s="42">
        <v>0</v>
      </c>
      <c r="R632" s="42">
        <v>0</v>
      </c>
      <c r="S632" s="42">
        <v>0</v>
      </c>
      <c r="T632" s="42">
        <v>6874617.8473298615</v>
      </c>
      <c r="U632" s="42">
        <v>13234097.663966473</v>
      </c>
      <c r="V632" s="42">
        <v>12240486.231099062</v>
      </c>
      <c r="W632" s="42">
        <v>11323870.518121747</v>
      </c>
      <c r="X632" s="42">
        <v>10473251.1364788</v>
      </c>
      <c r="Y632" s="42">
        <v>9688628.0861702189</v>
      </c>
      <c r="Z632">
        <v>8960835.210066231</v>
      </c>
      <c r="AA632">
        <v>8289872.5081668366</v>
      </c>
      <c r="AB632">
        <v>8179878.6226095585</v>
      </c>
      <c r="AC632">
        <v>8178045.3911836026</v>
      </c>
      <c r="AD632">
        <v>8179878.6226095585</v>
      </c>
      <c r="AE632">
        <v>8178045.3911836026</v>
      </c>
      <c r="AF632">
        <v>8179878.6226095585</v>
      </c>
      <c r="AG632">
        <v>8178045.3911836026</v>
      </c>
      <c r="AH632">
        <v>8179878.6226095585</v>
      </c>
      <c r="AI632">
        <v>8178045.3911836026</v>
      </c>
      <c r="AJ632">
        <v>8179878.6226095585</v>
      </c>
      <c r="AK632">
        <v>8178045.3911836026</v>
      </c>
      <c r="AL632">
        <v>8179878.6226095585</v>
      </c>
      <c r="AM632">
        <v>8178045.3911836026</v>
      </c>
      <c r="AN632">
        <v>4089939.3113047793</v>
      </c>
      <c r="AO632">
        <v>0</v>
      </c>
      <c r="AP632">
        <v>0</v>
      </c>
      <c r="AQ632">
        <v>0</v>
      </c>
      <c r="AR632">
        <v>0</v>
      </c>
      <c r="AS632">
        <v>0</v>
      </c>
    </row>
    <row r="633" spans="1:45" x14ac:dyDescent="0.25">
      <c r="A633" s="1" t="s">
        <v>4</v>
      </c>
      <c r="B633" s="1" t="s">
        <v>5</v>
      </c>
      <c r="C633" s="91">
        <v>20</v>
      </c>
      <c r="D633" s="92">
        <v>2037</v>
      </c>
      <c r="E633" s="93">
        <v>187992120.71600392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2">
        <v>0</v>
      </c>
      <c r="P633" s="42">
        <v>0</v>
      </c>
      <c r="Q633" s="42">
        <v>0</v>
      </c>
      <c r="R633" s="42">
        <v>0</v>
      </c>
      <c r="S633" s="42">
        <v>0</v>
      </c>
      <c r="T633" s="42">
        <v>0</v>
      </c>
      <c r="U633" s="42">
        <v>7049704.5268501472</v>
      </c>
      <c r="V633" s="42">
        <v>13571151.194488324</v>
      </c>
      <c r="W633" s="42">
        <v>12552233.900207581</v>
      </c>
      <c r="X633" s="42">
        <v>11612273.296627562</v>
      </c>
      <c r="Y633" s="42">
        <v>10739989.856505305</v>
      </c>
      <c r="Z633">
        <v>9935383.5798408072</v>
      </c>
      <c r="AA633">
        <v>9189054.8605982717</v>
      </c>
      <c r="AB633">
        <v>8501003.698777698</v>
      </c>
      <c r="AC633">
        <v>8388208.4263480948</v>
      </c>
      <c r="AD633">
        <v>8386328.5051409341</v>
      </c>
      <c r="AE633">
        <v>8388208.4263480948</v>
      </c>
      <c r="AF633">
        <v>8386328.5051409341</v>
      </c>
      <c r="AG633">
        <v>8388208.4263480948</v>
      </c>
      <c r="AH633">
        <v>8386328.5051409341</v>
      </c>
      <c r="AI633">
        <v>8388208.4263480948</v>
      </c>
      <c r="AJ633">
        <v>8386328.5051409341</v>
      </c>
      <c r="AK633">
        <v>8388208.4263480948</v>
      </c>
      <c r="AL633">
        <v>8386328.5051409341</v>
      </c>
      <c r="AM633">
        <v>8388208.4263480948</v>
      </c>
      <c r="AN633">
        <v>8386328.5051409341</v>
      </c>
      <c r="AO633">
        <v>4194104.2131740474</v>
      </c>
      <c r="AP633">
        <v>0</v>
      </c>
      <c r="AQ633">
        <v>0</v>
      </c>
      <c r="AR633">
        <v>0</v>
      </c>
      <c r="AS633">
        <v>0</v>
      </c>
    </row>
    <row r="634" spans="1:45" x14ac:dyDescent="0.25">
      <c r="A634" s="1" t="s">
        <v>4</v>
      </c>
      <c r="B634" s="1" t="s">
        <v>5</v>
      </c>
      <c r="C634" s="91">
        <v>20</v>
      </c>
      <c r="D634" s="92">
        <v>2038</v>
      </c>
      <c r="E634" s="93">
        <v>194922397.51498222</v>
      </c>
      <c r="F634" s="42">
        <v>0</v>
      </c>
      <c r="G634" s="42">
        <v>0</v>
      </c>
      <c r="H634" s="42">
        <v>0</v>
      </c>
      <c r="I634" s="42">
        <v>0</v>
      </c>
      <c r="J634" s="42">
        <v>0</v>
      </c>
      <c r="K634" s="42">
        <v>0</v>
      </c>
      <c r="L634" s="42">
        <v>0</v>
      </c>
      <c r="M634" s="42">
        <v>0</v>
      </c>
      <c r="N634" s="42">
        <v>0</v>
      </c>
      <c r="O634" s="42">
        <v>0</v>
      </c>
      <c r="P634" s="42">
        <v>0</v>
      </c>
      <c r="Q634" s="42">
        <v>0</v>
      </c>
      <c r="R634" s="42">
        <v>0</v>
      </c>
      <c r="S634" s="42">
        <v>0</v>
      </c>
      <c r="T634" s="42">
        <v>0</v>
      </c>
      <c r="U634" s="42">
        <v>0</v>
      </c>
      <c r="V634" s="42">
        <v>7309589.9068118334</v>
      </c>
      <c r="W634" s="42">
        <v>14071447.876606567</v>
      </c>
      <c r="X634" s="42">
        <v>13014968.482075362</v>
      </c>
      <c r="Y634" s="42">
        <v>12040356.494500451</v>
      </c>
      <c r="Z634">
        <v>11135916.570030935</v>
      </c>
      <c r="AA634">
        <v>10301648.708666811</v>
      </c>
      <c r="AB634">
        <v>9527806.7905323319</v>
      </c>
      <c r="AC634">
        <v>8814390.8156274967</v>
      </c>
      <c r="AD634">
        <v>8697437.3771185074</v>
      </c>
      <c r="AE634">
        <v>8695488.1531433556</v>
      </c>
      <c r="AF634">
        <v>8697437.3771185074</v>
      </c>
      <c r="AG634">
        <v>8695488.1531433556</v>
      </c>
      <c r="AH634">
        <v>8697437.3771185074</v>
      </c>
      <c r="AI634">
        <v>8695488.1531433556</v>
      </c>
      <c r="AJ634">
        <v>8697437.3771185074</v>
      </c>
      <c r="AK634">
        <v>8695488.1531433556</v>
      </c>
      <c r="AL634">
        <v>8697437.3771185074</v>
      </c>
      <c r="AM634">
        <v>8695488.1531433556</v>
      </c>
      <c r="AN634">
        <v>8697437.3771185074</v>
      </c>
      <c r="AO634">
        <v>8695488.1531433556</v>
      </c>
      <c r="AP634">
        <v>4348718.6885592537</v>
      </c>
      <c r="AQ634">
        <v>0</v>
      </c>
      <c r="AR634">
        <v>0</v>
      </c>
      <c r="AS634">
        <v>0</v>
      </c>
    </row>
    <row r="635" spans="1:45" x14ac:dyDescent="0.25">
      <c r="A635" s="1" t="s">
        <v>4</v>
      </c>
      <c r="B635" s="1" t="s">
        <v>5</v>
      </c>
      <c r="C635" s="91">
        <v>20</v>
      </c>
      <c r="D635" s="92">
        <v>2039</v>
      </c>
      <c r="E635" s="93">
        <v>196731650.86665145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2">
        <v>0</v>
      </c>
      <c r="P635" s="42">
        <v>0</v>
      </c>
      <c r="Q635" s="42">
        <v>0</v>
      </c>
      <c r="R635" s="42">
        <v>0</v>
      </c>
      <c r="S635" s="42">
        <v>0</v>
      </c>
      <c r="T635" s="42">
        <v>0</v>
      </c>
      <c r="U635" s="42">
        <v>0</v>
      </c>
      <c r="V635" s="42">
        <v>0</v>
      </c>
      <c r="W635" s="42">
        <v>7377436.9074994288</v>
      </c>
      <c r="X635" s="42">
        <v>14202057.876063569</v>
      </c>
      <c r="Y635" s="42">
        <v>13135772.328366317</v>
      </c>
      <c r="Z635">
        <v>12152114.074033059</v>
      </c>
      <c r="AA635">
        <v>11239279.214011798</v>
      </c>
      <c r="AB635">
        <v>10397267.748302529</v>
      </c>
      <c r="AC635">
        <v>9616243.0943619218</v>
      </c>
      <c r="AD635">
        <v>8896205.252189979</v>
      </c>
      <c r="AE635">
        <v>8778166.2616699878</v>
      </c>
      <c r="AF635">
        <v>8776198.9451613203</v>
      </c>
      <c r="AG635">
        <v>8778166.2616699878</v>
      </c>
      <c r="AH635">
        <v>8776198.9451613203</v>
      </c>
      <c r="AI635">
        <v>8778166.2616699878</v>
      </c>
      <c r="AJ635">
        <v>8776198.9451613203</v>
      </c>
      <c r="AK635">
        <v>8778166.2616699878</v>
      </c>
      <c r="AL635">
        <v>8776198.9451613203</v>
      </c>
      <c r="AM635">
        <v>8778166.2616699878</v>
      </c>
      <c r="AN635">
        <v>8776198.9451613203</v>
      </c>
      <c r="AO635">
        <v>8778166.2616699878</v>
      </c>
      <c r="AP635">
        <v>8776198.9451613203</v>
      </c>
      <c r="AQ635">
        <v>4389083.1308349939</v>
      </c>
      <c r="AR635">
        <v>0</v>
      </c>
      <c r="AS635">
        <v>0</v>
      </c>
    </row>
    <row r="636" spans="1:45" x14ac:dyDescent="0.25">
      <c r="A636" s="1" t="s">
        <v>4</v>
      </c>
      <c r="B636" s="1" t="s">
        <v>5</v>
      </c>
      <c r="C636" s="91">
        <v>20</v>
      </c>
      <c r="D636" s="92">
        <v>2040</v>
      </c>
      <c r="E636" s="93">
        <v>201832033.24573496</v>
      </c>
      <c r="F636" s="42">
        <v>0</v>
      </c>
      <c r="G636" s="42">
        <v>0</v>
      </c>
      <c r="H636" s="42">
        <v>0</v>
      </c>
      <c r="I636" s="42">
        <v>0</v>
      </c>
      <c r="J636" s="42">
        <v>0</v>
      </c>
      <c r="K636" s="42">
        <v>0</v>
      </c>
      <c r="L636" s="42">
        <v>0</v>
      </c>
      <c r="M636" s="42">
        <v>0</v>
      </c>
      <c r="N636" s="42">
        <v>0</v>
      </c>
      <c r="O636" s="42">
        <v>0</v>
      </c>
      <c r="P636" s="42">
        <v>0</v>
      </c>
      <c r="Q636" s="42">
        <v>0</v>
      </c>
      <c r="R636" s="42">
        <v>0</v>
      </c>
      <c r="S636" s="42">
        <v>0</v>
      </c>
      <c r="T636" s="42">
        <v>0</v>
      </c>
      <c r="U636" s="42">
        <v>0</v>
      </c>
      <c r="V636" s="42">
        <v>0</v>
      </c>
      <c r="W636" s="42">
        <v>0</v>
      </c>
      <c r="X636" s="42">
        <v>7568701.2467150604</v>
      </c>
      <c r="Y636" s="42">
        <v>14570254.480009608</v>
      </c>
      <c r="Z636">
        <v>13476324.859817723</v>
      </c>
      <c r="AA636">
        <v>12467164.693589048</v>
      </c>
      <c r="AB636">
        <v>11530664.059328839</v>
      </c>
      <c r="AC636">
        <v>10666822.957037093</v>
      </c>
      <c r="AD636">
        <v>9865549.7850515246</v>
      </c>
      <c r="AE636">
        <v>9126844.5433721356</v>
      </c>
      <c r="AF636">
        <v>9005745.3234246932</v>
      </c>
      <c r="AG636">
        <v>9003727.0030922368</v>
      </c>
      <c r="AH636">
        <v>9005745.3234246932</v>
      </c>
      <c r="AI636">
        <v>9003727.0030922368</v>
      </c>
      <c r="AJ636">
        <v>9005745.3234246932</v>
      </c>
      <c r="AK636">
        <v>9003727.0030922368</v>
      </c>
      <c r="AL636">
        <v>9005745.3234246932</v>
      </c>
      <c r="AM636">
        <v>9003727.0030922368</v>
      </c>
      <c r="AN636">
        <v>9005745.3234246932</v>
      </c>
      <c r="AO636">
        <v>9003727.0030922368</v>
      </c>
      <c r="AP636">
        <v>9005745.3234246932</v>
      </c>
      <c r="AQ636">
        <v>9003727.0030922368</v>
      </c>
      <c r="AR636">
        <v>4502872.6617123466</v>
      </c>
      <c r="AS636">
        <v>0</v>
      </c>
    </row>
    <row r="637" spans="1:45" x14ac:dyDescent="0.25">
      <c r="A637" s="1" t="s">
        <v>4</v>
      </c>
      <c r="B637" s="1" t="s">
        <v>5</v>
      </c>
      <c r="C637" s="91">
        <v>20</v>
      </c>
      <c r="D637" s="92">
        <v>2041</v>
      </c>
      <c r="E637" s="93">
        <v>209132932.04011548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2">
        <v>0</v>
      </c>
      <c r="P637" s="42">
        <v>0</v>
      </c>
      <c r="Q637" s="42">
        <v>0</v>
      </c>
      <c r="R637" s="42">
        <v>0</v>
      </c>
      <c r="S637" s="42">
        <v>0</v>
      </c>
      <c r="T637" s="42">
        <v>0</v>
      </c>
      <c r="U637" s="42">
        <v>0</v>
      </c>
      <c r="V637" s="42">
        <v>0</v>
      </c>
      <c r="W637" s="42">
        <v>0</v>
      </c>
      <c r="X637" s="42">
        <v>0</v>
      </c>
      <c r="Y637" s="42">
        <v>7842484.9515043302</v>
      </c>
      <c r="Z637">
        <v>15097306.363975937</v>
      </c>
      <c r="AA637">
        <v>13963805.87231851</v>
      </c>
      <c r="AB637">
        <v>12918141.212117933</v>
      </c>
      <c r="AC637">
        <v>11947764.407451797</v>
      </c>
      <c r="AD637">
        <v>11052675.458320104</v>
      </c>
      <c r="AE637">
        <v>10222417.718120845</v>
      </c>
      <c r="AF637">
        <v>9456991.1868540216</v>
      </c>
      <c r="AG637">
        <v>9331511.4276299533</v>
      </c>
      <c r="AH637">
        <v>9329420.0983095504</v>
      </c>
      <c r="AI637">
        <v>9331511.4276299533</v>
      </c>
      <c r="AJ637">
        <v>9329420.0983095504</v>
      </c>
      <c r="AK637">
        <v>9331511.4276299533</v>
      </c>
      <c r="AL637">
        <v>9329420.0983095504</v>
      </c>
      <c r="AM637">
        <v>9331511.4276299533</v>
      </c>
      <c r="AN637">
        <v>9329420.0983095504</v>
      </c>
      <c r="AO637">
        <v>9331511.4276299533</v>
      </c>
      <c r="AP637">
        <v>9329420.0983095504</v>
      </c>
      <c r="AQ637">
        <v>9331511.4276299533</v>
      </c>
      <c r="AR637">
        <v>9329420.0983095504</v>
      </c>
      <c r="AS637">
        <v>4665755.7138149766</v>
      </c>
    </row>
    <row r="638" spans="1:45" x14ac:dyDescent="0.25">
      <c r="A638" s="1" t="s">
        <v>4</v>
      </c>
      <c r="B638" s="1" t="s">
        <v>5</v>
      </c>
      <c r="C638" s="91">
        <v>20</v>
      </c>
      <c r="D638" s="92">
        <v>2042</v>
      </c>
      <c r="E638" s="93">
        <v>210309932.72106403</v>
      </c>
      <c r="F638" s="42">
        <v>0</v>
      </c>
      <c r="G638" s="42">
        <v>0</v>
      </c>
      <c r="H638" s="42">
        <v>0</v>
      </c>
      <c r="I638" s="42">
        <v>0</v>
      </c>
      <c r="J638" s="42">
        <v>0</v>
      </c>
      <c r="K638" s="42">
        <v>0</v>
      </c>
      <c r="L638" s="42">
        <v>0</v>
      </c>
      <c r="M638" s="42">
        <v>0</v>
      </c>
      <c r="N638" s="42">
        <v>0</v>
      </c>
      <c r="O638" s="42">
        <v>0</v>
      </c>
      <c r="P638" s="42">
        <v>0</v>
      </c>
      <c r="Q638" s="42">
        <v>0</v>
      </c>
      <c r="R638" s="42">
        <v>0</v>
      </c>
      <c r="S638" s="42">
        <v>0</v>
      </c>
      <c r="T638" s="42">
        <v>0</v>
      </c>
      <c r="U638" s="42">
        <v>0</v>
      </c>
      <c r="V638" s="42">
        <v>0</v>
      </c>
      <c r="W638" s="42">
        <v>0</v>
      </c>
      <c r="X638" s="42">
        <v>0</v>
      </c>
      <c r="Y638" s="42">
        <v>0</v>
      </c>
      <c r="Z638">
        <v>7886622.4770399006</v>
      </c>
      <c r="AA638">
        <v>15182274.043133613</v>
      </c>
      <c r="AB638">
        <v>14042394.207785444</v>
      </c>
      <c r="AC638">
        <v>12990844.544180125</v>
      </c>
      <c r="AD638">
        <v>12015006.456354389</v>
      </c>
      <c r="AE638">
        <v>11114879.944308234</v>
      </c>
      <c r="AF638">
        <v>10279949.51140561</v>
      </c>
      <c r="AG638">
        <v>9510215.1576465163</v>
      </c>
      <c r="AH638">
        <v>9384029.1980138775</v>
      </c>
      <c r="AI638">
        <v>9381926.0986866653</v>
      </c>
      <c r="AJ638">
        <v>9384029.1980138775</v>
      </c>
      <c r="AK638">
        <v>9381926.0986866653</v>
      </c>
      <c r="AL638">
        <v>9384029.1980138775</v>
      </c>
      <c r="AM638">
        <v>9381926.0986866653</v>
      </c>
      <c r="AN638">
        <v>9384029.1980138775</v>
      </c>
      <c r="AO638">
        <v>9381926.0986866653</v>
      </c>
      <c r="AP638">
        <v>9384029.1980138775</v>
      </c>
      <c r="AQ638">
        <v>9381926.0986866653</v>
      </c>
      <c r="AR638">
        <v>9384029.1980138775</v>
      </c>
      <c r="AS638">
        <v>9381926.0986866653</v>
      </c>
    </row>
    <row r="639" spans="1:45" x14ac:dyDescent="0.25">
      <c r="A639" s="1" t="s">
        <v>4</v>
      </c>
      <c r="B639" s="1" t="s">
        <v>5</v>
      </c>
      <c r="C639" s="91">
        <v>20</v>
      </c>
      <c r="D639" s="92">
        <v>2043</v>
      </c>
      <c r="E639" s="93">
        <v>218202344.75382048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2">
        <v>0</v>
      </c>
      <c r="P639" s="42">
        <v>0</v>
      </c>
      <c r="Q639" s="42">
        <v>0</v>
      </c>
      <c r="R639" s="42">
        <v>0</v>
      </c>
      <c r="S639" s="42">
        <v>0</v>
      </c>
      <c r="T639" s="42">
        <v>0</v>
      </c>
      <c r="U639" s="42">
        <v>0</v>
      </c>
      <c r="V639" s="42">
        <v>0</v>
      </c>
      <c r="W639" s="42">
        <v>0</v>
      </c>
      <c r="X639" s="42">
        <v>0</v>
      </c>
      <c r="Y639" s="42">
        <v>0</v>
      </c>
      <c r="Z639">
        <v>0</v>
      </c>
      <c r="AA639">
        <v>8182587.9282682678</v>
      </c>
      <c r="AB639">
        <v>15752027.267778302</v>
      </c>
      <c r="AC639">
        <v>14569370.559212593</v>
      </c>
      <c r="AD639">
        <v>13478358.835443491</v>
      </c>
      <c r="AE639">
        <v>12465899.955785764</v>
      </c>
      <c r="AF639">
        <v>11531993.920239413</v>
      </c>
      <c r="AG639">
        <v>10665730.611566745</v>
      </c>
      <c r="AH639">
        <v>9867110.0297677629</v>
      </c>
      <c r="AI639">
        <v>9736188.6229154691</v>
      </c>
      <c r="AJ639">
        <v>9734006.5994679313</v>
      </c>
      <c r="AK639">
        <v>9736188.6229154691</v>
      </c>
      <c r="AL639">
        <v>9734006.5994679313</v>
      </c>
      <c r="AM639">
        <v>9736188.6229154691</v>
      </c>
      <c r="AN639">
        <v>9734006.5994679313</v>
      </c>
      <c r="AO639">
        <v>9736188.6229154691</v>
      </c>
      <c r="AP639">
        <v>9734006.5994679313</v>
      </c>
      <c r="AQ639">
        <v>9736188.6229154691</v>
      </c>
      <c r="AR639">
        <v>9734006.5994679313</v>
      </c>
      <c r="AS639">
        <v>9736188.6229154691</v>
      </c>
    </row>
    <row r="640" spans="1:45" x14ac:dyDescent="0.25">
      <c r="A640" s="1" t="s">
        <v>4</v>
      </c>
      <c r="B640" s="1" t="s">
        <v>5</v>
      </c>
      <c r="C640" s="91">
        <v>20</v>
      </c>
      <c r="D640" s="92">
        <v>2044</v>
      </c>
      <c r="E640" s="93">
        <v>220595711.52890107</v>
      </c>
      <c r="F640" s="42">
        <v>0</v>
      </c>
      <c r="G640" s="42">
        <v>0</v>
      </c>
      <c r="H640" s="42">
        <v>0</v>
      </c>
      <c r="I640" s="42">
        <v>0</v>
      </c>
      <c r="J640" s="42">
        <v>0</v>
      </c>
      <c r="K640" s="42">
        <v>0</v>
      </c>
      <c r="L640" s="42">
        <v>0</v>
      </c>
      <c r="M640" s="42">
        <v>0</v>
      </c>
      <c r="N640" s="42">
        <v>0</v>
      </c>
      <c r="O640" s="42">
        <v>0</v>
      </c>
      <c r="P640" s="42">
        <v>0</v>
      </c>
      <c r="Q640" s="42">
        <v>0</v>
      </c>
      <c r="R640" s="42">
        <v>0</v>
      </c>
      <c r="S640" s="42">
        <v>0</v>
      </c>
      <c r="T640" s="42">
        <v>0</v>
      </c>
      <c r="U640" s="42">
        <v>0</v>
      </c>
      <c r="V640" s="42">
        <v>0</v>
      </c>
      <c r="W640" s="42">
        <v>0</v>
      </c>
      <c r="X640" s="42">
        <v>0</v>
      </c>
      <c r="Y640" s="42">
        <v>0</v>
      </c>
      <c r="Z640">
        <v>0</v>
      </c>
      <c r="AA640">
        <v>0</v>
      </c>
      <c r="AB640">
        <v>8272339.1823337898</v>
      </c>
      <c r="AC640">
        <v>15924804.41527137</v>
      </c>
      <c r="AD640">
        <v>14729175.658784723</v>
      </c>
      <c r="AE640">
        <v>13626197.10114022</v>
      </c>
      <c r="AF640">
        <v>12602632.999646118</v>
      </c>
      <c r="AG640">
        <v>11658483.354302421</v>
      </c>
      <c r="AH640">
        <v>10782718.379532684</v>
      </c>
      <c r="AI640">
        <v>9975338.0753369071</v>
      </c>
      <c r="AJ640">
        <v>9842980.6484195665</v>
      </c>
      <c r="AK640">
        <v>9840774.6913042758</v>
      </c>
      <c r="AL640">
        <v>9842980.6484195665</v>
      </c>
      <c r="AM640">
        <v>9840774.6913042758</v>
      </c>
      <c r="AN640">
        <v>9842980.6484195665</v>
      </c>
      <c r="AO640">
        <v>9840774.6913042758</v>
      </c>
      <c r="AP640">
        <v>9842980.6484195665</v>
      </c>
      <c r="AQ640">
        <v>9840774.6913042758</v>
      </c>
      <c r="AR640">
        <v>9842980.6484195665</v>
      </c>
      <c r="AS640">
        <v>9840774.6913042758</v>
      </c>
    </row>
    <row r="641" spans="1:45" x14ac:dyDescent="0.25">
      <c r="A641" s="1" t="s">
        <v>4</v>
      </c>
      <c r="B641" s="1" t="s">
        <v>5</v>
      </c>
      <c r="C641" s="91">
        <v>20</v>
      </c>
      <c r="D641" s="92">
        <v>2045</v>
      </c>
      <c r="E641" s="93">
        <v>226690677.5888356</v>
      </c>
      <c r="F641" s="42">
        <v>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2">
        <v>0</v>
      </c>
      <c r="P641" s="42">
        <v>0</v>
      </c>
      <c r="Q641" s="42">
        <v>0</v>
      </c>
      <c r="R641" s="42">
        <v>0</v>
      </c>
      <c r="S641" s="42">
        <v>0</v>
      </c>
      <c r="T641" s="42">
        <v>0</v>
      </c>
      <c r="U641" s="42">
        <v>0</v>
      </c>
      <c r="V641" s="42">
        <v>0</v>
      </c>
      <c r="W641" s="42">
        <v>0</v>
      </c>
      <c r="X641" s="42">
        <v>0</v>
      </c>
      <c r="Y641" s="42">
        <v>0</v>
      </c>
      <c r="Z641">
        <v>0</v>
      </c>
      <c r="AA641">
        <v>0</v>
      </c>
      <c r="AB641">
        <v>0</v>
      </c>
      <c r="AC641">
        <v>8500900.4095813353</v>
      </c>
      <c r="AD641">
        <v>16364800.015138043</v>
      </c>
      <c r="AE641">
        <v>15136136.542606551</v>
      </c>
      <c r="AF641">
        <v>14002683.154662374</v>
      </c>
      <c r="AG641">
        <v>12950838.410650177</v>
      </c>
      <c r="AH641">
        <v>11980602.310569962</v>
      </c>
      <c r="AI641">
        <v>11080640.320542283</v>
      </c>
      <c r="AJ641">
        <v>10250952.440567147</v>
      </c>
      <c r="AK641">
        <v>10114938.034013845</v>
      </c>
      <c r="AL641">
        <v>10112671.127237955</v>
      </c>
      <c r="AM641">
        <v>10114938.034013845</v>
      </c>
      <c r="AN641">
        <v>10112671.127237955</v>
      </c>
      <c r="AO641">
        <v>10114938.034013845</v>
      </c>
      <c r="AP641">
        <v>10112671.127237955</v>
      </c>
      <c r="AQ641">
        <v>10114938.034013845</v>
      </c>
      <c r="AR641">
        <v>10112671.127237955</v>
      </c>
      <c r="AS641">
        <v>10114938.034013845</v>
      </c>
    </row>
    <row r="642" spans="1:45" x14ac:dyDescent="0.25">
      <c r="A642" s="1" t="s">
        <v>4</v>
      </c>
      <c r="B642" s="1" t="s">
        <v>5</v>
      </c>
      <c r="C642" s="91">
        <v>20</v>
      </c>
      <c r="D642" s="92">
        <v>2046</v>
      </c>
      <c r="E642" s="93">
        <v>235007464.35694847</v>
      </c>
      <c r="F642" s="42">
        <v>0</v>
      </c>
      <c r="G642" s="42">
        <v>0</v>
      </c>
      <c r="H642" s="42">
        <v>0</v>
      </c>
      <c r="I642" s="42">
        <v>0</v>
      </c>
      <c r="J642" s="42">
        <v>0</v>
      </c>
      <c r="K642" s="42">
        <v>0</v>
      </c>
      <c r="L642" s="42">
        <v>0</v>
      </c>
      <c r="M642" s="42">
        <v>0</v>
      </c>
      <c r="N642" s="42">
        <v>0</v>
      </c>
      <c r="O642" s="42">
        <v>0</v>
      </c>
      <c r="P642" s="42">
        <v>0</v>
      </c>
      <c r="Q642" s="42">
        <v>0</v>
      </c>
      <c r="R642" s="42">
        <v>0</v>
      </c>
      <c r="S642" s="42">
        <v>0</v>
      </c>
      <c r="T642" s="42">
        <v>0</v>
      </c>
      <c r="U642" s="42">
        <v>0</v>
      </c>
      <c r="V642" s="42">
        <v>0</v>
      </c>
      <c r="W642" s="42">
        <v>0</v>
      </c>
      <c r="X642" s="42">
        <v>0</v>
      </c>
      <c r="Y642" s="42">
        <v>0</v>
      </c>
      <c r="Z642">
        <v>0</v>
      </c>
      <c r="AA642">
        <v>0</v>
      </c>
      <c r="AB642">
        <v>0</v>
      </c>
      <c r="AC642">
        <v>0</v>
      </c>
      <c r="AD642">
        <v>8812779.9133855663</v>
      </c>
      <c r="AE642">
        <v>16965188.851928111</v>
      </c>
      <c r="AF642">
        <v>15691448.395113448</v>
      </c>
      <c r="AG642">
        <v>14516411.073328706</v>
      </c>
      <c r="AH642">
        <v>13425976.438712467</v>
      </c>
      <c r="AI642">
        <v>12420144.491264727</v>
      </c>
      <c r="AJ642">
        <v>11487164.857767642</v>
      </c>
      <c r="AK642">
        <v>10627037.53822121</v>
      </c>
      <c r="AL642">
        <v>10486033.05960704</v>
      </c>
      <c r="AM642">
        <v>10483682.984963471</v>
      </c>
      <c r="AN642">
        <v>10486033.05960704</v>
      </c>
      <c r="AO642">
        <v>10483682.984963471</v>
      </c>
      <c r="AP642">
        <v>10486033.05960704</v>
      </c>
      <c r="AQ642">
        <v>10483682.984963471</v>
      </c>
      <c r="AR642">
        <v>10486033.05960704</v>
      </c>
      <c r="AS642">
        <v>10483682.984963471</v>
      </c>
    </row>
    <row r="643" spans="1:45" x14ac:dyDescent="0.25">
      <c r="A643" s="1" t="s">
        <v>4</v>
      </c>
      <c r="B643" s="1" t="s">
        <v>5</v>
      </c>
      <c r="C643" s="91">
        <v>20</v>
      </c>
      <c r="D643" s="92">
        <v>2047</v>
      </c>
      <c r="E643" s="93">
        <v>239521188.16580945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2">
        <v>0</v>
      </c>
      <c r="P643" s="42">
        <v>0</v>
      </c>
      <c r="Q643" s="42">
        <v>0</v>
      </c>
      <c r="R643" s="42">
        <v>0</v>
      </c>
      <c r="S643" s="42">
        <v>0</v>
      </c>
      <c r="T643" s="42">
        <v>0</v>
      </c>
      <c r="U643" s="42">
        <v>0</v>
      </c>
      <c r="V643" s="42">
        <v>0</v>
      </c>
      <c r="W643" s="42">
        <v>0</v>
      </c>
      <c r="X643" s="42">
        <v>0</v>
      </c>
      <c r="Y643" s="42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8982044.5562178548</v>
      </c>
      <c r="AF643">
        <v>17291034.573689785</v>
      </c>
      <c r="AG643">
        <v>15992829.733831096</v>
      </c>
      <c r="AH643">
        <v>14795223.79300205</v>
      </c>
      <c r="AI643">
        <v>13683845.479912695</v>
      </c>
      <c r="AJ643">
        <v>12658694.794563029</v>
      </c>
      <c r="AK643">
        <v>11707795.677544765</v>
      </c>
      <c r="AL643">
        <v>10831148.128857905</v>
      </c>
      <c r="AM643">
        <v>10687435.415958418</v>
      </c>
      <c r="AN643">
        <v>10685040.20407676</v>
      </c>
      <c r="AO643">
        <v>10687435.415958418</v>
      </c>
      <c r="AP643">
        <v>10685040.20407676</v>
      </c>
      <c r="AQ643">
        <v>10687435.415958418</v>
      </c>
      <c r="AR643">
        <v>10685040.20407676</v>
      </c>
      <c r="AS643">
        <v>10687435.415958418</v>
      </c>
    </row>
    <row r="644" spans="1:45" x14ac:dyDescent="0.25">
      <c r="A644" s="1" t="s">
        <v>4</v>
      </c>
      <c r="B644" s="1" t="s">
        <v>5</v>
      </c>
      <c r="C644" s="91">
        <v>20</v>
      </c>
      <c r="D644" s="92">
        <v>2048</v>
      </c>
      <c r="E644" s="93">
        <v>248249788.15651909</v>
      </c>
      <c r="F644" s="42">
        <v>0</v>
      </c>
      <c r="G644" s="42">
        <v>0</v>
      </c>
      <c r="H644" s="42">
        <v>0</v>
      </c>
      <c r="I644" s="42">
        <v>0</v>
      </c>
      <c r="J644" s="42">
        <v>0</v>
      </c>
      <c r="K644" s="42">
        <v>0</v>
      </c>
      <c r="L644" s="42">
        <v>0</v>
      </c>
      <c r="M644" s="42">
        <v>0</v>
      </c>
      <c r="N644" s="42">
        <v>0</v>
      </c>
      <c r="O644" s="42">
        <v>0</v>
      </c>
      <c r="P644" s="42">
        <v>0</v>
      </c>
      <c r="Q644" s="42">
        <v>0</v>
      </c>
      <c r="R644" s="42">
        <v>0</v>
      </c>
      <c r="S644" s="42">
        <v>0</v>
      </c>
      <c r="T644" s="42">
        <v>0</v>
      </c>
      <c r="U644" s="42">
        <v>0</v>
      </c>
      <c r="V644" s="42">
        <v>0</v>
      </c>
      <c r="W644" s="42">
        <v>0</v>
      </c>
      <c r="X644" s="42">
        <v>0</v>
      </c>
      <c r="Y644" s="42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9309367.0558694657</v>
      </c>
      <c r="AG644">
        <v>17921152.207019113</v>
      </c>
      <c r="AH644">
        <v>16575638.355210779</v>
      </c>
      <c r="AI644">
        <v>15334389.414428184</v>
      </c>
      <c r="AJ644">
        <v>14182510.397381935</v>
      </c>
      <c r="AK644">
        <v>13120001.304072034</v>
      </c>
      <c r="AL644">
        <v>12134449.645090653</v>
      </c>
      <c r="AM644">
        <v>11225855.420437794</v>
      </c>
      <c r="AN644">
        <v>11076905.547543881</v>
      </c>
      <c r="AO644">
        <v>11074423.049662316</v>
      </c>
      <c r="AP644">
        <v>11076905.547543881</v>
      </c>
      <c r="AQ644">
        <v>11074423.049662316</v>
      </c>
      <c r="AR644">
        <v>11076905.547543881</v>
      </c>
      <c r="AS644">
        <v>11074423.049662316</v>
      </c>
    </row>
    <row r="645" spans="1:45" x14ac:dyDescent="0.25">
      <c r="A645" s="1" t="s">
        <v>4</v>
      </c>
      <c r="B645" s="1" t="s">
        <v>5</v>
      </c>
      <c r="C645" s="91">
        <v>20</v>
      </c>
      <c r="D645" s="92">
        <v>2049</v>
      </c>
      <c r="E645" s="93">
        <v>251505561.6683602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2">
        <v>0</v>
      </c>
      <c r="P645" s="42">
        <v>0</v>
      </c>
      <c r="Q645" s="42">
        <v>0</v>
      </c>
      <c r="R645" s="42">
        <v>0</v>
      </c>
      <c r="S645" s="42">
        <v>0</v>
      </c>
      <c r="T645" s="42">
        <v>0</v>
      </c>
      <c r="U645" s="42">
        <v>0</v>
      </c>
      <c r="V645" s="42">
        <v>0</v>
      </c>
      <c r="W645" s="42">
        <v>0</v>
      </c>
      <c r="X645" s="42">
        <v>0</v>
      </c>
      <c r="Y645" s="42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9431458.5625635069</v>
      </c>
      <c r="AH645">
        <v>18156186.496838924</v>
      </c>
      <c r="AI645">
        <v>16793026.35259641</v>
      </c>
      <c r="AJ645">
        <v>15535498.54425461</v>
      </c>
      <c r="AK645">
        <v>14368512.738113418</v>
      </c>
      <c r="AL645">
        <v>13292068.934172837</v>
      </c>
      <c r="AM645">
        <v>12293591.854349447</v>
      </c>
      <c r="AN645">
        <v>11373081.498643249</v>
      </c>
      <c r="AO645">
        <v>11222178.161642233</v>
      </c>
      <c r="AP645">
        <v>11219663.106025549</v>
      </c>
      <c r="AQ645">
        <v>11222178.161642233</v>
      </c>
      <c r="AR645">
        <v>11219663.106025549</v>
      </c>
      <c r="AS645">
        <v>11222178.161642233</v>
      </c>
    </row>
    <row r="646" spans="1:45" x14ac:dyDescent="0.25">
      <c r="A646" s="1" t="s">
        <v>4</v>
      </c>
      <c r="B646" s="1" t="s">
        <v>5</v>
      </c>
      <c r="C646" s="91">
        <v>20</v>
      </c>
      <c r="D646" s="92">
        <v>2050</v>
      </c>
      <c r="E646" s="93">
        <v>258490077.93025982</v>
      </c>
      <c r="F646" s="42">
        <v>0</v>
      </c>
      <c r="G646" s="42">
        <v>0</v>
      </c>
      <c r="H646" s="42">
        <v>0</v>
      </c>
      <c r="I646" s="42">
        <v>0</v>
      </c>
      <c r="J646" s="42">
        <v>0</v>
      </c>
      <c r="K646" s="42">
        <v>0</v>
      </c>
      <c r="L646" s="42">
        <v>0</v>
      </c>
      <c r="M646" s="42">
        <v>0</v>
      </c>
      <c r="N646" s="42">
        <v>0</v>
      </c>
      <c r="O646" s="42">
        <v>0</v>
      </c>
      <c r="P646" s="42">
        <v>0</v>
      </c>
      <c r="Q646" s="42">
        <v>0</v>
      </c>
      <c r="R646" s="42">
        <v>0</v>
      </c>
      <c r="S646" s="42">
        <v>0</v>
      </c>
      <c r="T646" s="42">
        <v>0</v>
      </c>
      <c r="U646" s="42">
        <v>0</v>
      </c>
      <c r="V646" s="42">
        <v>0</v>
      </c>
      <c r="W646" s="42">
        <v>0</v>
      </c>
      <c r="X646" s="42">
        <v>0</v>
      </c>
      <c r="Y646" s="42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9693377.9223847426</v>
      </c>
      <c r="AI646">
        <v>18660398.725785457</v>
      </c>
      <c r="AJ646">
        <v>17259382.503403448</v>
      </c>
      <c r="AK646">
        <v>15966932.113752149</v>
      </c>
      <c r="AL646">
        <v>14767538.152155744</v>
      </c>
      <c r="AM646">
        <v>13661200.618614232</v>
      </c>
      <c r="AN646">
        <v>12634995.0092311</v>
      </c>
      <c r="AO646">
        <v>11688921.324006351</v>
      </c>
      <c r="AP646">
        <v>11533827.277248193</v>
      </c>
      <c r="AQ646">
        <v>11531242.376468889</v>
      </c>
      <c r="AR646">
        <v>11533827.277248193</v>
      </c>
      <c r="AS646">
        <v>11531242.376468889</v>
      </c>
    </row>
    <row r="647" spans="1:45" x14ac:dyDescent="0.25">
      <c r="A647" s="1" t="s">
        <v>4</v>
      </c>
      <c r="B647" s="1" t="s">
        <v>5</v>
      </c>
      <c r="C647" s="91">
        <v>20</v>
      </c>
      <c r="D647" s="92">
        <v>2051</v>
      </c>
      <c r="E647" s="93">
        <v>267724515.76262993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2">
        <v>0</v>
      </c>
      <c r="P647" s="42">
        <v>0</v>
      </c>
      <c r="Q647" s="42">
        <v>0</v>
      </c>
      <c r="R647" s="42">
        <v>0</v>
      </c>
      <c r="S647" s="42">
        <v>0</v>
      </c>
      <c r="T647" s="42">
        <v>0</v>
      </c>
      <c r="U647" s="42">
        <v>0</v>
      </c>
      <c r="V647" s="42">
        <v>0</v>
      </c>
      <c r="W647" s="42">
        <v>0</v>
      </c>
      <c r="X647" s="42">
        <v>0</v>
      </c>
      <c r="Y647" s="42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10039669.341098621</v>
      </c>
      <c r="AJ647">
        <v>19327032.792904254</v>
      </c>
      <c r="AK647">
        <v>17875965.917470798</v>
      </c>
      <c r="AL647">
        <v>16537343.338657649</v>
      </c>
      <c r="AM647">
        <v>15295101.585519047</v>
      </c>
      <c r="AN647">
        <v>14149240.658054993</v>
      </c>
      <c r="AO647">
        <v>13086374.330477351</v>
      </c>
      <c r="AP647">
        <v>12106502.602786126</v>
      </c>
      <c r="AQ647">
        <v>11945867.893328547</v>
      </c>
      <c r="AR647">
        <v>11943190.64817092</v>
      </c>
      <c r="AS647">
        <v>11945867.893328547</v>
      </c>
    </row>
    <row r="648" spans="1:45" x14ac:dyDescent="0.25">
      <c r="A648" s="1" t="s">
        <v>4</v>
      </c>
      <c r="B648" s="1" t="s">
        <v>5</v>
      </c>
      <c r="D648" s="94" t="s">
        <v>392</v>
      </c>
      <c r="F648" s="95">
        <v>6870683.4104099656</v>
      </c>
      <c r="G648" s="95">
        <v>21518490.765463561</v>
      </c>
      <c r="H648" s="95">
        <v>35916898.538688466</v>
      </c>
      <c r="I648" s="95">
        <v>43532440.570653826</v>
      </c>
      <c r="J648" s="95">
        <v>44816940.553101279</v>
      </c>
      <c r="K648" s="95">
        <v>48918147.758835159</v>
      </c>
      <c r="L648" s="95">
        <v>56435795.467114307</v>
      </c>
      <c r="M648" s="95">
        <v>63680679.776365504</v>
      </c>
      <c r="N648" s="95">
        <v>71087199.689288408</v>
      </c>
      <c r="O648" s="95">
        <v>78983660.108545765</v>
      </c>
      <c r="P648" s="95">
        <v>87403687.64155677</v>
      </c>
      <c r="Q648" s="95">
        <v>95786159.192540228</v>
      </c>
      <c r="R648" s="95">
        <v>104059855.1449488</v>
      </c>
      <c r="S648" s="95">
        <v>112566849.06537567</v>
      </c>
      <c r="T648" s="95">
        <v>121186029.06625882</v>
      </c>
      <c r="U648" s="95">
        <v>129897288.12625441</v>
      </c>
      <c r="V648" s="95">
        <v>138915122.74921441</v>
      </c>
      <c r="W648" s="95">
        <v>148125200.4190577</v>
      </c>
      <c r="X648" s="95">
        <v>157464437.44829226</v>
      </c>
      <c r="Y648" s="95">
        <v>167136861.86491421</v>
      </c>
      <c r="Z648">
        <v>172904022.98887298</v>
      </c>
      <c r="AA648">
        <v>173945382.52867809</v>
      </c>
      <c r="AB648">
        <v>174724926.24525434</v>
      </c>
      <c r="AC648">
        <v>179069645.6887584</v>
      </c>
      <c r="AD648">
        <v>187242350.39598405</v>
      </c>
      <c r="AE648">
        <v>194005987.90881529</v>
      </c>
      <c r="AF648">
        <v>198882174.86124793</v>
      </c>
      <c r="AG648">
        <v>203866131.68342781</v>
      </c>
      <c r="AH648">
        <v>208936437.11310756</v>
      </c>
      <c r="AI648">
        <v>214244523.07344103</v>
      </c>
      <c r="AJ648">
        <v>209414251.43817821</v>
      </c>
      <c r="AK648">
        <v>194935258.56282109</v>
      </c>
      <c r="AL648">
        <v>181560775.32102406</v>
      </c>
      <c r="AM648">
        <v>169156103.63310331</v>
      </c>
      <c r="AN648">
        <v>157764053.11075616</v>
      </c>
      <c r="AO648">
        <v>147319839.77234</v>
      </c>
      <c r="AP648">
        <v>137641742.42588171</v>
      </c>
      <c r="AQ648">
        <v>128742978.89050132</v>
      </c>
      <c r="AR648">
        <v>119850640.17583357</v>
      </c>
      <c r="AS648">
        <v>110684413.04275912</v>
      </c>
    </row>
    <row r="649" spans="1:45" x14ac:dyDescent="0.25">
      <c r="A649" s="1" t="s">
        <v>4</v>
      </c>
      <c r="B649" s="1" t="s">
        <v>5</v>
      </c>
      <c r="C649" s="91"/>
      <c r="D649" s="92"/>
      <c r="E649" s="93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</row>
    <row r="650" spans="1:45" x14ac:dyDescent="0.25">
      <c r="A650" s="1" t="s">
        <v>4</v>
      </c>
      <c r="B650" s="1" t="s">
        <v>5</v>
      </c>
      <c r="C650" s="91"/>
      <c r="D650" s="92"/>
      <c r="E650" s="93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</row>
    <row r="651" spans="1:45" x14ac:dyDescent="0.25">
      <c r="A651" s="1" t="s">
        <v>4</v>
      </c>
      <c r="B651" s="1" t="s">
        <v>5</v>
      </c>
      <c r="D651" s="15" t="s">
        <v>397</v>
      </c>
      <c r="E651" t="s">
        <v>211</v>
      </c>
      <c r="F651" s="17">
        <v>2022</v>
      </c>
      <c r="G651" s="17">
        <v>2023</v>
      </c>
      <c r="H651" s="17">
        <v>2024</v>
      </c>
      <c r="I651" s="17">
        <v>2025</v>
      </c>
      <c r="J651" s="17">
        <v>2026</v>
      </c>
      <c r="K651" s="17">
        <v>2027</v>
      </c>
      <c r="L651" s="17">
        <v>2028</v>
      </c>
      <c r="M651" s="17">
        <v>2029</v>
      </c>
      <c r="N651" s="17">
        <v>2030</v>
      </c>
      <c r="O651" s="17">
        <v>2031</v>
      </c>
      <c r="P651" s="17">
        <v>2032</v>
      </c>
      <c r="Q651" s="17">
        <v>2033</v>
      </c>
      <c r="R651" s="17">
        <v>2034</v>
      </c>
      <c r="S651" s="17">
        <v>2035</v>
      </c>
      <c r="T651" s="17">
        <v>2036</v>
      </c>
      <c r="U651" s="17">
        <v>2037</v>
      </c>
      <c r="V651" s="17">
        <v>2038</v>
      </c>
      <c r="W651" s="17">
        <v>2039</v>
      </c>
      <c r="X651" s="17">
        <v>2040</v>
      </c>
      <c r="Y651" s="17">
        <v>2041</v>
      </c>
      <c r="Z651">
        <v>2042</v>
      </c>
      <c r="AA651">
        <v>2043</v>
      </c>
      <c r="AB651">
        <v>2044</v>
      </c>
      <c r="AC651">
        <v>2045</v>
      </c>
      <c r="AD651">
        <v>2046</v>
      </c>
      <c r="AE651">
        <v>2047</v>
      </c>
      <c r="AF651">
        <v>2048</v>
      </c>
      <c r="AG651">
        <v>2049</v>
      </c>
      <c r="AH651">
        <v>2050</v>
      </c>
      <c r="AI651">
        <v>2051</v>
      </c>
      <c r="AJ651">
        <v>2052</v>
      </c>
      <c r="AK651">
        <v>2053</v>
      </c>
      <c r="AL651">
        <v>2054</v>
      </c>
      <c r="AM651">
        <v>2055</v>
      </c>
      <c r="AN651">
        <v>2056</v>
      </c>
      <c r="AO651">
        <v>2057</v>
      </c>
      <c r="AP651">
        <v>2058</v>
      </c>
      <c r="AQ651">
        <v>2059</v>
      </c>
      <c r="AR651">
        <v>2060</v>
      </c>
      <c r="AS651">
        <v>2061</v>
      </c>
    </row>
    <row r="652" spans="1:45" x14ac:dyDescent="0.25">
      <c r="A652" s="1" t="s">
        <v>4</v>
      </c>
      <c r="B652" s="1" t="s">
        <v>5</v>
      </c>
      <c r="D652" t="s">
        <v>381</v>
      </c>
      <c r="E652" t="s">
        <v>382</v>
      </c>
      <c r="F652" s="39">
        <v>0</v>
      </c>
      <c r="G652" s="39">
        <v>0</v>
      </c>
      <c r="H652" s="39">
        <v>0</v>
      </c>
      <c r="I652" s="39">
        <v>0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</row>
    <row r="653" spans="1:45" x14ac:dyDescent="0.25">
      <c r="A653" s="1" t="s">
        <v>4</v>
      </c>
      <c r="B653" s="1" t="s">
        <v>5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45" x14ac:dyDescent="0.25">
      <c r="A654" s="1" t="s">
        <v>4</v>
      </c>
      <c r="B654" s="1" t="s">
        <v>5</v>
      </c>
      <c r="D654" t="s">
        <v>383</v>
      </c>
      <c r="E654" t="s">
        <v>384</v>
      </c>
      <c r="F654" s="89">
        <v>40</v>
      </c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45" x14ac:dyDescent="0.25">
      <c r="A655" s="1" t="s">
        <v>4</v>
      </c>
      <c r="B655" s="1" t="s">
        <v>5</v>
      </c>
      <c r="D655" s="17" t="s">
        <v>385</v>
      </c>
      <c r="E655" t="s">
        <v>386</v>
      </c>
      <c r="F655" s="23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45" x14ac:dyDescent="0.25">
      <c r="A656" s="1" t="s">
        <v>4</v>
      </c>
      <c r="B656" s="1" t="s">
        <v>5</v>
      </c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45" x14ac:dyDescent="0.25">
      <c r="A657" s="1" t="s">
        <v>4</v>
      </c>
      <c r="B657" s="1" t="s">
        <v>5</v>
      </c>
      <c r="E657" s="90" t="s">
        <v>387</v>
      </c>
      <c r="F657" s="17">
        <v>2022</v>
      </c>
      <c r="G657" s="17">
        <v>2023</v>
      </c>
      <c r="H657" s="17">
        <v>2024</v>
      </c>
      <c r="I657" s="17">
        <v>2025</v>
      </c>
      <c r="J657" s="17">
        <v>2026</v>
      </c>
      <c r="K657" s="17">
        <v>2027</v>
      </c>
      <c r="L657" s="17">
        <v>2028</v>
      </c>
      <c r="M657" s="17">
        <v>2029</v>
      </c>
      <c r="N657" s="17">
        <v>2030</v>
      </c>
      <c r="O657" s="17">
        <v>2031</v>
      </c>
      <c r="P657" s="17">
        <v>2032</v>
      </c>
      <c r="Q657" s="17">
        <v>2033</v>
      </c>
      <c r="R657" s="17">
        <v>2034</v>
      </c>
      <c r="S657" s="17">
        <v>2035</v>
      </c>
      <c r="T657" s="17">
        <v>2036</v>
      </c>
      <c r="U657" s="17">
        <v>2037</v>
      </c>
      <c r="V657" s="17">
        <v>2038</v>
      </c>
      <c r="W657" s="17">
        <v>2039</v>
      </c>
      <c r="X657" s="17">
        <v>2040</v>
      </c>
      <c r="Y657" s="17">
        <v>2041</v>
      </c>
      <c r="Z657">
        <v>2042</v>
      </c>
      <c r="AA657">
        <v>2043</v>
      </c>
      <c r="AB657">
        <v>2044</v>
      </c>
      <c r="AC657">
        <v>2045</v>
      </c>
      <c r="AD657">
        <v>2046</v>
      </c>
      <c r="AE657">
        <v>2047</v>
      </c>
      <c r="AF657">
        <v>2048</v>
      </c>
      <c r="AG657">
        <v>2049</v>
      </c>
      <c r="AH657">
        <v>2050</v>
      </c>
      <c r="AI657">
        <v>2051</v>
      </c>
      <c r="AJ657">
        <v>2052</v>
      </c>
      <c r="AK657">
        <v>2053</v>
      </c>
      <c r="AL657">
        <v>2054</v>
      </c>
      <c r="AM657">
        <v>2055</v>
      </c>
      <c r="AN657">
        <v>2056</v>
      </c>
      <c r="AO657">
        <v>2057</v>
      </c>
      <c r="AP657">
        <v>2058</v>
      </c>
      <c r="AQ657">
        <v>2059</v>
      </c>
      <c r="AR657">
        <v>2060</v>
      </c>
      <c r="AS657">
        <v>2061</v>
      </c>
    </row>
    <row r="658" spans="1:45" x14ac:dyDescent="0.25">
      <c r="A658" s="1" t="s">
        <v>4</v>
      </c>
      <c r="B658" s="1" t="s">
        <v>5</v>
      </c>
      <c r="C658" s="91">
        <v>40</v>
      </c>
      <c r="D658" s="92">
        <v>2022</v>
      </c>
      <c r="E658" s="93">
        <v>0</v>
      </c>
      <c r="F658" s="42">
        <v>0</v>
      </c>
      <c r="G658" s="39">
        <v>0</v>
      </c>
      <c r="H658" s="39">
        <v>0</v>
      </c>
      <c r="I658" s="39">
        <v>0</v>
      </c>
      <c r="J658" s="39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>
        <v>0</v>
      </c>
      <c r="X658" s="39">
        <v>0</v>
      </c>
      <c r="Y658" s="39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</row>
    <row r="659" spans="1:45" x14ac:dyDescent="0.25">
      <c r="A659" s="1" t="s">
        <v>4</v>
      </c>
      <c r="B659" s="1" t="s">
        <v>5</v>
      </c>
      <c r="C659" s="91">
        <v>40</v>
      </c>
      <c r="D659" s="92">
        <v>2023</v>
      </c>
      <c r="E659" s="93">
        <v>0</v>
      </c>
      <c r="F659" s="42">
        <v>0</v>
      </c>
      <c r="G659" s="39">
        <v>0</v>
      </c>
      <c r="H659" s="39">
        <v>0</v>
      </c>
      <c r="I659" s="39">
        <v>0</v>
      </c>
      <c r="J659" s="39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>
        <v>0</v>
      </c>
      <c r="X659" s="39">
        <v>0</v>
      </c>
      <c r="Y659" s="3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</row>
    <row r="660" spans="1:45" x14ac:dyDescent="0.25">
      <c r="A660" s="1" t="s">
        <v>4</v>
      </c>
      <c r="B660" s="1" t="s">
        <v>5</v>
      </c>
      <c r="C660" s="91">
        <v>40</v>
      </c>
      <c r="D660" s="92">
        <v>2024</v>
      </c>
      <c r="E660" s="93">
        <v>0</v>
      </c>
      <c r="F660" s="42">
        <v>0</v>
      </c>
      <c r="G660" s="39">
        <v>0</v>
      </c>
      <c r="H660" s="39">
        <v>0</v>
      </c>
      <c r="I660" s="39">
        <v>0</v>
      </c>
      <c r="J660" s="39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>
        <v>0</v>
      </c>
      <c r="X660" s="39">
        <v>0</v>
      </c>
      <c r="Y660" s="39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</row>
    <row r="661" spans="1:45" x14ac:dyDescent="0.25">
      <c r="A661" s="1" t="s">
        <v>4</v>
      </c>
      <c r="B661" s="1" t="s">
        <v>5</v>
      </c>
      <c r="C661" s="91">
        <v>40</v>
      </c>
      <c r="D661" s="92">
        <v>2025</v>
      </c>
      <c r="E661" s="93">
        <v>0</v>
      </c>
      <c r="F661" s="42">
        <v>0</v>
      </c>
      <c r="G661" s="39">
        <v>0</v>
      </c>
      <c r="H661" s="39">
        <v>0</v>
      </c>
      <c r="I661" s="39">
        <v>0</v>
      </c>
      <c r="J661" s="39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>
        <v>0</v>
      </c>
      <c r="X661" s="39">
        <v>0</v>
      </c>
      <c r="Y661" s="39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</row>
    <row r="662" spans="1:45" x14ac:dyDescent="0.25">
      <c r="A662" s="1" t="s">
        <v>4</v>
      </c>
      <c r="B662" s="1" t="s">
        <v>5</v>
      </c>
      <c r="C662" s="91">
        <v>40</v>
      </c>
      <c r="D662" s="92">
        <v>2026</v>
      </c>
      <c r="E662" s="93">
        <v>0</v>
      </c>
      <c r="F662" s="42">
        <v>0</v>
      </c>
      <c r="G662" s="39">
        <v>0</v>
      </c>
      <c r="H662" s="39">
        <v>0</v>
      </c>
      <c r="I662" s="39">
        <v>0</v>
      </c>
      <c r="J662" s="39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  <c r="Y662" s="39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</row>
    <row r="663" spans="1:45" x14ac:dyDescent="0.25">
      <c r="A663" s="1" t="s">
        <v>4</v>
      </c>
      <c r="B663" s="1" t="s">
        <v>5</v>
      </c>
      <c r="C663" s="91">
        <v>40</v>
      </c>
      <c r="D663" s="92">
        <v>2027</v>
      </c>
      <c r="E663" s="93">
        <v>0</v>
      </c>
      <c r="F663" s="42">
        <v>0</v>
      </c>
      <c r="G663" s="39">
        <v>0</v>
      </c>
      <c r="H663" s="39">
        <v>0</v>
      </c>
      <c r="I663" s="39">
        <v>0</v>
      </c>
      <c r="J663" s="39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>
        <v>0</v>
      </c>
      <c r="X663" s="39">
        <v>0</v>
      </c>
      <c r="Y663" s="39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</row>
    <row r="664" spans="1:45" x14ac:dyDescent="0.25">
      <c r="A664" s="1" t="s">
        <v>4</v>
      </c>
      <c r="B664" s="1" t="s">
        <v>5</v>
      </c>
      <c r="C664" s="91">
        <v>40</v>
      </c>
      <c r="D664" s="92">
        <v>2028</v>
      </c>
      <c r="E664" s="93">
        <v>0</v>
      </c>
      <c r="F664" s="42">
        <v>0</v>
      </c>
      <c r="G664" s="39">
        <v>0</v>
      </c>
      <c r="H664" s="39">
        <v>0</v>
      </c>
      <c r="I664" s="39">
        <v>0</v>
      </c>
      <c r="J664" s="39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  <c r="Y664" s="39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</row>
    <row r="665" spans="1:45" x14ac:dyDescent="0.25">
      <c r="A665" s="1" t="s">
        <v>4</v>
      </c>
      <c r="B665" s="1" t="s">
        <v>5</v>
      </c>
      <c r="C665" s="91">
        <v>40</v>
      </c>
      <c r="D665" s="92">
        <v>2029</v>
      </c>
      <c r="E665" s="93">
        <v>0</v>
      </c>
      <c r="F665" s="42">
        <v>0</v>
      </c>
      <c r="G665" s="39">
        <v>0</v>
      </c>
      <c r="H665" s="39">
        <v>0</v>
      </c>
      <c r="I665" s="39">
        <v>0</v>
      </c>
      <c r="J665" s="39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  <c r="Y665" s="39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</row>
    <row r="666" spans="1:45" x14ac:dyDescent="0.25">
      <c r="A666" s="1" t="s">
        <v>4</v>
      </c>
      <c r="B666" s="1" t="s">
        <v>5</v>
      </c>
      <c r="C666" s="91">
        <v>40</v>
      </c>
      <c r="D666" s="92">
        <v>2030</v>
      </c>
      <c r="E666" s="93">
        <v>0</v>
      </c>
      <c r="F666" s="42">
        <v>0</v>
      </c>
      <c r="G666" s="39">
        <v>0</v>
      </c>
      <c r="H666" s="39">
        <v>0</v>
      </c>
      <c r="I666" s="39">
        <v>0</v>
      </c>
      <c r="J666" s="39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>
        <v>0</v>
      </c>
      <c r="X666" s="39">
        <v>0</v>
      </c>
      <c r="Y666" s="39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</row>
    <row r="667" spans="1:45" x14ac:dyDescent="0.25">
      <c r="A667" s="1" t="s">
        <v>4</v>
      </c>
      <c r="B667" s="1" t="s">
        <v>5</v>
      </c>
      <c r="C667" s="91">
        <v>40</v>
      </c>
      <c r="D667" s="92">
        <v>2031</v>
      </c>
      <c r="E667" s="93">
        <v>0</v>
      </c>
      <c r="F667" s="42">
        <v>0</v>
      </c>
      <c r="G667" s="39">
        <v>0</v>
      </c>
      <c r="H667" s="39">
        <v>0</v>
      </c>
      <c r="I667" s="39">
        <v>0</v>
      </c>
      <c r="J667" s="39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>
        <v>0</v>
      </c>
      <c r="X667" s="39">
        <v>0</v>
      </c>
      <c r="Y667" s="39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</row>
    <row r="668" spans="1:45" x14ac:dyDescent="0.25">
      <c r="A668" s="1" t="s">
        <v>4</v>
      </c>
      <c r="B668" s="1" t="s">
        <v>5</v>
      </c>
      <c r="C668" s="91">
        <v>40</v>
      </c>
      <c r="D668" s="92">
        <v>2032</v>
      </c>
      <c r="E668" s="93">
        <v>0</v>
      </c>
      <c r="F668" s="42">
        <v>0</v>
      </c>
      <c r="G668" s="39">
        <v>0</v>
      </c>
      <c r="H668" s="39">
        <v>0</v>
      </c>
      <c r="I668" s="39">
        <v>0</v>
      </c>
      <c r="J668" s="39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</row>
    <row r="669" spans="1:45" x14ac:dyDescent="0.25">
      <c r="A669" s="1" t="s">
        <v>4</v>
      </c>
      <c r="B669" s="1" t="s">
        <v>5</v>
      </c>
      <c r="C669" s="91">
        <v>40</v>
      </c>
      <c r="D669" s="92">
        <v>2033</v>
      </c>
      <c r="E669" s="93">
        <v>0</v>
      </c>
      <c r="F669" s="42">
        <v>0</v>
      </c>
      <c r="G669" s="39">
        <v>0</v>
      </c>
      <c r="H669" s="39">
        <v>0</v>
      </c>
      <c r="I669" s="39">
        <v>0</v>
      </c>
      <c r="J669" s="39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>
        <v>0</v>
      </c>
      <c r="X669" s="39">
        <v>0</v>
      </c>
      <c r="Y669" s="3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</row>
    <row r="670" spans="1:45" x14ac:dyDescent="0.25">
      <c r="A670" s="1" t="s">
        <v>4</v>
      </c>
      <c r="B670" s="1" t="s">
        <v>5</v>
      </c>
      <c r="C670" s="91">
        <v>40</v>
      </c>
      <c r="D670" s="92">
        <v>2034</v>
      </c>
      <c r="E670" s="93">
        <v>0</v>
      </c>
      <c r="F670" s="42">
        <v>0</v>
      </c>
      <c r="G670" s="39">
        <v>0</v>
      </c>
      <c r="H670" s="39">
        <v>0</v>
      </c>
      <c r="I670" s="39">
        <v>0</v>
      </c>
      <c r="J670" s="39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</row>
    <row r="671" spans="1:45" x14ac:dyDescent="0.25">
      <c r="A671" s="1" t="s">
        <v>4</v>
      </c>
      <c r="B671" s="1" t="s">
        <v>5</v>
      </c>
      <c r="C671" s="91">
        <v>40</v>
      </c>
      <c r="D671" s="92">
        <v>2035</v>
      </c>
      <c r="E671" s="93">
        <v>0</v>
      </c>
      <c r="F671" s="42">
        <v>0</v>
      </c>
      <c r="G671" s="39">
        <v>0</v>
      </c>
      <c r="H671" s="39">
        <v>0</v>
      </c>
      <c r="I671" s="39">
        <v>0</v>
      </c>
      <c r="J671" s="39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>
        <v>0</v>
      </c>
      <c r="X671" s="39">
        <v>0</v>
      </c>
      <c r="Y671" s="39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</row>
    <row r="672" spans="1:45" x14ac:dyDescent="0.25">
      <c r="A672" s="1" t="s">
        <v>4</v>
      </c>
      <c r="B672" s="1" t="s">
        <v>5</v>
      </c>
      <c r="C672" s="91">
        <v>40</v>
      </c>
      <c r="D672" s="92">
        <v>2036</v>
      </c>
      <c r="E672" s="93">
        <v>0</v>
      </c>
      <c r="F672" s="42">
        <v>0</v>
      </c>
      <c r="G672" s="39">
        <v>0</v>
      </c>
      <c r="H672" s="39">
        <v>0</v>
      </c>
      <c r="I672" s="39">
        <v>0</v>
      </c>
      <c r="J672" s="39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9">
        <v>0</v>
      </c>
      <c r="S672" s="39">
        <v>0</v>
      </c>
      <c r="T672" s="39">
        <v>0</v>
      </c>
      <c r="U672" s="39">
        <v>0</v>
      </c>
      <c r="V672" s="39">
        <v>0</v>
      </c>
      <c r="W672" s="39">
        <v>0</v>
      </c>
      <c r="X672" s="39">
        <v>0</v>
      </c>
      <c r="Y672" s="39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</row>
    <row r="673" spans="1:45" x14ac:dyDescent="0.25">
      <c r="A673" s="1" t="s">
        <v>4</v>
      </c>
      <c r="B673" s="1" t="s">
        <v>5</v>
      </c>
      <c r="C673" s="91">
        <v>40</v>
      </c>
      <c r="D673" s="92">
        <v>2037</v>
      </c>
      <c r="E673" s="93">
        <v>0</v>
      </c>
      <c r="F673" s="42">
        <v>0</v>
      </c>
      <c r="G673" s="39">
        <v>0</v>
      </c>
      <c r="H673" s="39">
        <v>0</v>
      </c>
      <c r="I673" s="39">
        <v>0</v>
      </c>
      <c r="J673" s="39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>
        <v>0</v>
      </c>
      <c r="X673" s="39">
        <v>0</v>
      </c>
      <c r="Y673" s="39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</row>
    <row r="674" spans="1:45" x14ac:dyDescent="0.25">
      <c r="A674" s="1" t="s">
        <v>4</v>
      </c>
      <c r="B674" s="1" t="s">
        <v>5</v>
      </c>
      <c r="C674" s="91">
        <v>40</v>
      </c>
      <c r="D674" s="92">
        <v>2038</v>
      </c>
      <c r="E674" s="93">
        <v>0</v>
      </c>
      <c r="F674" s="42">
        <v>0</v>
      </c>
      <c r="G674" s="39">
        <v>0</v>
      </c>
      <c r="H674" s="39">
        <v>0</v>
      </c>
      <c r="I674" s="39">
        <v>0</v>
      </c>
      <c r="J674" s="39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</row>
    <row r="675" spans="1:45" x14ac:dyDescent="0.25">
      <c r="A675" s="1" t="s">
        <v>4</v>
      </c>
      <c r="B675" s="1" t="s">
        <v>5</v>
      </c>
      <c r="C675" s="91">
        <v>40</v>
      </c>
      <c r="D675" s="92">
        <v>2039</v>
      </c>
      <c r="E675" s="93">
        <v>0</v>
      </c>
      <c r="F675" s="42">
        <v>0</v>
      </c>
      <c r="G675" s="39">
        <v>0</v>
      </c>
      <c r="H675" s="39">
        <v>0</v>
      </c>
      <c r="I675" s="39">
        <v>0</v>
      </c>
      <c r="J675" s="39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  <c r="Y675" s="39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</row>
    <row r="676" spans="1:45" x14ac:dyDescent="0.25">
      <c r="A676" s="1" t="s">
        <v>4</v>
      </c>
      <c r="B676" s="1" t="s">
        <v>5</v>
      </c>
      <c r="C676" s="91">
        <v>40</v>
      </c>
      <c r="D676" s="92">
        <v>2040</v>
      </c>
      <c r="E676" s="93">
        <v>0</v>
      </c>
      <c r="F676" s="42">
        <v>0</v>
      </c>
      <c r="G676" s="39">
        <v>0</v>
      </c>
      <c r="H676" s="39">
        <v>0</v>
      </c>
      <c r="I676" s="39">
        <v>0</v>
      </c>
      <c r="J676" s="39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>
        <v>0</v>
      </c>
      <c r="X676" s="39">
        <v>0</v>
      </c>
      <c r="Y676" s="39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</row>
    <row r="677" spans="1:45" x14ac:dyDescent="0.25">
      <c r="A677" s="1" t="s">
        <v>4</v>
      </c>
      <c r="B677" s="1" t="s">
        <v>5</v>
      </c>
      <c r="C677" s="91">
        <v>40</v>
      </c>
      <c r="D677" s="92">
        <v>2041</v>
      </c>
      <c r="E677" s="93">
        <v>0</v>
      </c>
      <c r="F677" s="42">
        <v>0</v>
      </c>
      <c r="G677" s="39">
        <v>0</v>
      </c>
      <c r="H677" s="39">
        <v>0</v>
      </c>
      <c r="I677" s="39">
        <v>0</v>
      </c>
      <c r="J677" s="39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</row>
    <row r="678" spans="1:45" x14ac:dyDescent="0.25">
      <c r="A678" s="1" t="s">
        <v>4</v>
      </c>
      <c r="B678" s="1" t="s">
        <v>5</v>
      </c>
      <c r="C678" s="91">
        <v>40</v>
      </c>
      <c r="D678" s="92">
        <v>2042</v>
      </c>
      <c r="E678" s="93">
        <v>0</v>
      </c>
      <c r="F678" s="42">
        <v>0</v>
      </c>
      <c r="G678" s="39">
        <v>0</v>
      </c>
      <c r="H678" s="39">
        <v>0</v>
      </c>
      <c r="I678" s="39">
        <v>0</v>
      </c>
      <c r="J678" s="39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>
        <v>0</v>
      </c>
      <c r="X678" s="39">
        <v>0</v>
      </c>
      <c r="Y678" s="39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</row>
    <row r="679" spans="1:45" x14ac:dyDescent="0.25">
      <c r="A679" s="1" t="s">
        <v>4</v>
      </c>
      <c r="B679" s="1" t="s">
        <v>5</v>
      </c>
      <c r="C679" s="91">
        <v>40</v>
      </c>
      <c r="D679" s="92">
        <v>2043</v>
      </c>
      <c r="E679" s="93">
        <v>0</v>
      </c>
      <c r="F679" s="42">
        <v>0</v>
      </c>
      <c r="G679" s="39">
        <v>0</v>
      </c>
      <c r="H679" s="39">
        <v>0</v>
      </c>
      <c r="I679" s="39">
        <v>0</v>
      </c>
      <c r="J679" s="39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</row>
    <row r="680" spans="1:45" x14ac:dyDescent="0.25">
      <c r="A680" s="1" t="s">
        <v>4</v>
      </c>
      <c r="B680" s="1" t="s">
        <v>5</v>
      </c>
      <c r="C680" s="91">
        <v>40</v>
      </c>
      <c r="D680" s="92">
        <v>2044</v>
      </c>
      <c r="E680" s="93">
        <v>0</v>
      </c>
      <c r="F680" s="42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</row>
    <row r="681" spans="1:45" x14ac:dyDescent="0.25">
      <c r="A681" s="1" t="s">
        <v>4</v>
      </c>
      <c r="B681" s="1" t="s">
        <v>5</v>
      </c>
      <c r="C681" s="91">
        <v>40</v>
      </c>
      <c r="D681" s="92">
        <v>2045</v>
      </c>
      <c r="E681" s="93">
        <v>0</v>
      </c>
      <c r="F681" s="42">
        <v>0</v>
      </c>
      <c r="G681" s="39">
        <v>0</v>
      </c>
      <c r="H681" s="39">
        <v>0</v>
      </c>
      <c r="I681" s="39">
        <v>0</v>
      </c>
      <c r="J681" s="39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0</v>
      </c>
      <c r="T681" s="39">
        <v>0</v>
      </c>
      <c r="U681" s="39">
        <v>0</v>
      </c>
      <c r="V681" s="39">
        <v>0</v>
      </c>
      <c r="W681" s="39">
        <v>0</v>
      </c>
      <c r="X681" s="39">
        <v>0</v>
      </c>
      <c r="Y681" s="39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</row>
    <row r="682" spans="1:45" x14ac:dyDescent="0.25">
      <c r="A682" s="1" t="s">
        <v>4</v>
      </c>
      <c r="B682" s="1" t="s">
        <v>5</v>
      </c>
      <c r="C682" s="91">
        <v>40</v>
      </c>
      <c r="D682" s="92">
        <v>2046</v>
      </c>
      <c r="E682" s="93">
        <v>0</v>
      </c>
      <c r="F682" s="42">
        <v>0</v>
      </c>
      <c r="G682" s="39">
        <v>0</v>
      </c>
      <c r="H682" s="39">
        <v>0</v>
      </c>
      <c r="I682" s="39">
        <v>0</v>
      </c>
      <c r="J682" s="39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0</v>
      </c>
      <c r="Y682" s="39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</row>
    <row r="683" spans="1:45" x14ac:dyDescent="0.25">
      <c r="A683" s="1" t="s">
        <v>4</v>
      </c>
      <c r="B683" s="1" t="s">
        <v>5</v>
      </c>
      <c r="C683" s="91">
        <v>40</v>
      </c>
      <c r="D683" s="92">
        <v>2047</v>
      </c>
      <c r="E683" s="93">
        <v>0</v>
      </c>
      <c r="F683" s="42">
        <v>0</v>
      </c>
      <c r="G683" s="39">
        <v>0</v>
      </c>
      <c r="H683" s="39">
        <v>0</v>
      </c>
      <c r="I683" s="39">
        <v>0</v>
      </c>
      <c r="J683" s="39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</row>
    <row r="684" spans="1:45" x14ac:dyDescent="0.25">
      <c r="A684" s="1" t="s">
        <v>4</v>
      </c>
      <c r="B684" s="1" t="s">
        <v>5</v>
      </c>
      <c r="C684" s="91">
        <v>40</v>
      </c>
      <c r="D684" s="92">
        <v>2048</v>
      </c>
      <c r="E684" s="93">
        <v>0</v>
      </c>
      <c r="F684" s="42">
        <v>0</v>
      </c>
      <c r="G684" s="39">
        <v>0</v>
      </c>
      <c r="H684" s="39">
        <v>0</v>
      </c>
      <c r="I684" s="39">
        <v>0</v>
      </c>
      <c r="J684" s="39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</row>
    <row r="685" spans="1:45" x14ac:dyDescent="0.25">
      <c r="A685" s="1" t="s">
        <v>4</v>
      </c>
      <c r="B685" s="1" t="s">
        <v>5</v>
      </c>
      <c r="C685" s="91">
        <v>40</v>
      </c>
      <c r="D685" s="92">
        <v>2049</v>
      </c>
      <c r="E685" s="93">
        <v>0</v>
      </c>
      <c r="F685" s="42">
        <v>0</v>
      </c>
      <c r="G685" s="39">
        <v>0</v>
      </c>
      <c r="H685" s="39">
        <v>0</v>
      </c>
      <c r="I685" s="39">
        <v>0</v>
      </c>
      <c r="J685" s="39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</row>
    <row r="686" spans="1:45" x14ac:dyDescent="0.25">
      <c r="A686" s="1" t="s">
        <v>4</v>
      </c>
      <c r="B686" s="1" t="s">
        <v>5</v>
      </c>
      <c r="C686" s="91">
        <v>40</v>
      </c>
      <c r="D686" s="92">
        <v>2050</v>
      </c>
      <c r="E686" s="93">
        <v>0</v>
      </c>
      <c r="F686" s="42">
        <v>0</v>
      </c>
      <c r="G686" s="39">
        <v>0</v>
      </c>
      <c r="H686" s="39">
        <v>0</v>
      </c>
      <c r="I686" s="39">
        <v>0</v>
      </c>
      <c r="J686" s="39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</row>
    <row r="687" spans="1:45" x14ac:dyDescent="0.25">
      <c r="A687" s="1" t="s">
        <v>4</v>
      </c>
      <c r="B687" s="1" t="s">
        <v>5</v>
      </c>
      <c r="C687" s="91">
        <v>40</v>
      </c>
      <c r="D687" s="92">
        <v>2051</v>
      </c>
      <c r="E687" s="93">
        <v>0</v>
      </c>
      <c r="F687" s="42">
        <v>0</v>
      </c>
      <c r="G687" s="39">
        <v>0</v>
      </c>
      <c r="H687" s="39">
        <v>0</v>
      </c>
      <c r="I687" s="39">
        <v>0</v>
      </c>
      <c r="J687" s="39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</row>
    <row r="688" spans="1:45" x14ac:dyDescent="0.25">
      <c r="A688" s="1" t="s">
        <v>4</v>
      </c>
      <c r="B688" s="1" t="s">
        <v>5</v>
      </c>
      <c r="D688" s="94" t="s">
        <v>388</v>
      </c>
      <c r="F688" s="95">
        <v>0</v>
      </c>
      <c r="G688" s="95">
        <v>0</v>
      </c>
      <c r="H688" s="95">
        <v>0</v>
      </c>
      <c r="I688" s="95">
        <v>0</v>
      </c>
      <c r="J688" s="95">
        <v>0</v>
      </c>
      <c r="K688" s="95">
        <v>0</v>
      </c>
      <c r="L688" s="95">
        <v>0</v>
      </c>
      <c r="M688" s="95">
        <v>0</v>
      </c>
      <c r="N688" s="95">
        <v>0</v>
      </c>
      <c r="O688" s="95">
        <v>0</v>
      </c>
      <c r="P688" s="95">
        <v>0</v>
      </c>
      <c r="Q688" s="95">
        <v>0</v>
      </c>
      <c r="R688" s="95">
        <v>0</v>
      </c>
      <c r="S688" s="95">
        <v>0</v>
      </c>
      <c r="T688" s="95">
        <v>0</v>
      </c>
      <c r="U688" s="95">
        <v>0</v>
      </c>
      <c r="V688" s="95">
        <v>0</v>
      </c>
      <c r="W688" s="95">
        <v>0</v>
      </c>
      <c r="X688" s="95">
        <v>0</v>
      </c>
      <c r="Y688" s="95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</row>
    <row r="689" spans="1:45" x14ac:dyDescent="0.25">
      <c r="A689" s="1" t="s">
        <v>4</v>
      </c>
      <c r="B689" s="1" t="s">
        <v>5</v>
      </c>
      <c r="D689" s="94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</row>
    <row r="690" spans="1:45" x14ac:dyDescent="0.25">
      <c r="A690" s="1" t="s">
        <v>4</v>
      </c>
      <c r="B690" s="1" t="s">
        <v>5</v>
      </c>
      <c r="F690" s="17">
        <v>2022</v>
      </c>
      <c r="G690" s="17">
        <v>2023</v>
      </c>
      <c r="H690" s="17">
        <v>2024</v>
      </c>
      <c r="I690" s="17">
        <v>2025</v>
      </c>
      <c r="J690" s="17">
        <v>2026</v>
      </c>
      <c r="K690" s="17">
        <v>2027</v>
      </c>
      <c r="L690" s="17">
        <v>2028</v>
      </c>
      <c r="M690" s="17">
        <v>2029</v>
      </c>
      <c r="N690" s="17">
        <v>2030</v>
      </c>
      <c r="O690" s="17">
        <v>2031</v>
      </c>
      <c r="P690" s="17">
        <v>2032</v>
      </c>
      <c r="Q690" s="17">
        <v>2033</v>
      </c>
      <c r="R690" s="17">
        <v>2034</v>
      </c>
      <c r="S690" s="17">
        <v>2035</v>
      </c>
      <c r="T690" s="17">
        <v>2036</v>
      </c>
      <c r="U690" s="17">
        <v>2037</v>
      </c>
      <c r="V690" s="17">
        <v>2038</v>
      </c>
      <c r="W690" s="17">
        <v>2039</v>
      </c>
      <c r="X690" s="17">
        <v>2040</v>
      </c>
      <c r="Y690" s="17">
        <v>2041</v>
      </c>
      <c r="Z690">
        <v>2042</v>
      </c>
    </row>
    <row r="691" spans="1:45" x14ac:dyDescent="0.25">
      <c r="A691" s="1" t="s">
        <v>4</v>
      </c>
      <c r="B691" s="1" t="s">
        <v>5</v>
      </c>
      <c r="D691" s="15" t="s">
        <v>398</v>
      </c>
      <c r="E691" t="s">
        <v>211</v>
      </c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45" x14ac:dyDescent="0.25">
      <c r="A692" s="1" t="s">
        <v>4</v>
      </c>
      <c r="B692" s="1" t="s">
        <v>5</v>
      </c>
      <c r="D692" s="97" t="s">
        <v>390</v>
      </c>
      <c r="E692" t="s">
        <v>391</v>
      </c>
      <c r="F692" s="89">
        <v>20</v>
      </c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45" x14ac:dyDescent="0.25">
      <c r="A693" s="1" t="s">
        <v>4</v>
      </c>
      <c r="B693" s="1" t="s">
        <v>5</v>
      </c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45" x14ac:dyDescent="0.25">
      <c r="A694" s="1" t="s">
        <v>4</v>
      </c>
      <c r="B694" s="1" t="s">
        <v>5</v>
      </c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45" x14ac:dyDescent="0.25">
      <c r="A695" s="1" t="s">
        <v>4</v>
      </c>
      <c r="B695" s="1" t="s">
        <v>5</v>
      </c>
      <c r="E695" s="90" t="s">
        <v>387</v>
      </c>
      <c r="F695" s="17">
        <v>2022</v>
      </c>
      <c r="G695" s="17">
        <v>2023</v>
      </c>
      <c r="H695" s="17">
        <v>2024</v>
      </c>
      <c r="I695" s="17">
        <v>2025</v>
      </c>
      <c r="J695" s="17">
        <v>2026</v>
      </c>
      <c r="K695" s="17">
        <v>2027</v>
      </c>
      <c r="L695" s="17">
        <v>2028</v>
      </c>
      <c r="M695" s="17">
        <v>2029</v>
      </c>
      <c r="N695" s="17">
        <v>2030</v>
      </c>
      <c r="O695" s="17">
        <v>2031</v>
      </c>
      <c r="P695" s="17">
        <v>2032</v>
      </c>
      <c r="Q695" s="17">
        <v>2033</v>
      </c>
      <c r="R695" s="17">
        <v>2034</v>
      </c>
      <c r="S695" s="17">
        <v>2035</v>
      </c>
      <c r="T695" s="17">
        <v>2036</v>
      </c>
      <c r="U695" s="17">
        <v>2037</v>
      </c>
      <c r="V695" s="17">
        <v>2038</v>
      </c>
      <c r="W695" s="17">
        <v>2039</v>
      </c>
      <c r="X695" s="17">
        <v>2040</v>
      </c>
      <c r="Y695" s="17">
        <v>2041</v>
      </c>
      <c r="Z695">
        <v>2042</v>
      </c>
      <c r="AA695">
        <v>2043</v>
      </c>
      <c r="AB695">
        <v>2044</v>
      </c>
      <c r="AC695">
        <v>2045</v>
      </c>
      <c r="AD695">
        <v>2046</v>
      </c>
      <c r="AE695">
        <v>2047</v>
      </c>
      <c r="AF695">
        <v>2048</v>
      </c>
      <c r="AG695">
        <v>2049</v>
      </c>
      <c r="AH695">
        <v>2050</v>
      </c>
      <c r="AI695">
        <v>2051</v>
      </c>
      <c r="AJ695">
        <v>2052</v>
      </c>
      <c r="AK695">
        <v>2053</v>
      </c>
      <c r="AL695">
        <v>2054</v>
      </c>
      <c r="AM695">
        <v>2055</v>
      </c>
      <c r="AN695">
        <v>2056</v>
      </c>
      <c r="AO695">
        <v>2057</v>
      </c>
      <c r="AP695">
        <v>2058</v>
      </c>
      <c r="AQ695">
        <v>2059</v>
      </c>
      <c r="AR695">
        <v>2060</v>
      </c>
      <c r="AS695">
        <v>2061</v>
      </c>
    </row>
    <row r="696" spans="1:45" x14ac:dyDescent="0.25">
      <c r="A696" s="1" t="s">
        <v>4</v>
      </c>
      <c r="B696" s="1" t="s">
        <v>5</v>
      </c>
      <c r="C696" s="91">
        <v>20</v>
      </c>
      <c r="D696" s="92">
        <v>2022</v>
      </c>
      <c r="E696" s="93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>
        <v>0</v>
      </c>
      <c r="X696" s="42">
        <v>0</v>
      </c>
      <c r="Y696" s="42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</row>
    <row r="697" spans="1:45" x14ac:dyDescent="0.25">
      <c r="A697" s="1" t="s">
        <v>4</v>
      </c>
      <c r="B697" s="1" t="s">
        <v>5</v>
      </c>
      <c r="C697" s="91">
        <v>20</v>
      </c>
      <c r="D697" s="92">
        <v>2023</v>
      </c>
      <c r="E697" s="93">
        <v>0</v>
      </c>
      <c r="F697" s="42">
        <v>0</v>
      </c>
      <c r="G697" s="42">
        <v>0</v>
      </c>
      <c r="H697" s="42">
        <v>0</v>
      </c>
      <c r="I697" s="42">
        <v>0</v>
      </c>
      <c r="J697" s="42">
        <v>0</v>
      </c>
      <c r="K697" s="42">
        <v>0</v>
      </c>
      <c r="L697" s="42">
        <v>0</v>
      </c>
      <c r="M697" s="42">
        <v>0</v>
      </c>
      <c r="N697" s="42">
        <v>0</v>
      </c>
      <c r="O697" s="42">
        <v>0</v>
      </c>
      <c r="P697" s="42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42">
        <v>0</v>
      </c>
      <c r="X697" s="42">
        <v>0</v>
      </c>
      <c r="Y697" s="42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</row>
    <row r="698" spans="1:45" x14ac:dyDescent="0.25">
      <c r="A698" s="1" t="s">
        <v>4</v>
      </c>
      <c r="B698" s="1" t="s">
        <v>5</v>
      </c>
      <c r="C698" s="91">
        <v>20</v>
      </c>
      <c r="D698" s="92">
        <v>2024</v>
      </c>
      <c r="E698" s="93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>
        <v>0</v>
      </c>
      <c r="X698" s="42">
        <v>0</v>
      </c>
      <c r="Y698" s="42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</row>
    <row r="699" spans="1:45" x14ac:dyDescent="0.25">
      <c r="A699" s="1" t="s">
        <v>4</v>
      </c>
      <c r="B699" s="1" t="s">
        <v>5</v>
      </c>
      <c r="C699" s="91">
        <v>20</v>
      </c>
      <c r="D699" s="92">
        <v>2025</v>
      </c>
      <c r="E699" s="93">
        <v>0</v>
      </c>
      <c r="F699" s="42">
        <v>0</v>
      </c>
      <c r="G699" s="42">
        <v>0</v>
      </c>
      <c r="H699" s="42">
        <v>0</v>
      </c>
      <c r="I699" s="42">
        <v>0</v>
      </c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>
        <v>0</v>
      </c>
      <c r="X699" s="42">
        <v>0</v>
      </c>
      <c r="Y699" s="42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</row>
    <row r="700" spans="1:45" x14ac:dyDescent="0.25">
      <c r="A700" s="1" t="s">
        <v>4</v>
      </c>
      <c r="B700" s="1" t="s">
        <v>5</v>
      </c>
      <c r="C700" s="91">
        <v>20</v>
      </c>
      <c r="D700" s="92">
        <v>2026</v>
      </c>
      <c r="E700" s="93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0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42">
        <v>0</v>
      </c>
      <c r="X700" s="42">
        <v>0</v>
      </c>
      <c r="Y700" s="42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</row>
    <row r="701" spans="1:45" x14ac:dyDescent="0.25">
      <c r="A701" s="1" t="s">
        <v>4</v>
      </c>
      <c r="B701" s="1" t="s">
        <v>5</v>
      </c>
      <c r="C701" s="91">
        <v>20</v>
      </c>
      <c r="D701" s="92">
        <v>2027</v>
      </c>
      <c r="E701" s="93">
        <v>0</v>
      </c>
      <c r="F701" s="42">
        <v>0</v>
      </c>
      <c r="G701" s="42">
        <v>0</v>
      </c>
      <c r="H701" s="42">
        <v>0</v>
      </c>
      <c r="I701" s="42">
        <v>0</v>
      </c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>
        <v>0</v>
      </c>
      <c r="X701" s="42">
        <v>0</v>
      </c>
      <c r="Y701" s="42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</row>
    <row r="702" spans="1:45" x14ac:dyDescent="0.25">
      <c r="A702" s="1" t="s">
        <v>4</v>
      </c>
      <c r="B702" s="1" t="s">
        <v>5</v>
      </c>
      <c r="C702" s="91">
        <v>20</v>
      </c>
      <c r="D702" s="92">
        <v>2028</v>
      </c>
      <c r="E702" s="93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42">
        <v>0</v>
      </c>
      <c r="X702" s="42">
        <v>0</v>
      </c>
      <c r="Y702" s="4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</row>
    <row r="703" spans="1:45" x14ac:dyDescent="0.25">
      <c r="A703" s="1" t="s">
        <v>4</v>
      </c>
      <c r="B703" s="1" t="s">
        <v>5</v>
      </c>
      <c r="C703" s="91">
        <v>20</v>
      </c>
      <c r="D703" s="92">
        <v>2029</v>
      </c>
      <c r="E703" s="93">
        <v>0</v>
      </c>
      <c r="F703" s="42">
        <v>0</v>
      </c>
      <c r="G703" s="42">
        <v>0</v>
      </c>
      <c r="H703" s="42">
        <v>0</v>
      </c>
      <c r="I703" s="42">
        <v>0</v>
      </c>
      <c r="J703" s="42">
        <v>0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0</v>
      </c>
      <c r="Q703" s="42">
        <v>0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42">
        <v>0</v>
      </c>
      <c r="X703" s="42">
        <v>0</v>
      </c>
      <c r="Y703" s="42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</row>
    <row r="704" spans="1:45" x14ac:dyDescent="0.25">
      <c r="A704" s="1" t="s">
        <v>4</v>
      </c>
      <c r="B704" s="1" t="s">
        <v>5</v>
      </c>
      <c r="C704" s="91">
        <v>20</v>
      </c>
      <c r="D704" s="92">
        <v>2030</v>
      </c>
      <c r="E704" s="93">
        <v>0</v>
      </c>
      <c r="F704" s="42">
        <v>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>
        <v>0</v>
      </c>
      <c r="X704" s="42">
        <v>0</v>
      </c>
      <c r="Y704" s="42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</row>
    <row r="705" spans="1:45" x14ac:dyDescent="0.25">
      <c r="A705" s="1" t="s">
        <v>4</v>
      </c>
      <c r="B705" s="1" t="s">
        <v>5</v>
      </c>
      <c r="C705" s="91">
        <v>20</v>
      </c>
      <c r="D705" s="92">
        <v>2031</v>
      </c>
      <c r="E705" s="93">
        <v>0</v>
      </c>
      <c r="F705" s="42">
        <v>0</v>
      </c>
      <c r="G705" s="42">
        <v>0</v>
      </c>
      <c r="H705" s="42">
        <v>0</v>
      </c>
      <c r="I705" s="42">
        <v>0</v>
      </c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>
        <v>0</v>
      </c>
      <c r="X705" s="42">
        <v>0</v>
      </c>
      <c r="Y705" s="42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</row>
    <row r="706" spans="1:45" x14ac:dyDescent="0.25">
      <c r="A706" s="1" t="s">
        <v>4</v>
      </c>
      <c r="B706" s="1" t="s">
        <v>5</v>
      </c>
      <c r="C706" s="91">
        <v>20</v>
      </c>
      <c r="D706" s="92">
        <v>2032</v>
      </c>
      <c r="E706" s="93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42">
        <v>0</v>
      </c>
      <c r="X706" s="42">
        <v>0</v>
      </c>
      <c r="Y706" s="42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</row>
    <row r="707" spans="1:45" x14ac:dyDescent="0.25">
      <c r="A707" s="1" t="s">
        <v>4</v>
      </c>
      <c r="B707" s="1" t="s">
        <v>5</v>
      </c>
      <c r="C707" s="91">
        <v>20</v>
      </c>
      <c r="D707" s="92">
        <v>2033</v>
      </c>
      <c r="E707" s="93">
        <v>0</v>
      </c>
      <c r="F707" s="42">
        <v>0</v>
      </c>
      <c r="G707" s="42">
        <v>0</v>
      </c>
      <c r="H707" s="42">
        <v>0</v>
      </c>
      <c r="I707" s="42">
        <v>0</v>
      </c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>
        <v>0</v>
      </c>
      <c r="X707" s="42">
        <v>0</v>
      </c>
      <c r="Y707" s="42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</row>
    <row r="708" spans="1:45" x14ac:dyDescent="0.25">
      <c r="A708" s="1" t="s">
        <v>4</v>
      </c>
      <c r="B708" s="1" t="s">
        <v>5</v>
      </c>
      <c r="C708" s="91">
        <v>20</v>
      </c>
      <c r="D708" s="92">
        <v>2034</v>
      </c>
      <c r="E708" s="93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2">
        <v>0</v>
      </c>
      <c r="P708" s="42">
        <v>0</v>
      </c>
      <c r="Q708" s="42">
        <v>0</v>
      </c>
      <c r="R708" s="42">
        <v>0</v>
      </c>
      <c r="S708" s="42">
        <v>0</v>
      </c>
      <c r="T708" s="42">
        <v>0</v>
      </c>
      <c r="U708" s="42">
        <v>0</v>
      </c>
      <c r="V708" s="42">
        <v>0</v>
      </c>
      <c r="W708" s="42">
        <v>0</v>
      </c>
      <c r="X708" s="42">
        <v>0</v>
      </c>
      <c r="Y708" s="42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</row>
    <row r="709" spans="1:45" x14ac:dyDescent="0.25">
      <c r="A709" s="1" t="s">
        <v>4</v>
      </c>
      <c r="B709" s="1" t="s">
        <v>5</v>
      </c>
      <c r="C709" s="91">
        <v>20</v>
      </c>
      <c r="D709" s="92">
        <v>2035</v>
      </c>
      <c r="E709" s="93">
        <v>0</v>
      </c>
      <c r="F709" s="42">
        <v>0</v>
      </c>
      <c r="G709" s="42">
        <v>0</v>
      </c>
      <c r="H709" s="42">
        <v>0</v>
      </c>
      <c r="I709" s="42">
        <v>0</v>
      </c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>
        <v>0</v>
      </c>
      <c r="X709" s="42">
        <v>0</v>
      </c>
      <c r="Y709" s="42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</row>
    <row r="710" spans="1:45" x14ac:dyDescent="0.25">
      <c r="A710" s="1" t="s">
        <v>4</v>
      </c>
      <c r="B710" s="1" t="s">
        <v>5</v>
      </c>
      <c r="C710" s="91">
        <v>20</v>
      </c>
      <c r="D710" s="92">
        <v>2036</v>
      </c>
      <c r="E710" s="93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2">
        <v>0</v>
      </c>
      <c r="P710" s="42">
        <v>0</v>
      </c>
      <c r="Q710" s="42">
        <v>0</v>
      </c>
      <c r="R710" s="42">
        <v>0</v>
      </c>
      <c r="S710" s="42">
        <v>0</v>
      </c>
      <c r="T710" s="42">
        <v>0</v>
      </c>
      <c r="U710" s="42">
        <v>0</v>
      </c>
      <c r="V710" s="42">
        <v>0</v>
      </c>
      <c r="W710" s="42">
        <v>0</v>
      </c>
      <c r="X710" s="42">
        <v>0</v>
      </c>
      <c r="Y710" s="42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</row>
    <row r="711" spans="1:45" x14ac:dyDescent="0.25">
      <c r="A711" s="1" t="s">
        <v>4</v>
      </c>
      <c r="B711" s="1" t="s">
        <v>5</v>
      </c>
      <c r="C711" s="91">
        <v>20</v>
      </c>
      <c r="D711" s="92">
        <v>2037</v>
      </c>
      <c r="E711" s="93">
        <v>0</v>
      </c>
      <c r="F711" s="42">
        <v>0</v>
      </c>
      <c r="G711" s="42">
        <v>0</v>
      </c>
      <c r="H711" s="42">
        <v>0</v>
      </c>
      <c r="I711" s="42">
        <v>0</v>
      </c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0</v>
      </c>
      <c r="S711" s="42">
        <v>0</v>
      </c>
      <c r="T711" s="42">
        <v>0</v>
      </c>
      <c r="U711" s="42">
        <v>0</v>
      </c>
      <c r="V711" s="42">
        <v>0</v>
      </c>
      <c r="W711" s="42">
        <v>0</v>
      </c>
      <c r="X711" s="42">
        <v>0</v>
      </c>
      <c r="Y711" s="42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</row>
    <row r="712" spans="1:45" x14ac:dyDescent="0.25">
      <c r="A712" s="1" t="s">
        <v>4</v>
      </c>
      <c r="B712" s="1" t="s">
        <v>5</v>
      </c>
      <c r="C712" s="91">
        <v>20</v>
      </c>
      <c r="D712" s="92">
        <v>2038</v>
      </c>
      <c r="E712" s="93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2">
        <v>0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>
        <v>0</v>
      </c>
      <c r="X712" s="42">
        <v>0</v>
      </c>
      <c r="Y712" s="4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</row>
    <row r="713" spans="1:45" x14ac:dyDescent="0.25">
      <c r="A713" s="1" t="s">
        <v>4</v>
      </c>
      <c r="B713" s="1" t="s">
        <v>5</v>
      </c>
      <c r="C713" s="91">
        <v>20</v>
      </c>
      <c r="D713" s="92">
        <v>2039</v>
      </c>
      <c r="E713" s="93">
        <v>0</v>
      </c>
      <c r="F713" s="42">
        <v>0</v>
      </c>
      <c r="G713" s="42">
        <v>0</v>
      </c>
      <c r="H713" s="42">
        <v>0</v>
      </c>
      <c r="I713" s="42">
        <v>0</v>
      </c>
      <c r="J713" s="42">
        <v>0</v>
      </c>
      <c r="K713" s="42">
        <v>0</v>
      </c>
      <c r="L713" s="42">
        <v>0</v>
      </c>
      <c r="M713" s="42">
        <v>0</v>
      </c>
      <c r="N713" s="42">
        <v>0</v>
      </c>
      <c r="O713" s="42">
        <v>0</v>
      </c>
      <c r="P713" s="42">
        <v>0</v>
      </c>
      <c r="Q713" s="42">
        <v>0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42">
        <v>0</v>
      </c>
      <c r="X713" s="42">
        <v>0</v>
      </c>
      <c r="Y713" s="42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</row>
    <row r="714" spans="1:45" x14ac:dyDescent="0.25">
      <c r="A714" s="1" t="s">
        <v>4</v>
      </c>
      <c r="B714" s="1" t="s">
        <v>5</v>
      </c>
      <c r="C714" s="91">
        <v>20</v>
      </c>
      <c r="D714" s="92">
        <v>2040</v>
      </c>
      <c r="E714" s="93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2">
        <v>0</v>
      </c>
      <c r="P714" s="42">
        <v>0</v>
      </c>
      <c r="Q714" s="42">
        <v>0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>
        <v>0</v>
      </c>
      <c r="X714" s="42">
        <v>0</v>
      </c>
      <c r="Y714" s="42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</row>
    <row r="715" spans="1:45" x14ac:dyDescent="0.25">
      <c r="A715" s="1" t="s">
        <v>4</v>
      </c>
      <c r="B715" s="1" t="s">
        <v>5</v>
      </c>
      <c r="C715" s="91">
        <v>20</v>
      </c>
      <c r="D715" s="92">
        <v>2041</v>
      </c>
      <c r="E715" s="93">
        <v>0</v>
      </c>
      <c r="F715" s="42">
        <v>0</v>
      </c>
      <c r="G715" s="42">
        <v>0</v>
      </c>
      <c r="H715" s="42">
        <v>0</v>
      </c>
      <c r="I715" s="42">
        <v>0</v>
      </c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>
        <v>0</v>
      </c>
      <c r="X715" s="42">
        <v>0</v>
      </c>
      <c r="Y715" s="42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</row>
    <row r="716" spans="1:45" x14ac:dyDescent="0.25">
      <c r="A716" s="1" t="s">
        <v>4</v>
      </c>
      <c r="B716" s="1" t="s">
        <v>5</v>
      </c>
      <c r="C716" s="91">
        <v>20</v>
      </c>
      <c r="D716" s="92">
        <v>2042</v>
      </c>
      <c r="E716" s="93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2">
        <v>0</v>
      </c>
      <c r="P716" s="42">
        <v>0</v>
      </c>
      <c r="Q716" s="42">
        <v>0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42">
        <v>0</v>
      </c>
      <c r="X716" s="42">
        <v>0</v>
      </c>
      <c r="Y716" s="42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</row>
    <row r="717" spans="1:45" x14ac:dyDescent="0.25">
      <c r="A717" s="1" t="s">
        <v>4</v>
      </c>
      <c r="B717" s="1" t="s">
        <v>5</v>
      </c>
      <c r="C717" s="91">
        <v>20</v>
      </c>
      <c r="D717" s="92">
        <v>2043</v>
      </c>
      <c r="E717" s="93">
        <v>0</v>
      </c>
      <c r="F717" s="42">
        <v>0</v>
      </c>
      <c r="G717" s="42">
        <v>0</v>
      </c>
      <c r="H717" s="42">
        <v>0</v>
      </c>
      <c r="I717" s="42">
        <v>0</v>
      </c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>
        <v>0</v>
      </c>
      <c r="X717" s="42">
        <v>0</v>
      </c>
      <c r="Y717" s="42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</row>
    <row r="718" spans="1:45" x14ac:dyDescent="0.25">
      <c r="A718" s="1" t="s">
        <v>4</v>
      </c>
      <c r="B718" s="1" t="s">
        <v>5</v>
      </c>
      <c r="C718" s="91">
        <v>20</v>
      </c>
      <c r="D718" s="92">
        <v>2044</v>
      </c>
      <c r="E718" s="93">
        <v>0</v>
      </c>
      <c r="F718" s="42">
        <v>0</v>
      </c>
      <c r="G718" s="42">
        <v>0</v>
      </c>
      <c r="H718" s="42">
        <v>0</v>
      </c>
      <c r="I718" s="42">
        <v>0</v>
      </c>
      <c r="J718" s="42">
        <v>0</v>
      </c>
      <c r="K718" s="42">
        <v>0</v>
      </c>
      <c r="L718" s="42">
        <v>0</v>
      </c>
      <c r="M718" s="42">
        <v>0</v>
      </c>
      <c r="N718" s="42">
        <v>0</v>
      </c>
      <c r="O718" s="42">
        <v>0</v>
      </c>
      <c r="P718" s="42">
        <v>0</v>
      </c>
      <c r="Q718" s="42">
        <v>0</v>
      </c>
      <c r="R718" s="42">
        <v>0</v>
      </c>
      <c r="S718" s="42">
        <v>0</v>
      </c>
      <c r="T718" s="42">
        <v>0</v>
      </c>
      <c r="U718" s="42">
        <v>0</v>
      </c>
      <c r="V718" s="42">
        <v>0</v>
      </c>
      <c r="W718" s="42">
        <v>0</v>
      </c>
      <c r="X718" s="42">
        <v>0</v>
      </c>
      <c r="Y718" s="42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</row>
    <row r="719" spans="1:45" x14ac:dyDescent="0.25">
      <c r="A719" s="1" t="s">
        <v>4</v>
      </c>
      <c r="B719" s="1" t="s">
        <v>5</v>
      </c>
      <c r="C719" s="91">
        <v>20</v>
      </c>
      <c r="D719" s="92">
        <v>2045</v>
      </c>
      <c r="E719" s="93">
        <v>0</v>
      </c>
      <c r="F719" s="42">
        <v>0</v>
      </c>
      <c r="G719" s="42">
        <v>0</v>
      </c>
      <c r="H719" s="42">
        <v>0</v>
      </c>
      <c r="I719" s="42">
        <v>0</v>
      </c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0</v>
      </c>
      <c r="Q719" s="42">
        <v>0</v>
      </c>
      <c r="R719" s="42">
        <v>0</v>
      </c>
      <c r="S719" s="42">
        <v>0</v>
      </c>
      <c r="T719" s="42">
        <v>0</v>
      </c>
      <c r="U719" s="42">
        <v>0</v>
      </c>
      <c r="V719" s="42">
        <v>0</v>
      </c>
      <c r="W719" s="42">
        <v>0</v>
      </c>
      <c r="X719" s="42">
        <v>0</v>
      </c>
      <c r="Y719" s="42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</row>
    <row r="720" spans="1:45" x14ac:dyDescent="0.25">
      <c r="A720" s="1" t="s">
        <v>4</v>
      </c>
      <c r="B720" s="1" t="s">
        <v>5</v>
      </c>
      <c r="C720" s="91">
        <v>20</v>
      </c>
      <c r="D720" s="92">
        <v>2046</v>
      </c>
      <c r="E720" s="93">
        <v>0</v>
      </c>
      <c r="F720" s="42">
        <v>0</v>
      </c>
      <c r="G720" s="42">
        <v>0</v>
      </c>
      <c r="H720" s="42">
        <v>0</v>
      </c>
      <c r="I720" s="42">
        <v>0</v>
      </c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>
        <v>0</v>
      </c>
      <c r="X720" s="42">
        <v>0</v>
      </c>
      <c r="Y720" s="42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</row>
    <row r="721" spans="1:45" x14ac:dyDescent="0.25">
      <c r="A721" s="1" t="s">
        <v>4</v>
      </c>
      <c r="B721" s="1" t="s">
        <v>5</v>
      </c>
      <c r="C721" s="91">
        <v>20</v>
      </c>
      <c r="D721" s="92">
        <v>2047</v>
      </c>
      <c r="E721" s="93">
        <v>0</v>
      </c>
      <c r="F721" s="42">
        <v>0</v>
      </c>
      <c r="G721" s="42">
        <v>0</v>
      </c>
      <c r="H721" s="42">
        <v>0</v>
      </c>
      <c r="I721" s="42">
        <v>0</v>
      </c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>
        <v>0</v>
      </c>
      <c r="X721" s="42">
        <v>0</v>
      </c>
      <c r="Y721" s="42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</row>
    <row r="722" spans="1:45" x14ac:dyDescent="0.25">
      <c r="A722" s="1" t="s">
        <v>4</v>
      </c>
      <c r="B722" s="1" t="s">
        <v>5</v>
      </c>
      <c r="C722" s="91">
        <v>20</v>
      </c>
      <c r="D722" s="92">
        <v>2048</v>
      </c>
      <c r="E722" s="93">
        <v>0</v>
      </c>
      <c r="F722" s="42">
        <v>0</v>
      </c>
      <c r="G722" s="42">
        <v>0</v>
      </c>
      <c r="H722" s="42">
        <v>0</v>
      </c>
      <c r="I722" s="42">
        <v>0</v>
      </c>
      <c r="J722" s="42">
        <v>0</v>
      </c>
      <c r="K722" s="42">
        <v>0</v>
      </c>
      <c r="L722" s="42">
        <v>0</v>
      </c>
      <c r="M722" s="42">
        <v>0</v>
      </c>
      <c r="N722" s="42">
        <v>0</v>
      </c>
      <c r="O722" s="42">
        <v>0</v>
      </c>
      <c r="P722" s="42">
        <v>0</v>
      </c>
      <c r="Q722" s="42">
        <v>0</v>
      </c>
      <c r="R722" s="42">
        <v>0</v>
      </c>
      <c r="S722" s="42">
        <v>0</v>
      </c>
      <c r="T722" s="42">
        <v>0</v>
      </c>
      <c r="U722" s="42">
        <v>0</v>
      </c>
      <c r="V722" s="42">
        <v>0</v>
      </c>
      <c r="W722" s="42">
        <v>0</v>
      </c>
      <c r="X722" s="42">
        <v>0</v>
      </c>
      <c r="Y722" s="4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</row>
    <row r="723" spans="1:45" x14ac:dyDescent="0.25">
      <c r="A723" s="1" t="s">
        <v>4</v>
      </c>
      <c r="B723" s="1" t="s">
        <v>5</v>
      </c>
      <c r="C723" s="91">
        <v>20</v>
      </c>
      <c r="D723" s="92">
        <v>2049</v>
      </c>
      <c r="E723" s="93">
        <v>0</v>
      </c>
      <c r="F723" s="42">
        <v>0</v>
      </c>
      <c r="G723" s="42">
        <v>0</v>
      </c>
      <c r="H723" s="42">
        <v>0</v>
      </c>
      <c r="I723" s="42">
        <v>0</v>
      </c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>
        <v>0</v>
      </c>
      <c r="X723" s="42">
        <v>0</v>
      </c>
      <c r="Y723" s="42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</row>
    <row r="724" spans="1:45" x14ac:dyDescent="0.25">
      <c r="A724" s="1" t="s">
        <v>4</v>
      </c>
      <c r="B724" s="1" t="s">
        <v>5</v>
      </c>
      <c r="C724" s="91">
        <v>20</v>
      </c>
      <c r="D724" s="92">
        <v>2050</v>
      </c>
      <c r="E724" s="93">
        <v>0</v>
      </c>
      <c r="F724" s="42">
        <v>0</v>
      </c>
      <c r="G724" s="42">
        <v>0</v>
      </c>
      <c r="H724" s="42">
        <v>0</v>
      </c>
      <c r="I724" s="42">
        <v>0</v>
      </c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0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>
        <v>0</v>
      </c>
      <c r="X724" s="42">
        <v>0</v>
      </c>
      <c r="Y724" s="42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</row>
    <row r="725" spans="1:45" x14ac:dyDescent="0.25">
      <c r="A725" s="1" t="s">
        <v>4</v>
      </c>
      <c r="B725" s="1" t="s">
        <v>5</v>
      </c>
      <c r="C725" s="91">
        <v>20</v>
      </c>
      <c r="D725" s="92">
        <v>2051</v>
      </c>
      <c r="E725" s="93">
        <v>0</v>
      </c>
      <c r="F725" s="42">
        <v>0</v>
      </c>
      <c r="G725" s="42">
        <v>0</v>
      </c>
      <c r="H725" s="42">
        <v>0</v>
      </c>
      <c r="I725" s="42">
        <v>0</v>
      </c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>
        <v>0</v>
      </c>
      <c r="X725" s="42">
        <v>0</v>
      </c>
      <c r="Y725" s="42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</row>
    <row r="726" spans="1:45" x14ac:dyDescent="0.25">
      <c r="A726" s="1" t="s">
        <v>4</v>
      </c>
      <c r="B726" s="1" t="s">
        <v>5</v>
      </c>
      <c r="D726" s="94" t="s">
        <v>392</v>
      </c>
      <c r="F726" s="95">
        <v>0</v>
      </c>
      <c r="G726" s="95">
        <v>0</v>
      </c>
      <c r="H726" s="95">
        <v>0</v>
      </c>
      <c r="I726" s="95">
        <v>0</v>
      </c>
      <c r="J726" s="95">
        <v>0</v>
      </c>
      <c r="K726" s="95">
        <v>0</v>
      </c>
      <c r="L726" s="95">
        <v>0</v>
      </c>
      <c r="M726" s="95">
        <v>0</v>
      </c>
      <c r="N726" s="95">
        <v>0</v>
      </c>
      <c r="O726" s="95">
        <v>0</v>
      </c>
      <c r="P726" s="95">
        <v>0</v>
      </c>
      <c r="Q726" s="95">
        <v>0</v>
      </c>
      <c r="R726" s="95">
        <v>0</v>
      </c>
      <c r="S726" s="95">
        <v>0</v>
      </c>
      <c r="T726" s="95">
        <v>0</v>
      </c>
      <c r="U726" s="95">
        <v>0</v>
      </c>
      <c r="V726" s="95">
        <v>0</v>
      </c>
      <c r="W726" s="95">
        <v>0</v>
      </c>
      <c r="X726" s="95">
        <v>0</v>
      </c>
      <c r="Y726" s="95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</row>
    <row r="727" spans="1:45" x14ac:dyDescent="0.25">
      <c r="A727" s="1" t="s">
        <v>4</v>
      </c>
      <c r="B727" s="1" t="s">
        <v>5</v>
      </c>
      <c r="C727" s="91"/>
      <c r="D727" s="92"/>
      <c r="E727" s="93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</row>
    <row r="728" spans="1:45" x14ac:dyDescent="0.25">
      <c r="A728" s="1" t="s">
        <v>4</v>
      </c>
      <c r="B728" s="1" t="s">
        <v>5</v>
      </c>
      <c r="C728" s="91"/>
      <c r="D728" s="92"/>
      <c r="E728" s="93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</row>
    <row r="729" spans="1:45" x14ac:dyDescent="0.25">
      <c r="A729" s="1" t="s">
        <v>4</v>
      </c>
      <c r="B729" s="1" t="s">
        <v>5</v>
      </c>
      <c r="D729" s="15" t="s">
        <v>399</v>
      </c>
      <c r="E729" t="s">
        <v>400</v>
      </c>
      <c r="F729" s="17">
        <v>2022</v>
      </c>
      <c r="G729" s="17">
        <v>2023</v>
      </c>
      <c r="H729" s="17">
        <v>2024</v>
      </c>
      <c r="I729" s="17">
        <v>2025</v>
      </c>
      <c r="J729" s="17">
        <v>2026</v>
      </c>
      <c r="K729" s="17">
        <v>2027</v>
      </c>
      <c r="L729" s="17">
        <v>2028</v>
      </c>
      <c r="M729" s="17">
        <v>2029</v>
      </c>
      <c r="N729" s="17">
        <v>2030</v>
      </c>
      <c r="O729" s="17">
        <v>2031</v>
      </c>
      <c r="P729" s="17">
        <v>2032</v>
      </c>
      <c r="Q729" s="17">
        <v>2033</v>
      </c>
      <c r="R729" s="17">
        <v>2034</v>
      </c>
      <c r="S729" s="17">
        <v>2035</v>
      </c>
      <c r="T729" s="17">
        <v>2036</v>
      </c>
      <c r="U729" s="17">
        <v>2037</v>
      </c>
      <c r="V729" s="17">
        <v>2038</v>
      </c>
      <c r="W729" s="17">
        <v>2039</v>
      </c>
      <c r="X729" s="17">
        <v>2040</v>
      </c>
      <c r="Y729" s="17">
        <v>2041</v>
      </c>
      <c r="Z729">
        <v>2042</v>
      </c>
      <c r="AA729">
        <v>2043</v>
      </c>
      <c r="AB729">
        <v>2044</v>
      </c>
      <c r="AC729">
        <v>2045</v>
      </c>
      <c r="AD729">
        <v>2046</v>
      </c>
      <c r="AE729">
        <v>2047</v>
      </c>
      <c r="AF729">
        <v>2048</v>
      </c>
      <c r="AG729">
        <v>2049</v>
      </c>
      <c r="AH729">
        <v>2050</v>
      </c>
      <c r="AI729">
        <v>2051</v>
      </c>
      <c r="AJ729">
        <v>2052</v>
      </c>
      <c r="AK729">
        <v>2053</v>
      </c>
      <c r="AL729">
        <v>2054</v>
      </c>
      <c r="AM729">
        <v>2055</v>
      </c>
      <c r="AN729">
        <v>2056</v>
      </c>
      <c r="AO729">
        <v>2057</v>
      </c>
      <c r="AP729">
        <v>2058</v>
      </c>
      <c r="AQ729">
        <v>2059</v>
      </c>
      <c r="AR729">
        <v>2060</v>
      </c>
      <c r="AS729">
        <v>2061</v>
      </c>
    </row>
    <row r="730" spans="1:45" x14ac:dyDescent="0.25">
      <c r="A730" s="1" t="s">
        <v>4</v>
      </c>
      <c r="B730" s="1" t="s">
        <v>5</v>
      </c>
      <c r="D730" t="s">
        <v>381</v>
      </c>
      <c r="E730" t="s">
        <v>382</v>
      </c>
      <c r="F730" s="39">
        <v>0</v>
      </c>
      <c r="G730" s="39">
        <v>0</v>
      </c>
      <c r="H730" s="39">
        <v>0</v>
      </c>
      <c r="I730" s="39">
        <v>0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</row>
    <row r="731" spans="1:45" x14ac:dyDescent="0.25">
      <c r="A731" s="1" t="s">
        <v>4</v>
      </c>
      <c r="B731" s="1" t="s">
        <v>5</v>
      </c>
      <c r="F731" s="19"/>
      <c r="G731" s="39"/>
      <c r="H731" s="3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45" x14ac:dyDescent="0.25">
      <c r="A732" s="1" t="s">
        <v>4</v>
      </c>
      <c r="B732" s="1" t="s">
        <v>5</v>
      </c>
      <c r="D732" t="s">
        <v>383</v>
      </c>
      <c r="E732" t="s">
        <v>384</v>
      </c>
      <c r="F732" s="89">
        <v>30</v>
      </c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45" x14ac:dyDescent="0.25">
      <c r="A733" s="1" t="s">
        <v>4</v>
      </c>
      <c r="B733" s="1" t="s">
        <v>5</v>
      </c>
      <c r="D733" s="17" t="s">
        <v>385</v>
      </c>
      <c r="E733" t="s">
        <v>386</v>
      </c>
      <c r="F733" s="23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45" x14ac:dyDescent="0.25">
      <c r="A734" s="1" t="s">
        <v>4</v>
      </c>
      <c r="B734" s="1" t="s">
        <v>5</v>
      </c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45" x14ac:dyDescent="0.25">
      <c r="A735" s="1" t="s">
        <v>4</v>
      </c>
      <c r="B735" s="1" t="s">
        <v>5</v>
      </c>
      <c r="E735" s="90" t="s">
        <v>387</v>
      </c>
      <c r="F735" s="17">
        <v>2022</v>
      </c>
      <c r="G735" s="17">
        <v>2023</v>
      </c>
      <c r="H735" s="17">
        <v>2024</v>
      </c>
      <c r="I735" s="17">
        <v>2025</v>
      </c>
      <c r="J735" s="17">
        <v>2026</v>
      </c>
      <c r="K735" s="17">
        <v>2027</v>
      </c>
      <c r="L735" s="17">
        <v>2028</v>
      </c>
      <c r="M735" s="17">
        <v>2029</v>
      </c>
      <c r="N735" s="17">
        <v>2030</v>
      </c>
      <c r="O735" s="17">
        <v>2031</v>
      </c>
      <c r="P735" s="17">
        <v>2032</v>
      </c>
      <c r="Q735" s="17">
        <v>2033</v>
      </c>
      <c r="R735" s="17">
        <v>2034</v>
      </c>
      <c r="S735" s="17">
        <v>2035</v>
      </c>
      <c r="T735" s="17">
        <v>2036</v>
      </c>
      <c r="U735" s="17">
        <v>2037</v>
      </c>
      <c r="V735" s="17">
        <v>2038</v>
      </c>
      <c r="W735" s="17">
        <v>2039</v>
      </c>
      <c r="X735" s="17">
        <v>2040</v>
      </c>
      <c r="Y735" s="17">
        <v>2041</v>
      </c>
      <c r="Z735">
        <v>2042</v>
      </c>
      <c r="AA735">
        <v>2043</v>
      </c>
      <c r="AB735">
        <v>2044</v>
      </c>
      <c r="AC735">
        <v>2045</v>
      </c>
      <c r="AD735">
        <v>2046</v>
      </c>
      <c r="AE735">
        <v>2047</v>
      </c>
      <c r="AF735">
        <v>2048</v>
      </c>
      <c r="AG735">
        <v>2049</v>
      </c>
      <c r="AH735">
        <v>2050</v>
      </c>
      <c r="AI735">
        <v>2051</v>
      </c>
      <c r="AJ735">
        <v>2052</v>
      </c>
      <c r="AK735">
        <v>2053</v>
      </c>
      <c r="AL735">
        <v>2054</v>
      </c>
      <c r="AM735">
        <v>2055</v>
      </c>
      <c r="AN735">
        <v>2056</v>
      </c>
      <c r="AO735">
        <v>2057</v>
      </c>
      <c r="AP735">
        <v>2058</v>
      </c>
      <c r="AQ735">
        <v>2059</v>
      </c>
      <c r="AR735">
        <v>2060</v>
      </c>
      <c r="AS735">
        <v>2061</v>
      </c>
    </row>
    <row r="736" spans="1:45" x14ac:dyDescent="0.25">
      <c r="A736" s="1" t="s">
        <v>4</v>
      </c>
      <c r="B736" s="1" t="s">
        <v>5</v>
      </c>
      <c r="C736" s="91">
        <v>30</v>
      </c>
      <c r="D736" s="92">
        <v>2022</v>
      </c>
      <c r="E736" s="93">
        <v>0</v>
      </c>
      <c r="F736" s="42">
        <v>0</v>
      </c>
      <c r="G736" s="39">
        <v>0</v>
      </c>
      <c r="H736" s="39">
        <v>0</v>
      </c>
      <c r="I736" s="39">
        <v>0</v>
      </c>
      <c r="J736" s="39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</row>
    <row r="737" spans="1:45" x14ac:dyDescent="0.25">
      <c r="A737" s="1" t="s">
        <v>4</v>
      </c>
      <c r="B737" s="1" t="s">
        <v>5</v>
      </c>
      <c r="C737" s="91">
        <v>30</v>
      </c>
      <c r="D737" s="92">
        <v>2023</v>
      </c>
      <c r="E737" s="93">
        <v>0</v>
      </c>
      <c r="F737" s="42">
        <v>0</v>
      </c>
      <c r="G737" s="39">
        <v>0</v>
      </c>
      <c r="H737" s="39">
        <v>0</v>
      </c>
      <c r="I737" s="39">
        <v>0</v>
      </c>
      <c r="J737" s="39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</row>
    <row r="738" spans="1:45" x14ac:dyDescent="0.25">
      <c r="A738" s="1" t="s">
        <v>4</v>
      </c>
      <c r="B738" s="1" t="s">
        <v>5</v>
      </c>
      <c r="C738" s="91">
        <v>30</v>
      </c>
      <c r="D738" s="92">
        <v>2024</v>
      </c>
      <c r="E738" s="93">
        <v>0</v>
      </c>
      <c r="F738" s="42">
        <v>0</v>
      </c>
      <c r="G738" s="39">
        <v>0</v>
      </c>
      <c r="H738" s="39">
        <v>0</v>
      </c>
      <c r="I738" s="39">
        <v>0</v>
      </c>
      <c r="J738" s="39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</row>
    <row r="739" spans="1:45" x14ac:dyDescent="0.25">
      <c r="A739" s="1" t="s">
        <v>4</v>
      </c>
      <c r="B739" s="1" t="s">
        <v>5</v>
      </c>
      <c r="C739" s="91">
        <v>30</v>
      </c>
      <c r="D739" s="92">
        <v>2025</v>
      </c>
      <c r="E739" s="93">
        <v>0</v>
      </c>
      <c r="F739" s="42">
        <v>0</v>
      </c>
      <c r="G739" s="39">
        <v>0</v>
      </c>
      <c r="H739" s="39">
        <v>0</v>
      </c>
      <c r="I739" s="39">
        <v>0</v>
      </c>
      <c r="J739" s="39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</row>
    <row r="740" spans="1:45" x14ac:dyDescent="0.25">
      <c r="A740" s="1" t="s">
        <v>4</v>
      </c>
      <c r="B740" s="1" t="s">
        <v>5</v>
      </c>
      <c r="C740" s="91">
        <v>30</v>
      </c>
      <c r="D740" s="92">
        <v>2026</v>
      </c>
      <c r="E740" s="93">
        <v>0</v>
      </c>
      <c r="F740" s="42">
        <v>0</v>
      </c>
      <c r="G740" s="39">
        <v>0</v>
      </c>
      <c r="H740" s="39">
        <v>0</v>
      </c>
      <c r="I740" s="39">
        <v>0</v>
      </c>
      <c r="J740" s="39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</row>
    <row r="741" spans="1:45" x14ac:dyDescent="0.25">
      <c r="A741" s="1" t="s">
        <v>4</v>
      </c>
      <c r="B741" s="1" t="s">
        <v>5</v>
      </c>
      <c r="C741" s="91">
        <v>30</v>
      </c>
      <c r="D741" s="92">
        <v>2027</v>
      </c>
      <c r="E741" s="93">
        <v>0</v>
      </c>
      <c r="F741" s="42">
        <v>0</v>
      </c>
      <c r="G741" s="39">
        <v>0</v>
      </c>
      <c r="H741" s="39">
        <v>0</v>
      </c>
      <c r="I741" s="39">
        <v>0</v>
      </c>
      <c r="J741" s="39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</row>
    <row r="742" spans="1:45" x14ac:dyDescent="0.25">
      <c r="A742" s="1" t="s">
        <v>4</v>
      </c>
      <c r="B742" s="1" t="s">
        <v>5</v>
      </c>
      <c r="C742" s="91">
        <v>30</v>
      </c>
      <c r="D742" s="92">
        <v>2028</v>
      </c>
      <c r="E742" s="93">
        <v>0</v>
      </c>
      <c r="F742" s="42">
        <v>0</v>
      </c>
      <c r="G742" s="39">
        <v>0</v>
      </c>
      <c r="H742" s="39">
        <v>0</v>
      </c>
      <c r="I742" s="39">
        <v>0</v>
      </c>
      <c r="J742" s="39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</row>
    <row r="743" spans="1:45" x14ac:dyDescent="0.25">
      <c r="A743" s="1" t="s">
        <v>4</v>
      </c>
      <c r="B743" s="1" t="s">
        <v>5</v>
      </c>
      <c r="C743" s="91">
        <v>30</v>
      </c>
      <c r="D743" s="92">
        <v>2029</v>
      </c>
      <c r="E743" s="93">
        <v>0</v>
      </c>
      <c r="F743" s="42">
        <v>0</v>
      </c>
      <c r="G743" s="39">
        <v>0</v>
      </c>
      <c r="H743" s="39">
        <v>0</v>
      </c>
      <c r="I743" s="39">
        <v>0</v>
      </c>
      <c r="J743" s="39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</row>
    <row r="744" spans="1:45" x14ac:dyDescent="0.25">
      <c r="A744" s="1" t="s">
        <v>4</v>
      </c>
      <c r="B744" s="1" t="s">
        <v>5</v>
      </c>
      <c r="C744" s="91">
        <v>30</v>
      </c>
      <c r="D744" s="92">
        <v>2030</v>
      </c>
      <c r="E744" s="93">
        <v>0</v>
      </c>
      <c r="F744" s="42">
        <v>0</v>
      </c>
      <c r="G744" s="39">
        <v>0</v>
      </c>
      <c r="H744" s="39">
        <v>0</v>
      </c>
      <c r="I744" s="39">
        <v>0</v>
      </c>
      <c r="J744" s="39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</row>
    <row r="745" spans="1:45" x14ac:dyDescent="0.25">
      <c r="A745" s="1" t="s">
        <v>4</v>
      </c>
      <c r="B745" s="1" t="s">
        <v>5</v>
      </c>
      <c r="C745" s="91">
        <v>30</v>
      </c>
      <c r="D745" s="92">
        <v>2031</v>
      </c>
      <c r="E745" s="93">
        <v>0</v>
      </c>
      <c r="F745" s="42">
        <v>0</v>
      </c>
      <c r="G745" s="39">
        <v>0</v>
      </c>
      <c r="H745" s="39">
        <v>0</v>
      </c>
      <c r="I745" s="39">
        <v>0</v>
      </c>
      <c r="J745" s="39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</row>
    <row r="746" spans="1:45" x14ac:dyDescent="0.25">
      <c r="A746" s="1" t="s">
        <v>4</v>
      </c>
      <c r="B746" s="1" t="s">
        <v>5</v>
      </c>
      <c r="C746" s="91">
        <v>30</v>
      </c>
      <c r="D746" s="92">
        <v>2032</v>
      </c>
      <c r="E746" s="93">
        <v>0</v>
      </c>
      <c r="F746" s="42">
        <v>0</v>
      </c>
      <c r="G746" s="39">
        <v>0</v>
      </c>
      <c r="H746" s="39">
        <v>0</v>
      </c>
      <c r="I746" s="39">
        <v>0</v>
      </c>
      <c r="J746" s="39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</row>
    <row r="747" spans="1:45" x14ac:dyDescent="0.25">
      <c r="A747" s="1" t="s">
        <v>4</v>
      </c>
      <c r="B747" s="1" t="s">
        <v>5</v>
      </c>
      <c r="C747" s="91">
        <v>30</v>
      </c>
      <c r="D747" s="92">
        <v>2033</v>
      </c>
      <c r="E747" s="93">
        <v>0</v>
      </c>
      <c r="F747" s="42">
        <v>0</v>
      </c>
      <c r="G747" s="39">
        <v>0</v>
      </c>
      <c r="H747" s="39">
        <v>0</v>
      </c>
      <c r="I747" s="39">
        <v>0</v>
      </c>
      <c r="J747" s="39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</row>
    <row r="748" spans="1:45" x14ac:dyDescent="0.25">
      <c r="A748" s="1" t="s">
        <v>4</v>
      </c>
      <c r="B748" s="1" t="s">
        <v>5</v>
      </c>
      <c r="C748" s="91">
        <v>30</v>
      </c>
      <c r="D748" s="92">
        <v>2034</v>
      </c>
      <c r="E748" s="93">
        <v>0</v>
      </c>
      <c r="F748" s="42">
        <v>0</v>
      </c>
      <c r="G748" s="39">
        <v>0</v>
      </c>
      <c r="H748" s="39">
        <v>0</v>
      </c>
      <c r="I748" s="39">
        <v>0</v>
      </c>
      <c r="J748" s="39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</row>
    <row r="749" spans="1:45" x14ac:dyDescent="0.25">
      <c r="A749" s="1" t="s">
        <v>4</v>
      </c>
      <c r="B749" s="1" t="s">
        <v>5</v>
      </c>
      <c r="C749" s="91">
        <v>30</v>
      </c>
      <c r="D749" s="92">
        <v>2035</v>
      </c>
      <c r="E749" s="93">
        <v>0</v>
      </c>
      <c r="F749" s="42">
        <v>0</v>
      </c>
      <c r="G749" s="39">
        <v>0</v>
      </c>
      <c r="H749" s="39">
        <v>0</v>
      </c>
      <c r="I749" s="39">
        <v>0</v>
      </c>
      <c r="J749" s="39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</row>
    <row r="750" spans="1:45" x14ac:dyDescent="0.25">
      <c r="A750" s="1" t="s">
        <v>4</v>
      </c>
      <c r="B750" s="1" t="s">
        <v>5</v>
      </c>
      <c r="C750" s="91">
        <v>30</v>
      </c>
      <c r="D750" s="92">
        <v>2036</v>
      </c>
      <c r="E750" s="93">
        <v>0</v>
      </c>
      <c r="F750" s="42">
        <v>0</v>
      </c>
      <c r="G750" s="39">
        <v>0</v>
      </c>
      <c r="H750" s="39">
        <v>0</v>
      </c>
      <c r="I750" s="39">
        <v>0</v>
      </c>
      <c r="J750" s="39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</row>
    <row r="751" spans="1:45" x14ac:dyDescent="0.25">
      <c r="A751" s="1" t="s">
        <v>4</v>
      </c>
      <c r="B751" s="1" t="s">
        <v>5</v>
      </c>
      <c r="C751" s="91">
        <v>30</v>
      </c>
      <c r="D751" s="92">
        <v>2037</v>
      </c>
      <c r="E751" s="93">
        <v>0</v>
      </c>
      <c r="F751" s="42">
        <v>0</v>
      </c>
      <c r="G751" s="39">
        <v>0</v>
      </c>
      <c r="H751" s="39">
        <v>0</v>
      </c>
      <c r="I751" s="39">
        <v>0</v>
      </c>
      <c r="J751" s="39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</row>
    <row r="752" spans="1:45" x14ac:dyDescent="0.25">
      <c r="A752" s="1" t="s">
        <v>4</v>
      </c>
      <c r="B752" s="1" t="s">
        <v>5</v>
      </c>
      <c r="C752" s="91">
        <v>30</v>
      </c>
      <c r="D752" s="92">
        <v>2038</v>
      </c>
      <c r="E752" s="93">
        <v>0</v>
      </c>
      <c r="F752" s="42">
        <v>0</v>
      </c>
      <c r="G752" s="39">
        <v>0</v>
      </c>
      <c r="H752" s="39">
        <v>0</v>
      </c>
      <c r="I752" s="39">
        <v>0</v>
      </c>
      <c r="J752" s="39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</row>
    <row r="753" spans="1:45" x14ac:dyDescent="0.25">
      <c r="A753" s="1" t="s">
        <v>4</v>
      </c>
      <c r="B753" s="1" t="s">
        <v>5</v>
      </c>
      <c r="C753" s="91">
        <v>30</v>
      </c>
      <c r="D753" s="92">
        <v>2039</v>
      </c>
      <c r="E753" s="93">
        <v>0</v>
      </c>
      <c r="F753" s="42">
        <v>0</v>
      </c>
      <c r="G753" s="39">
        <v>0</v>
      </c>
      <c r="H753" s="39">
        <v>0</v>
      </c>
      <c r="I753" s="39">
        <v>0</v>
      </c>
      <c r="J753" s="39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</row>
    <row r="754" spans="1:45" x14ac:dyDescent="0.25">
      <c r="A754" s="1" t="s">
        <v>4</v>
      </c>
      <c r="B754" s="1" t="s">
        <v>5</v>
      </c>
      <c r="C754" s="91">
        <v>30</v>
      </c>
      <c r="D754" s="92">
        <v>2040</v>
      </c>
      <c r="E754" s="93">
        <v>0</v>
      </c>
      <c r="F754" s="42">
        <v>0</v>
      </c>
      <c r="G754" s="39">
        <v>0</v>
      </c>
      <c r="H754" s="39">
        <v>0</v>
      </c>
      <c r="I754" s="39">
        <v>0</v>
      </c>
      <c r="J754" s="39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>
        <v>0</v>
      </c>
      <c r="R754" s="39">
        <v>0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</row>
    <row r="755" spans="1:45" x14ac:dyDescent="0.25">
      <c r="A755" s="1" t="s">
        <v>4</v>
      </c>
      <c r="B755" s="1" t="s">
        <v>5</v>
      </c>
      <c r="C755" s="91">
        <v>30</v>
      </c>
      <c r="D755" s="92">
        <v>2041</v>
      </c>
      <c r="E755" s="93">
        <v>0</v>
      </c>
      <c r="F755" s="42">
        <v>0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</row>
    <row r="756" spans="1:45" x14ac:dyDescent="0.25">
      <c r="A756" s="1" t="s">
        <v>4</v>
      </c>
      <c r="B756" s="1" t="s">
        <v>5</v>
      </c>
      <c r="C756" s="91">
        <v>30</v>
      </c>
      <c r="D756" s="92">
        <v>2042</v>
      </c>
      <c r="E756" s="93">
        <v>0</v>
      </c>
      <c r="F756" s="42">
        <v>0</v>
      </c>
      <c r="G756" s="39">
        <v>0</v>
      </c>
      <c r="H756" s="39">
        <v>0</v>
      </c>
      <c r="I756" s="39">
        <v>0</v>
      </c>
      <c r="J756" s="39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</row>
    <row r="757" spans="1:45" x14ac:dyDescent="0.25">
      <c r="A757" s="1" t="s">
        <v>4</v>
      </c>
      <c r="B757" s="1" t="s">
        <v>5</v>
      </c>
      <c r="C757" s="91">
        <v>30</v>
      </c>
      <c r="D757" s="92">
        <v>2043</v>
      </c>
      <c r="E757" s="93">
        <v>0</v>
      </c>
      <c r="F757" s="42">
        <v>0</v>
      </c>
      <c r="G757" s="39">
        <v>0</v>
      </c>
      <c r="H757" s="39">
        <v>0</v>
      </c>
      <c r="I757" s="39">
        <v>0</v>
      </c>
      <c r="J757" s="39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</row>
    <row r="758" spans="1:45" x14ac:dyDescent="0.25">
      <c r="A758" s="1" t="s">
        <v>4</v>
      </c>
      <c r="B758" s="1" t="s">
        <v>5</v>
      </c>
      <c r="C758" s="91">
        <v>30</v>
      </c>
      <c r="D758" s="92">
        <v>2044</v>
      </c>
      <c r="E758" s="93">
        <v>0</v>
      </c>
      <c r="F758" s="42">
        <v>0</v>
      </c>
      <c r="G758" s="39">
        <v>0</v>
      </c>
      <c r="H758" s="39">
        <v>0</v>
      </c>
      <c r="I758" s="39">
        <v>0</v>
      </c>
      <c r="J758" s="39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</row>
    <row r="759" spans="1:45" x14ac:dyDescent="0.25">
      <c r="A759" s="1" t="s">
        <v>4</v>
      </c>
      <c r="B759" s="1" t="s">
        <v>5</v>
      </c>
      <c r="C759" s="91">
        <v>30</v>
      </c>
      <c r="D759" s="92">
        <v>2045</v>
      </c>
      <c r="E759" s="93">
        <v>0</v>
      </c>
      <c r="F759" s="42">
        <v>0</v>
      </c>
      <c r="G759" s="39">
        <v>0</v>
      </c>
      <c r="H759" s="39">
        <v>0</v>
      </c>
      <c r="I759" s="39">
        <v>0</v>
      </c>
      <c r="J759" s="39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</row>
    <row r="760" spans="1:45" x14ac:dyDescent="0.25">
      <c r="A760" s="1" t="s">
        <v>4</v>
      </c>
      <c r="B760" s="1" t="s">
        <v>5</v>
      </c>
      <c r="C760" s="91">
        <v>30</v>
      </c>
      <c r="D760" s="92">
        <v>2046</v>
      </c>
      <c r="E760" s="93">
        <v>0</v>
      </c>
      <c r="F760" s="42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</row>
    <row r="761" spans="1:45" x14ac:dyDescent="0.25">
      <c r="A761" s="1" t="s">
        <v>4</v>
      </c>
      <c r="B761" s="1" t="s">
        <v>5</v>
      </c>
      <c r="C761" s="91">
        <v>30</v>
      </c>
      <c r="D761" s="92">
        <v>2047</v>
      </c>
      <c r="E761" s="93">
        <v>0</v>
      </c>
      <c r="F761" s="42">
        <v>0</v>
      </c>
      <c r="G761" s="39">
        <v>0</v>
      </c>
      <c r="H761" s="39">
        <v>0</v>
      </c>
      <c r="I761" s="39">
        <v>0</v>
      </c>
      <c r="J761" s="39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</row>
    <row r="762" spans="1:45" x14ac:dyDescent="0.25">
      <c r="A762" s="1" t="s">
        <v>4</v>
      </c>
      <c r="B762" s="1" t="s">
        <v>5</v>
      </c>
      <c r="C762" s="91">
        <v>30</v>
      </c>
      <c r="D762" s="92">
        <v>2048</v>
      </c>
      <c r="E762" s="93">
        <v>0</v>
      </c>
      <c r="F762" s="42">
        <v>0</v>
      </c>
      <c r="G762" s="39">
        <v>0</v>
      </c>
      <c r="H762" s="39">
        <v>0</v>
      </c>
      <c r="I762" s="39">
        <v>0</v>
      </c>
      <c r="J762" s="39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</row>
    <row r="763" spans="1:45" x14ac:dyDescent="0.25">
      <c r="A763" s="1" t="s">
        <v>4</v>
      </c>
      <c r="B763" s="1" t="s">
        <v>5</v>
      </c>
      <c r="C763" s="91">
        <v>30</v>
      </c>
      <c r="D763" s="92">
        <v>2049</v>
      </c>
      <c r="E763" s="93">
        <v>0</v>
      </c>
      <c r="F763" s="42">
        <v>0</v>
      </c>
      <c r="G763" s="39">
        <v>0</v>
      </c>
      <c r="H763" s="39">
        <v>0</v>
      </c>
      <c r="I763" s="39">
        <v>0</v>
      </c>
      <c r="J763" s="39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</row>
    <row r="764" spans="1:45" x14ac:dyDescent="0.25">
      <c r="A764" s="1" t="s">
        <v>4</v>
      </c>
      <c r="B764" s="1" t="s">
        <v>5</v>
      </c>
      <c r="C764" s="91">
        <v>30</v>
      </c>
      <c r="D764" s="92">
        <v>2050</v>
      </c>
      <c r="E764" s="93">
        <v>0</v>
      </c>
      <c r="F764" s="42">
        <v>0</v>
      </c>
      <c r="G764" s="39">
        <v>0</v>
      </c>
      <c r="H764" s="39">
        <v>0</v>
      </c>
      <c r="I764" s="39">
        <v>0</v>
      </c>
      <c r="J764" s="39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</row>
    <row r="765" spans="1:45" x14ac:dyDescent="0.25">
      <c r="A765" s="1" t="s">
        <v>4</v>
      </c>
      <c r="B765" s="1" t="s">
        <v>5</v>
      </c>
      <c r="C765" s="91">
        <v>30</v>
      </c>
      <c r="D765" s="92">
        <v>2051</v>
      </c>
      <c r="E765" s="93">
        <v>0</v>
      </c>
      <c r="F765" s="42">
        <v>0</v>
      </c>
      <c r="G765" s="39">
        <v>0</v>
      </c>
      <c r="H765" s="39">
        <v>0</v>
      </c>
      <c r="I765" s="39">
        <v>0</v>
      </c>
      <c r="J765" s="39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</row>
    <row r="766" spans="1:45" x14ac:dyDescent="0.25">
      <c r="A766" s="1" t="s">
        <v>4</v>
      </c>
      <c r="B766" s="1" t="s">
        <v>5</v>
      </c>
      <c r="D766" s="94" t="s">
        <v>388</v>
      </c>
      <c r="F766" s="95">
        <v>0</v>
      </c>
      <c r="G766" s="95">
        <v>0</v>
      </c>
      <c r="H766" s="95">
        <v>0</v>
      </c>
      <c r="I766" s="95">
        <v>0</v>
      </c>
      <c r="J766" s="95">
        <v>0</v>
      </c>
      <c r="K766" s="95">
        <v>0</v>
      </c>
      <c r="L766" s="95">
        <v>0</v>
      </c>
      <c r="M766" s="95">
        <v>0</v>
      </c>
      <c r="N766" s="95">
        <v>0</v>
      </c>
      <c r="O766" s="95">
        <v>0</v>
      </c>
      <c r="P766" s="95">
        <v>0</v>
      </c>
      <c r="Q766" s="95">
        <v>0</v>
      </c>
      <c r="R766" s="95">
        <v>0</v>
      </c>
      <c r="S766" s="95">
        <v>0</v>
      </c>
      <c r="T766" s="95">
        <v>0</v>
      </c>
      <c r="U766" s="95">
        <v>0</v>
      </c>
      <c r="V766" s="95">
        <v>0</v>
      </c>
      <c r="W766" s="95">
        <v>0</v>
      </c>
      <c r="X766" s="95">
        <v>0</v>
      </c>
      <c r="Y766" s="95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</row>
    <row r="767" spans="1:45" x14ac:dyDescent="0.25">
      <c r="A767" s="1" t="s">
        <v>4</v>
      </c>
      <c r="B767" s="1" t="s">
        <v>5</v>
      </c>
      <c r="D767" s="94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</row>
    <row r="768" spans="1:45" x14ac:dyDescent="0.25">
      <c r="A768" s="1" t="s">
        <v>4</v>
      </c>
      <c r="B768" s="1" t="s">
        <v>5</v>
      </c>
      <c r="F768" s="17">
        <v>2022</v>
      </c>
      <c r="G768" s="17">
        <v>2023</v>
      </c>
      <c r="H768" s="17">
        <v>2024</v>
      </c>
      <c r="I768" s="17">
        <v>2025</v>
      </c>
      <c r="J768" s="17">
        <v>2026</v>
      </c>
      <c r="K768" s="17">
        <v>2027</v>
      </c>
      <c r="L768" s="17">
        <v>2028</v>
      </c>
      <c r="M768" s="17">
        <v>2029</v>
      </c>
      <c r="N768" s="17">
        <v>2030</v>
      </c>
      <c r="O768" s="17">
        <v>2031</v>
      </c>
      <c r="P768" s="17">
        <v>2032</v>
      </c>
      <c r="Q768" s="17">
        <v>2033</v>
      </c>
      <c r="R768" s="17">
        <v>2034</v>
      </c>
      <c r="S768" s="17">
        <v>2035</v>
      </c>
      <c r="T768" s="17">
        <v>2036</v>
      </c>
      <c r="U768" s="17">
        <v>2037</v>
      </c>
      <c r="V768" s="17">
        <v>2038</v>
      </c>
      <c r="W768" s="17">
        <v>2039</v>
      </c>
      <c r="X768" s="17">
        <v>2040</v>
      </c>
      <c r="Y768" s="17">
        <v>2041</v>
      </c>
      <c r="Z768">
        <v>2042</v>
      </c>
    </row>
    <row r="769" spans="1:45" x14ac:dyDescent="0.25">
      <c r="A769" s="1" t="s">
        <v>4</v>
      </c>
      <c r="B769" s="1" t="s">
        <v>5</v>
      </c>
      <c r="D769" s="15" t="s">
        <v>401</v>
      </c>
      <c r="E769" t="s">
        <v>400</v>
      </c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45" x14ac:dyDescent="0.25">
      <c r="A770" s="1" t="s">
        <v>4</v>
      </c>
      <c r="B770" s="1" t="s">
        <v>5</v>
      </c>
      <c r="D770" s="97" t="s">
        <v>390</v>
      </c>
      <c r="E770" t="s">
        <v>391</v>
      </c>
      <c r="F770" s="89">
        <v>20</v>
      </c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45" x14ac:dyDescent="0.25">
      <c r="A771" s="1" t="s">
        <v>4</v>
      </c>
      <c r="B771" s="1" t="s">
        <v>5</v>
      </c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45" x14ac:dyDescent="0.25">
      <c r="A772" s="1" t="s">
        <v>4</v>
      </c>
      <c r="B772" s="1" t="s">
        <v>5</v>
      </c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45" x14ac:dyDescent="0.25">
      <c r="A773" s="1" t="s">
        <v>4</v>
      </c>
      <c r="B773" s="1" t="s">
        <v>5</v>
      </c>
      <c r="E773" s="90" t="s">
        <v>387</v>
      </c>
      <c r="F773" s="17">
        <v>2022</v>
      </c>
      <c r="G773" s="17">
        <v>2023</v>
      </c>
      <c r="H773" s="17">
        <v>2024</v>
      </c>
      <c r="I773" s="17">
        <v>2025</v>
      </c>
      <c r="J773" s="17">
        <v>2026</v>
      </c>
      <c r="K773" s="17">
        <v>2027</v>
      </c>
      <c r="L773" s="17">
        <v>2028</v>
      </c>
      <c r="M773" s="17">
        <v>2029</v>
      </c>
      <c r="N773" s="17">
        <v>2030</v>
      </c>
      <c r="O773" s="17">
        <v>2031</v>
      </c>
      <c r="P773" s="17">
        <v>2032</v>
      </c>
      <c r="Q773" s="17">
        <v>2033</v>
      </c>
      <c r="R773" s="17">
        <v>2034</v>
      </c>
      <c r="S773" s="17">
        <v>2035</v>
      </c>
      <c r="T773" s="17">
        <v>2036</v>
      </c>
      <c r="U773" s="17">
        <v>2037</v>
      </c>
      <c r="V773" s="17">
        <v>2038</v>
      </c>
      <c r="W773" s="17">
        <v>2039</v>
      </c>
      <c r="X773" s="17">
        <v>2040</v>
      </c>
      <c r="Y773" s="17">
        <v>2041</v>
      </c>
      <c r="Z773">
        <v>2042</v>
      </c>
      <c r="AA773">
        <v>2043</v>
      </c>
      <c r="AB773">
        <v>2044</v>
      </c>
      <c r="AC773">
        <v>2045</v>
      </c>
      <c r="AD773">
        <v>2046</v>
      </c>
      <c r="AE773">
        <v>2047</v>
      </c>
      <c r="AF773">
        <v>2048</v>
      </c>
      <c r="AG773">
        <v>2049</v>
      </c>
      <c r="AH773">
        <v>2050</v>
      </c>
      <c r="AI773">
        <v>2051</v>
      </c>
      <c r="AJ773">
        <v>2052</v>
      </c>
      <c r="AK773">
        <v>2053</v>
      </c>
      <c r="AL773">
        <v>2054</v>
      </c>
      <c r="AM773">
        <v>2055</v>
      </c>
      <c r="AN773">
        <v>2056</v>
      </c>
      <c r="AO773">
        <v>2057</v>
      </c>
      <c r="AP773">
        <v>2058</v>
      </c>
      <c r="AQ773">
        <v>2059</v>
      </c>
      <c r="AR773">
        <v>2060</v>
      </c>
      <c r="AS773">
        <v>2061</v>
      </c>
    </row>
    <row r="774" spans="1:45" x14ac:dyDescent="0.25">
      <c r="A774" s="1" t="s">
        <v>4</v>
      </c>
      <c r="B774" s="1" t="s">
        <v>5</v>
      </c>
      <c r="C774" s="91">
        <v>20</v>
      </c>
      <c r="D774" s="92">
        <v>2022</v>
      </c>
      <c r="E774" s="93">
        <v>0</v>
      </c>
      <c r="F774" s="42">
        <v>0</v>
      </c>
      <c r="G774" s="42">
        <v>0</v>
      </c>
      <c r="H774" s="42">
        <v>0</v>
      </c>
      <c r="I774" s="42">
        <v>0</v>
      </c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0</v>
      </c>
      <c r="P774" s="42">
        <v>0</v>
      </c>
      <c r="Q774" s="42">
        <v>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>
        <v>0</v>
      </c>
      <c r="X774" s="42">
        <v>0</v>
      </c>
      <c r="Y774" s="42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</row>
    <row r="775" spans="1:45" x14ac:dyDescent="0.25">
      <c r="A775" s="1" t="s">
        <v>4</v>
      </c>
      <c r="B775" s="1" t="s">
        <v>5</v>
      </c>
      <c r="C775" s="91">
        <v>20</v>
      </c>
      <c r="D775" s="92">
        <v>2023</v>
      </c>
      <c r="E775" s="93">
        <v>0</v>
      </c>
      <c r="F775" s="42">
        <v>0</v>
      </c>
      <c r="G775" s="42">
        <v>0</v>
      </c>
      <c r="H775" s="42">
        <v>0</v>
      </c>
      <c r="I775" s="42">
        <v>0</v>
      </c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>
        <v>0</v>
      </c>
      <c r="X775" s="42">
        <v>0</v>
      </c>
      <c r="Y775" s="42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</row>
    <row r="776" spans="1:45" x14ac:dyDescent="0.25">
      <c r="A776" s="1" t="s">
        <v>4</v>
      </c>
      <c r="B776" s="1" t="s">
        <v>5</v>
      </c>
      <c r="C776" s="91">
        <v>20</v>
      </c>
      <c r="D776" s="92">
        <v>2024</v>
      </c>
      <c r="E776" s="93">
        <v>0</v>
      </c>
      <c r="F776" s="42">
        <v>0</v>
      </c>
      <c r="G776" s="42">
        <v>0</v>
      </c>
      <c r="H776" s="42">
        <v>0</v>
      </c>
      <c r="I776" s="42">
        <v>0</v>
      </c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>
        <v>0</v>
      </c>
      <c r="X776" s="42">
        <v>0</v>
      </c>
      <c r="Y776" s="42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</row>
    <row r="777" spans="1:45" x14ac:dyDescent="0.25">
      <c r="A777" s="1" t="s">
        <v>4</v>
      </c>
      <c r="B777" s="1" t="s">
        <v>5</v>
      </c>
      <c r="C777" s="91">
        <v>20</v>
      </c>
      <c r="D777" s="92">
        <v>2025</v>
      </c>
      <c r="E777" s="93">
        <v>0</v>
      </c>
      <c r="F777" s="42">
        <v>0</v>
      </c>
      <c r="G777" s="42">
        <v>0</v>
      </c>
      <c r="H777" s="42">
        <v>0</v>
      </c>
      <c r="I777" s="42">
        <v>0</v>
      </c>
      <c r="J777" s="42">
        <v>0</v>
      </c>
      <c r="K777" s="42">
        <v>0</v>
      </c>
      <c r="L777" s="42">
        <v>0</v>
      </c>
      <c r="M777" s="42">
        <v>0</v>
      </c>
      <c r="N777" s="42">
        <v>0</v>
      </c>
      <c r="O777" s="42">
        <v>0</v>
      </c>
      <c r="P777" s="42">
        <v>0</v>
      </c>
      <c r="Q777" s="42">
        <v>0</v>
      </c>
      <c r="R777" s="42">
        <v>0</v>
      </c>
      <c r="S777" s="42">
        <v>0</v>
      </c>
      <c r="T777" s="42">
        <v>0</v>
      </c>
      <c r="U777" s="42">
        <v>0</v>
      </c>
      <c r="V777" s="42">
        <v>0</v>
      </c>
      <c r="W777" s="42">
        <v>0</v>
      </c>
      <c r="X777" s="42">
        <v>0</v>
      </c>
      <c r="Y777" s="42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</row>
    <row r="778" spans="1:45" x14ac:dyDescent="0.25">
      <c r="A778" s="1" t="s">
        <v>4</v>
      </c>
      <c r="B778" s="1" t="s">
        <v>5</v>
      </c>
      <c r="C778" s="91">
        <v>20</v>
      </c>
      <c r="D778" s="92">
        <v>2026</v>
      </c>
      <c r="E778" s="93">
        <v>0</v>
      </c>
      <c r="F778" s="42">
        <v>0</v>
      </c>
      <c r="G778" s="42">
        <v>0</v>
      </c>
      <c r="H778" s="42">
        <v>0</v>
      </c>
      <c r="I778" s="42">
        <v>0</v>
      </c>
      <c r="J778" s="42">
        <v>0</v>
      </c>
      <c r="K778" s="42">
        <v>0</v>
      </c>
      <c r="L778" s="42">
        <v>0</v>
      </c>
      <c r="M778" s="42">
        <v>0</v>
      </c>
      <c r="N778" s="42">
        <v>0</v>
      </c>
      <c r="O778" s="42">
        <v>0</v>
      </c>
      <c r="P778" s="42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0</v>
      </c>
      <c r="V778" s="42">
        <v>0</v>
      </c>
      <c r="W778" s="42">
        <v>0</v>
      </c>
      <c r="X778" s="42">
        <v>0</v>
      </c>
      <c r="Y778" s="42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</row>
    <row r="779" spans="1:45" x14ac:dyDescent="0.25">
      <c r="A779" s="1" t="s">
        <v>4</v>
      </c>
      <c r="B779" s="1" t="s">
        <v>5</v>
      </c>
      <c r="C779" s="91">
        <v>20</v>
      </c>
      <c r="D779" s="92">
        <v>2027</v>
      </c>
      <c r="E779" s="93">
        <v>0</v>
      </c>
      <c r="F779" s="42">
        <v>0</v>
      </c>
      <c r="G779" s="42">
        <v>0</v>
      </c>
      <c r="H779" s="42">
        <v>0</v>
      </c>
      <c r="I779" s="42">
        <v>0</v>
      </c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>
        <v>0</v>
      </c>
      <c r="X779" s="42">
        <v>0</v>
      </c>
      <c r="Y779" s="42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</row>
    <row r="780" spans="1:45" x14ac:dyDescent="0.25">
      <c r="A780" s="1" t="s">
        <v>4</v>
      </c>
      <c r="B780" s="1" t="s">
        <v>5</v>
      </c>
      <c r="C780" s="91">
        <v>20</v>
      </c>
      <c r="D780" s="92">
        <v>2028</v>
      </c>
      <c r="E780" s="93">
        <v>0</v>
      </c>
      <c r="F780" s="42">
        <v>0</v>
      </c>
      <c r="G780" s="42">
        <v>0</v>
      </c>
      <c r="H780" s="42">
        <v>0</v>
      </c>
      <c r="I780" s="42">
        <v>0</v>
      </c>
      <c r="J780" s="42">
        <v>0</v>
      </c>
      <c r="K780" s="42">
        <v>0</v>
      </c>
      <c r="L780" s="42">
        <v>0</v>
      </c>
      <c r="M780" s="42">
        <v>0</v>
      </c>
      <c r="N780" s="42">
        <v>0</v>
      </c>
      <c r="O780" s="42">
        <v>0</v>
      </c>
      <c r="P780" s="42">
        <v>0</v>
      </c>
      <c r="Q780" s="42">
        <v>0</v>
      </c>
      <c r="R780" s="42">
        <v>0</v>
      </c>
      <c r="S780" s="42">
        <v>0</v>
      </c>
      <c r="T780" s="42">
        <v>0</v>
      </c>
      <c r="U780" s="42">
        <v>0</v>
      </c>
      <c r="V780" s="42">
        <v>0</v>
      </c>
      <c r="W780" s="42">
        <v>0</v>
      </c>
      <c r="X780" s="42">
        <v>0</v>
      </c>
      <c r="Y780" s="42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</row>
    <row r="781" spans="1:45" x14ac:dyDescent="0.25">
      <c r="A781" s="1" t="s">
        <v>4</v>
      </c>
      <c r="B781" s="1" t="s">
        <v>5</v>
      </c>
      <c r="C781" s="91">
        <v>20</v>
      </c>
      <c r="D781" s="92">
        <v>2029</v>
      </c>
      <c r="E781" s="93">
        <v>0</v>
      </c>
      <c r="F781" s="42">
        <v>0</v>
      </c>
      <c r="G781" s="42">
        <v>0</v>
      </c>
      <c r="H781" s="42">
        <v>0</v>
      </c>
      <c r="I781" s="42">
        <v>0</v>
      </c>
      <c r="J781" s="42">
        <v>0</v>
      </c>
      <c r="K781" s="42">
        <v>0</v>
      </c>
      <c r="L781" s="42">
        <v>0</v>
      </c>
      <c r="M781" s="42">
        <v>0</v>
      </c>
      <c r="N781" s="42">
        <v>0</v>
      </c>
      <c r="O781" s="42">
        <v>0</v>
      </c>
      <c r="P781" s="42">
        <v>0</v>
      </c>
      <c r="Q781" s="42">
        <v>0</v>
      </c>
      <c r="R781" s="42">
        <v>0</v>
      </c>
      <c r="S781" s="42">
        <v>0</v>
      </c>
      <c r="T781" s="42">
        <v>0</v>
      </c>
      <c r="U781" s="42">
        <v>0</v>
      </c>
      <c r="V781" s="42">
        <v>0</v>
      </c>
      <c r="W781" s="42">
        <v>0</v>
      </c>
      <c r="X781" s="42">
        <v>0</v>
      </c>
      <c r="Y781" s="42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</row>
    <row r="782" spans="1:45" x14ac:dyDescent="0.25">
      <c r="A782" s="1" t="s">
        <v>4</v>
      </c>
      <c r="B782" s="1" t="s">
        <v>5</v>
      </c>
      <c r="C782" s="91">
        <v>20</v>
      </c>
      <c r="D782" s="92">
        <v>2030</v>
      </c>
      <c r="E782" s="93">
        <v>0</v>
      </c>
      <c r="F782" s="42">
        <v>0</v>
      </c>
      <c r="G782" s="42">
        <v>0</v>
      </c>
      <c r="H782" s="42">
        <v>0</v>
      </c>
      <c r="I782" s="42">
        <v>0</v>
      </c>
      <c r="J782" s="42">
        <v>0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0</v>
      </c>
      <c r="Q782" s="42">
        <v>0</v>
      </c>
      <c r="R782" s="42">
        <v>0</v>
      </c>
      <c r="S782" s="42">
        <v>0</v>
      </c>
      <c r="T782" s="42">
        <v>0</v>
      </c>
      <c r="U782" s="42">
        <v>0</v>
      </c>
      <c r="V782" s="42">
        <v>0</v>
      </c>
      <c r="W782" s="42">
        <v>0</v>
      </c>
      <c r="X782" s="42">
        <v>0</v>
      </c>
      <c r="Y782" s="4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</row>
    <row r="783" spans="1:45" x14ac:dyDescent="0.25">
      <c r="A783" s="1" t="s">
        <v>4</v>
      </c>
      <c r="B783" s="1" t="s">
        <v>5</v>
      </c>
      <c r="C783" s="91">
        <v>20</v>
      </c>
      <c r="D783" s="92">
        <v>2031</v>
      </c>
      <c r="E783" s="93">
        <v>0</v>
      </c>
      <c r="F783" s="42">
        <v>0</v>
      </c>
      <c r="G783" s="42">
        <v>0</v>
      </c>
      <c r="H783" s="42">
        <v>0</v>
      </c>
      <c r="I783" s="42">
        <v>0</v>
      </c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>
        <v>0</v>
      </c>
      <c r="X783" s="42">
        <v>0</v>
      </c>
      <c r="Y783" s="42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</row>
    <row r="784" spans="1:45" x14ac:dyDescent="0.25">
      <c r="A784" s="1" t="s">
        <v>4</v>
      </c>
      <c r="B784" s="1" t="s">
        <v>5</v>
      </c>
      <c r="C784" s="91">
        <v>20</v>
      </c>
      <c r="D784" s="92">
        <v>2032</v>
      </c>
      <c r="E784" s="93">
        <v>0</v>
      </c>
      <c r="F784" s="42">
        <v>0</v>
      </c>
      <c r="G784" s="42">
        <v>0</v>
      </c>
      <c r="H784" s="42">
        <v>0</v>
      </c>
      <c r="I784" s="42">
        <v>0</v>
      </c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0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>
        <v>0</v>
      </c>
      <c r="X784" s="42">
        <v>0</v>
      </c>
      <c r="Y784" s="42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</row>
    <row r="785" spans="1:45" x14ac:dyDescent="0.25">
      <c r="A785" s="1" t="s">
        <v>4</v>
      </c>
      <c r="B785" s="1" t="s">
        <v>5</v>
      </c>
      <c r="C785" s="91">
        <v>20</v>
      </c>
      <c r="D785" s="92">
        <v>2033</v>
      </c>
      <c r="E785" s="93">
        <v>0</v>
      </c>
      <c r="F785" s="42">
        <v>0</v>
      </c>
      <c r="G785" s="42">
        <v>0</v>
      </c>
      <c r="H785" s="42">
        <v>0</v>
      </c>
      <c r="I785" s="42">
        <v>0</v>
      </c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>
        <v>0</v>
      </c>
      <c r="X785" s="42">
        <v>0</v>
      </c>
      <c r="Y785" s="42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</row>
    <row r="786" spans="1:45" x14ac:dyDescent="0.25">
      <c r="A786" s="1" t="s">
        <v>4</v>
      </c>
      <c r="B786" s="1" t="s">
        <v>5</v>
      </c>
      <c r="C786" s="91">
        <v>20</v>
      </c>
      <c r="D786" s="92">
        <v>2034</v>
      </c>
      <c r="E786" s="93">
        <v>0</v>
      </c>
      <c r="F786" s="42">
        <v>0</v>
      </c>
      <c r="G786" s="42">
        <v>0</v>
      </c>
      <c r="H786" s="42">
        <v>0</v>
      </c>
      <c r="I786" s="42">
        <v>0</v>
      </c>
      <c r="J786" s="42">
        <v>0</v>
      </c>
      <c r="K786" s="42">
        <v>0</v>
      </c>
      <c r="L786" s="42">
        <v>0</v>
      </c>
      <c r="M786" s="42">
        <v>0</v>
      </c>
      <c r="N786" s="42">
        <v>0</v>
      </c>
      <c r="O786" s="42">
        <v>0</v>
      </c>
      <c r="P786" s="42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0</v>
      </c>
      <c r="W786" s="42">
        <v>0</v>
      </c>
      <c r="X786" s="42">
        <v>0</v>
      </c>
      <c r="Y786" s="42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</row>
    <row r="787" spans="1:45" x14ac:dyDescent="0.25">
      <c r="A787" s="1" t="s">
        <v>4</v>
      </c>
      <c r="B787" s="1" t="s">
        <v>5</v>
      </c>
      <c r="C787" s="91">
        <v>20</v>
      </c>
      <c r="D787" s="92">
        <v>2035</v>
      </c>
      <c r="E787" s="93">
        <v>0</v>
      </c>
      <c r="F787" s="42">
        <v>0</v>
      </c>
      <c r="G787" s="42">
        <v>0</v>
      </c>
      <c r="H787" s="42">
        <v>0</v>
      </c>
      <c r="I787" s="42">
        <v>0</v>
      </c>
      <c r="J787" s="42">
        <v>0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0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>
        <v>0</v>
      </c>
      <c r="X787" s="42">
        <v>0</v>
      </c>
      <c r="Y787" s="42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</row>
    <row r="788" spans="1:45" x14ac:dyDescent="0.25">
      <c r="A788" s="1" t="s">
        <v>4</v>
      </c>
      <c r="B788" s="1" t="s">
        <v>5</v>
      </c>
      <c r="C788" s="91">
        <v>20</v>
      </c>
      <c r="D788" s="92">
        <v>2036</v>
      </c>
      <c r="E788" s="93">
        <v>0</v>
      </c>
      <c r="F788" s="42">
        <v>0</v>
      </c>
      <c r="G788" s="42">
        <v>0</v>
      </c>
      <c r="H788" s="42">
        <v>0</v>
      </c>
      <c r="I788" s="42">
        <v>0</v>
      </c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0</v>
      </c>
      <c r="V788" s="42">
        <v>0</v>
      </c>
      <c r="W788" s="42">
        <v>0</v>
      </c>
      <c r="X788" s="42">
        <v>0</v>
      </c>
      <c r="Y788" s="42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</row>
    <row r="789" spans="1:45" x14ac:dyDescent="0.25">
      <c r="A789" s="1" t="s">
        <v>4</v>
      </c>
      <c r="B789" s="1" t="s">
        <v>5</v>
      </c>
      <c r="C789" s="91">
        <v>20</v>
      </c>
      <c r="D789" s="92">
        <v>2037</v>
      </c>
      <c r="E789" s="93">
        <v>0</v>
      </c>
      <c r="F789" s="42">
        <v>0</v>
      </c>
      <c r="G789" s="42">
        <v>0</v>
      </c>
      <c r="H789" s="42">
        <v>0</v>
      </c>
      <c r="I789" s="42">
        <v>0</v>
      </c>
      <c r="J789" s="42">
        <v>0</v>
      </c>
      <c r="K789" s="42">
        <v>0</v>
      </c>
      <c r="L789" s="42">
        <v>0</v>
      </c>
      <c r="M789" s="42">
        <v>0</v>
      </c>
      <c r="N789" s="42">
        <v>0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42">
        <v>0</v>
      </c>
      <c r="X789" s="42">
        <v>0</v>
      </c>
      <c r="Y789" s="42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</row>
    <row r="790" spans="1:45" x14ac:dyDescent="0.25">
      <c r="A790" s="1" t="s">
        <v>4</v>
      </c>
      <c r="B790" s="1" t="s">
        <v>5</v>
      </c>
      <c r="C790" s="91">
        <v>20</v>
      </c>
      <c r="D790" s="92">
        <v>2038</v>
      </c>
      <c r="E790" s="93">
        <v>0</v>
      </c>
      <c r="F790" s="42">
        <v>0</v>
      </c>
      <c r="G790" s="42">
        <v>0</v>
      </c>
      <c r="H790" s="42">
        <v>0</v>
      </c>
      <c r="I790" s="42">
        <v>0</v>
      </c>
      <c r="J790" s="42">
        <v>0</v>
      </c>
      <c r="K790" s="42">
        <v>0</v>
      </c>
      <c r="L790" s="42">
        <v>0</v>
      </c>
      <c r="M790" s="42">
        <v>0</v>
      </c>
      <c r="N790" s="42">
        <v>0</v>
      </c>
      <c r="O790" s="42">
        <v>0</v>
      </c>
      <c r="P790" s="42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42">
        <v>0</v>
      </c>
      <c r="X790" s="42">
        <v>0</v>
      </c>
      <c r="Y790" s="42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</row>
    <row r="791" spans="1:45" x14ac:dyDescent="0.25">
      <c r="A791" s="1" t="s">
        <v>4</v>
      </c>
      <c r="B791" s="1" t="s">
        <v>5</v>
      </c>
      <c r="C791" s="91">
        <v>20</v>
      </c>
      <c r="D791" s="92">
        <v>2039</v>
      </c>
      <c r="E791" s="93">
        <v>0</v>
      </c>
      <c r="F791" s="42">
        <v>0</v>
      </c>
      <c r="G791" s="42">
        <v>0</v>
      </c>
      <c r="H791" s="42">
        <v>0</v>
      </c>
      <c r="I791" s="42">
        <v>0</v>
      </c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>
        <v>0</v>
      </c>
      <c r="X791" s="42">
        <v>0</v>
      </c>
      <c r="Y791" s="42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</row>
    <row r="792" spans="1:45" x14ac:dyDescent="0.25">
      <c r="A792" s="1" t="s">
        <v>4</v>
      </c>
      <c r="B792" s="1" t="s">
        <v>5</v>
      </c>
      <c r="C792" s="91">
        <v>20</v>
      </c>
      <c r="D792" s="92">
        <v>2040</v>
      </c>
      <c r="E792" s="93">
        <v>0</v>
      </c>
      <c r="F792" s="42">
        <v>0</v>
      </c>
      <c r="G792" s="42">
        <v>0</v>
      </c>
      <c r="H792" s="42">
        <v>0</v>
      </c>
      <c r="I792" s="42">
        <v>0</v>
      </c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>
        <v>0</v>
      </c>
      <c r="X792" s="42">
        <v>0</v>
      </c>
      <c r="Y792" s="4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</row>
    <row r="793" spans="1:45" x14ac:dyDescent="0.25">
      <c r="A793" s="1" t="s">
        <v>4</v>
      </c>
      <c r="B793" s="1" t="s">
        <v>5</v>
      </c>
      <c r="C793" s="91">
        <v>20</v>
      </c>
      <c r="D793" s="92">
        <v>2041</v>
      </c>
      <c r="E793" s="93">
        <v>0</v>
      </c>
      <c r="F793" s="42">
        <v>0</v>
      </c>
      <c r="G793" s="42">
        <v>0</v>
      </c>
      <c r="H793" s="42">
        <v>0</v>
      </c>
      <c r="I793" s="42">
        <v>0</v>
      </c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42">
        <v>0</v>
      </c>
      <c r="X793" s="42">
        <v>0</v>
      </c>
      <c r="Y793" s="42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</row>
    <row r="794" spans="1:45" x14ac:dyDescent="0.25">
      <c r="A794" s="1" t="s">
        <v>4</v>
      </c>
      <c r="B794" s="1" t="s">
        <v>5</v>
      </c>
      <c r="C794" s="91">
        <v>20</v>
      </c>
      <c r="D794" s="92">
        <v>2042</v>
      </c>
      <c r="E794" s="93">
        <v>0</v>
      </c>
      <c r="F794" s="42">
        <v>0</v>
      </c>
      <c r="G794" s="42">
        <v>0</v>
      </c>
      <c r="H794" s="42">
        <v>0</v>
      </c>
      <c r="I794" s="42">
        <v>0</v>
      </c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0</v>
      </c>
      <c r="V794" s="42">
        <v>0</v>
      </c>
      <c r="W794" s="42">
        <v>0</v>
      </c>
      <c r="X794" s="42">
        <v>0</v>
      </c>
      <c r="Y794" s="42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</row>
    <row r="795" spans="1:45" x14ac:dyDescent="0.25">
      <c r="A795" s="1" t="s">
        <v>4</v>
      </c>
      <c r="B795" s="1" t="s">
        <v>5</v>
      </c>
      <c r="C795" s="91">
        <v>20</v>
      </c>
      <c r="D795" s="92">
        <v>2043</v>
      </c>
      <c r="E795" s="93">
        <v>0</v>
      </c>
      <c r="F795" s="42">
        <v>0</v>
      </c>
      <c r="G795" s="42">
        <v>0</v>
      </c>
      <c r="H795" s="42">
        <v>0</v>
      </c>
      <c r="I795" s="42">
        <v>0</v>
      </c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>
        <v>0</v>
      </c>
      <c r="X795" s="42">
        <v>0</v>
      </c>
      <c r="Y795" s="42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</row>
    <row r="796" spans="1:45" x14ac:dyDescent="0.25">
      <c r="A796" s="1" t="s">
        <v>4</v>
      </c>
      <c r="B796" s="1" t="s">
        <v>5</v>
      </c>
      <c r="C796" s="91">
        <v>20</v>
      </c>
      <c r="D796" s="92">
        <v>2044</v>
      </c>
      <c r="E796" s="93">
        <v>0</v>
      </c>
      <c r="F796" s="42">
        <v>0</v>
      </c>
      <c r="G796" s="42">
        <v>0</v>
      </c>
      <c r="H796" s="42">
        <v>0</v>
      </c>
      <c r="I796" s="42">
        <v>0</v>
      </c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>
        <v>0</v>
      </c>
      <c r="X796" s="42">
        <v>0</v>
      </c>
      <c r="Y796" s="42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</row>
    <row r="797" spans="1:45" x14ac:dyDescent="0.25">
      <c r="A797" s="1" t="s">
        <v>4</v>
      </c>
      <c r="B797" s="1" t="s">
        <v>5</v>
      </c>
      <c r="C797" s="91">
        <v>20</v>
      </c>
      <c r="D797" s="92">
        <v>2045</v>
      </c>
      <c r="E797" s="93">
        <v>0</v>
      </c>
      <c r="F797" s="42">
        <v>0</v>
      </c>
      <c r="G797" s="42">
        <v>0</v>
      </c>
      <c r="H797" s="42">
        <v>0</v>
      </c>
      <c r="I797" s="42">
        <v>0</v>
      </c>
      <c r="J797" s="42">
        <v>0</v>
      </c>
      <c r="K797" s="42">
        <v>0</v>
      </c>
      <c r="L797" s="42">
        <v>0</v>
      </c>
      <c r="M797" s="42">
        <v>0</v>
      </c>
      <c r="N797" s="42">
        <v>0</v>
      </c>
      <c r="O797" s="42">
        <v>0</v>
      </c>
      <c r="P797" s="42">
        <v>0</v>
      </c>
      <c r="Q797" s="42">
        <v>0</v>
      </c>
      <c r="R797" s="42">
        <v>0</v>
      </c>
      <c r="S797" s="42">
        <v>0</v>
      </c>
      <c r="T797" s="42">
        <v>0</v>
      </c>
      <c r="U797" s="42">
        <v>0</v>
      </c>
      <c r="V797" s="42">
        <v>0</v>
      </c>
      <c r="W797" s="42">
        <v>0</v>
      </c>
      <c r="X797" s="42">
        <v>0</v>
      </c>
      <c r="Y797" s="42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</row>
    <row r="798" spans="1:45" x14ac:dyDescent="0.25">
      <c r="A798" s="1" t="s">
        <v>4</v>
      </c>
      <c r="B798" s="1" t="s">
        <v>5</v>
      </c>
      <c r="C798" s="91">
        <v>20</v>
      </c>
      <c r="D798" s="92">
        <v>2046</v>
      </c>
      <c r="E798" s="93">
        <v>0</v>
      </c>
      <c r="F798" s="42">
        <v>0</v>
      </c>
      <c r="G798" s="42">
        <v>0</v>
      </c>
      <c r="H798" s="42">
        <v>0</v>
      </c>
      <c r="I798" s="42">
        <v>0</v>
      </c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>
        <v>0</v>
      </c>
      <c r="X798" s="42">
        <v>0</v>
      </c>
      <c r="Y798" s="42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</row>
    <row r="799" spans="1:45" x14ac:dyDescent="0.25">
      <c r="A799" s="1" t="s">
        <v>4</v>
      </c>
      <c r="B799" s="1" t="s">
        <v>5</v>
      </c>
      <c r="C799" s="91">
        <v>20</v>
      </c>
      <c r="D799" s="92">
        <v>2047</v>
      </c>
      <c r="E799" s="93">
        <v>0</v>
      </c>
      <c r="F799" s="42">
        <v>0</v>
      </c>
      <c r="G799" s="42">
        <v>0</v>
      </c>
      <c r="H799" s="42">
        <v>0</v>
      </c>
      <c r="I799" s="42">
        <v>0</v>
      </c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0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>
        <v>0</v>
      </c>
      <c r="X799" s="42">
        <v>0</v>
      </c>
      <c r="Y799" s="42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</row>
    <row r="800" spans="1:45" x14ac:dyDescent="0.25">
      <c r="A800" s="1" t="s">
        <v>4</v>
      </c>
      <c r="B800" s="1" t="s">
        <v>5</v>
      </c>
      <c r="C800" s="91">
        <v>20</v>
      </c>
      <c r="D800" s="92">
        <v>2048</v>
      </c>
      <c r="E800" s="93">
        <v>0</v>
      </c>
      <c r="F800" s="42">
        <v>0</v>
      </c>
      <c r="G800" s="42">
        <v>0</v>
      </c>
      <c r="H800" s="42">
        <v>0</v>
      </c>
      <c r="I800" s="42">
        <v>0</v>
      </c>
      <c r="J800" s="42">
        <v>0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>
        <v>0</v>
      </c>
      <c r="X800" s="42">
        <v>0</v>
      </c>
      <c r="Y800" s="42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</row>
    <row r="801" spans="1:45" x14ac:dyDescent="0.25">
      <c r="A801" s="1" t="s">
        <v>4</v>
      </c>
      <c r="B801" s="1" t="s">
        <v>5</v>
      </c>
      <c r="C801" s="91">
        <v>20</v>
      </c>
      <c r="D801" s="92">
        <v>2049</v>
      </c>
      <c r="E801" s="93">
        <v>0</v>
      </c>
      <c r="F801" s="42">
        <v>0</v>
      </c>
      <c r="G801" s="42">
        <v>0</v>
      </c>
      <c r="H801" s="42">
        <v>0</v>
      </c>
      <c r="I801" s="42">
        <v>0</v>
      </c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0</v>
      </c>
      <c r="T801" s="42">
        <v>0</v>
      </c>
      <c r="U801" s="42">
        <v>0</v>
      </c>
      <c r="V801" s="42">
        <v>0</v>
      </c>
      <c r="W801" s="42">
        <v>0</v>
      </c>
      <c r="X801" s="42">
        <v>0</v>
      </c>
      <c r="Y801" s="42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</row>
    <row r="802" spans="1:45" x14ac:dyDescent="0.25">
      <c r="A802" s="1" t="s">
        <v>4</v>
      </c>
      <c r="B802" s="1" t="s">
        <v>5</v>
      </c>
      <c r="C802" s="91">
        <v>20</v>
      </c>
      <c r="D802" s="92">
        <v>2050</v>
      </c>
      <c r="E802" s="93">
        <v>0</v>
      </c>
      <c r="F802" s="42">
        <v>0</v>
      </c>
      <c r="G802" s="42">
        <v>0</v>
      </c>
      <c r="H802" s="42">
        <v>0</v>
      </c>
      <c r="I802" s="42">
        <v>0</v>
      </c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0</v>
      </c>
      <c r="P802" s="42">
        <v>0</v>
      </c>
      <c r="Q802" s="42">
        <v>0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42">
        <v>0</v>
      </c>
      <c r="X802" s="42">
        <v>0</v>
      </c>
      <c r="Y802" s="4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</row>
    <row r="803" spans="1:45" x14ac:dyDescent="0.25">
      <c r="A803" s="1" t="s">
        <v>4</v>
      </c>
      <c r="B803" s="1" t="s">
        <v>5</v>
      </c>
      <c r="C803" s="91">
        <v>20</v>
      </c>
      <c r="D803" s="92">
        <v>2051</v>
      </c>
      <c r="E803" s="93">
        <v>0</v>
      </c>
      <c r="F803" s="42">
        <v>0</v>
      </c>
      <c r="G803" s="42">
        <v>0</v>
      </c>
      <c r="H803" s="42">
        <v>0</v>
      </c>
      <c r="I803" s="42">
        <v>0</v>
      </c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>
        <v>0</v>
      </c>
      <c r="X803" s="42">
        <v>0</v>
      </c>
      <c r="Y803" s="42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</row>
    <row r="804" spans="1:45" x14ac:dyDescent="0.25">
      <c r="A804" s="1" t="s">
        <v>4</v>
      </c>
      <c r="B804" s="1" t="s">
        <v>5</v>
      </c>
      <c r="D804" s="94" t="s">
        <v>392</v>
      </c>
      <c r="F804" s="95">
        <v>0</v>
      </c>
      <c r="G804" s="95">
        <v>0</v>
      </c>
      <c r="H804" s="95">
        <v>0</v>
      </c>
      <c r="I804" s="95">
        <v>0</v>
      </c>
      <c r="J804" s="95">
        <v>0</v>
      </c>
      <c r="K804" s="95">
        <v>0</v>
      </c>
      <c r="L804" s="95">
        <v>0</v>
      </c>
      <c r="M804" s="95">
        <v>0</v>
      </c>
      <c r="N804" s="95">
        <v>0</v>
      </c>
      <c r="O804" s="95">
        <v>0</v>
      </c>
      <c r="P804" s="95">
        <v>0</v>
      </c>
      <c r="Q804" s="95">
        <v>0</v>
      </c>
      <c r="R804" s="95">
        <v>0</v>
      </c>
      <c r="S804" s="95">
        <v>0</v>
      </c>
      <c r="T804" s="95">
        <v>0</v>
      </c>
      <c r="U804" s="95">
        <v>0</v>
      </c>
      <c r="V804" s="95">
        <v>0</v>
      </c>
      <c r="W804" s="95">
        <v>0</v>
      </c>
      <c r="X804" s="95">
        <v>0</v>
      </c>
      <c r="Y804" s="95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</row>
    <row r="805" spans="1:45" x14ac:dyDescent="0.25">
      <c r="A805" s="1" t="s">
        <v>4</v>
      </c>
      <c r="B805" s="1" t="s">
        <v>5</v>
      </c>
      <c r="C805" s="91"/>
      <c r="D805" s="92"/>
      <c r="E805" s="93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</row>
    <row r="806" spans="1:45" x14ac:dyDescent="0.25">
      <c r="A806" s="1" t="s">
        <v>4</v>
      </c>
      <c r="B806" s="1" t="s">
        <v>5</v>
      </c>
      <c r="C806" s="91"/>
      <c r="D806" s="92"/>
      <c r="E806" s="93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</row>
    <row r="807" spans="1:45" x14ac:dyDescent="0.25">
      <c r="A807" s="1" t="s">
        <v>4</v>
      </c>
      <c r="B807" s="1" t="s">
        <v>5</v>
      </c>
      <c r="D807" s="15" t="s">
        <v>402</v>
      </c>
      <c r="E807" t="s">
        <v>403</v>
      </c>
      <c r="F807" s="17">
        <v>2022</v>
      </c>
      <c r="G807" s="17">
        <v>2023</v>
      </c>
      <c r="H807" s="17">
        <v>2024</v>
      </c>
      <c r="I807" s="17">
        <v>2025</v>
      </c>
      <c r="J807" s="17">
        <v>2026</v>
      </c>
      <c r="K807" s="17">
        <v>2027</v>
      </c>
      <c r="L807" s="17">
        <v>2028</v>
      </c>
      <c r="M807" s="17">
        <v>2029</v>
      </c>
      <c r="N807" s="17">
        <v>2030</v>
      </c>
      <c r="O807" s="17">
        <v>2031</v>
      </c>
      <c r="P807" s="17">
        <v>2032</v>
      </c>
      <c r="Q807" s="17">
        <v>2033</v>
      </c>
      <c r="R807" s="17">
        <v>2034</v>
      </c>
      <c r="S807" s="17">
        <v>2035</v>
      </c>
      <c r="T807" s="17">
        <v>2036</v>
      </c>
      <c r="U807" s="17">
        <v>2037</v>
      </c>
      <c r="V807" s="17">
        <v>2038</v>
      </c>
      <c r="W807" s="17">
        <v>2039</v>
      </c>
      <c r="X807" s="17">
        <v>2040</v>
      </c>
      <c r="Y807" s="17">
        <v>2041</v>
      </c>
      <c r="Z807">
        <v>2042</v>
      </c>
      <c r="AA807">
        <v>2043</v>
      </c>
      <c r="AB807">
        <v>2044</v>
      </c>
      <c r="AC807">
        <v>2045</v>
      </c>
      <c r="AD807">
        <v>2046</v>
      </c>
      <c r="AE807">
        <v>2047</v>
      </c>
      <c r="AF807">
        <v>2048</v>
      </c>
      <c r="AG807">
        <v>2049</v>
      </c>
      <c r="AH807">
        <v>2050</v>
      </c>
      <c r="AI807">
        <v>2051</v>
      </c>
      <c r="AJ807">
        <v>2052</v>
      </c>
      <c r="AK807">
        <v>2053</v>
      </c>
      <c r="AL807">
        <v>2054</v>
      </c>
      <c r="AM807">
        <v>2055</v>
      </c>
      <c r="AN807">
        <v>2056</v>
      </c>
      <c r="AO807">
        <v>2057</v>
      </c>
      <c r="AP807">
        <v>2058</v>
      </c>
      <c r="AQ807">
        <v>2059</v>
      </c>
      <c r="AR807">
        <v>2060</v>
      </c>
      <c r="AS807">
        <v>2061</v>
      </c>
    </row>
    <row r="808" spans="1:45" x14ac:dyDescent="0.25">
      <c r="A808" s="1" t="s">
        <v>4</v>
      </c>
      <c r="B808" s="1" t="s">
        <v>5</v>
      </c>
      <c r="D808" t="s">
        <v>381</v>
      </c>
      <c r="E808" t="s">
        <v>382</v>
      </c>
      <c r="F808" s="39">
        <v>0</v>
      </c>
      <c r="G808" s="39">
        <v>0</v>
      </c>
      <c r="H808" s="39">
        <v>0</v>
      </c>
      <c r="I808" s="39">
        <v>52640823.767582528</v>
      </c>
      <c r="J808" s="39">
        <v>0</v>
      </c>
      <c r="K808" s="39">
        <v>0</v>
      </c>
      <c r="L808" s="39">
        <v>0</v>
      </c>
      <c r="M808" s="39">
        <v>0</v>
      </c>
      <c r="N808" s="39">
        <v>0</v>
      </c>
      <c r="O808" s="39">
        <v>0</v>
      </c>
      <c r="P808" s="39">
        <v>0</v>
      </c>
      <c r="Q808" s="39">
        <v>0</v>
      </c>
      <c r="R808" s="39">
        <v>0</v>
      </c>
      <c r="S808" s="39">
        <v>302269382.42834973</v>
      </c>
      <c r="T808" s="39">
        <v>0</v>
      </c>
      <c r="U808" s="39">
        <v>0</v>
      </c>
      <c r="V808" s="39">
        <v>0</v>
      </c>
      <c r="W808" s="39">
        <v>320785278.58319259</v>
      </c>
      <c r="X808" s="39">
        <v>0</v>
      </c>
      <c r="Y808" s="39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</row>
    <row r="809" spans="1:45" x14ac:dyDescent="0.25">
      <c r="A809" s="1" t="s">
        <v>4</v>
      </c>
      <c r="B809" s="1" t="s">
        <v>5</v>
      </c>
      <c r="F809" s="19"/>
      <c r="G809" s="19"/>
      <c r="H809" s="3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45" x14ac:dyDescent="0.25">
      <c r="A810" s="1" t="s">
        <v>4</v>
      </c>
      <c r="B810" s="1" t="s">
        <v>5</v>
      </c>
      <c r="D810" t="s">
        <v>383</v>
      </c>
      <c r="E810" t="s">
        <v>384</v>
      </c>
      <c r="F810" s="89">
        <v>30</v>
      </c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45" x14ac:dyDescent="0.25">
      <c r="A811" s="1" t="s">
        <v>4</v>
      </c>
      <c r="B811" s="1" t="s">
        <v>5</v>
      </c>
      <c r="D811" s="17" t="s">
        <v>385</v>
      </c>
      <c r="E811" t="s">
        <v>386</v>
      </c>
      <c r="F811" s="23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45" x14ac:dyDescent="0.25">
      <c r="A812" s="1" t="s">
        <v>4</v>
      </c>
      <c r="B812" s="1" t="s">
        <v>5</v>
      </c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45" x14ac:dyDescent="0.25">
      <c r="A813" s="1" t="s">
        <v>4</v>
      </c>
      <c r="B813" s="1" t="s">
        <v>5</v>
      </c>
      <c r="E813" s="90" t="s">
        <v>387</v>
      </c>
      <c r="F813" s="17">
        <v>2022</v>
      </c>
      <c r="G813" s="17">
        <v>2023</v>
      </c>
      <c r="H813" s="17">
        <v>2024</v>
      </c>
      <c r="I813" s="17">
        <v>2025</v>
      </c>
      <c r="J813" s="17">
        <v>2026</v>
      </c>
      <c r="K813" s="17">
        <v>2027</v>
      </c>
      <c r="L813" s="17">
        <v>2028</v>
      </c>
      <c r="M813" s="17">
        <v>2029</v>
      </c>
      <c r="N813" s="17">
        <v>2030</v>
      </c>
      <c r="O813" s="17">
        <v>2031</v>
      </c>
      <c r="P813" s="17">
        <v>2032</v>
      </c>
      <c r="Q813" s="17">
        <v>2033</v>
      </c>
      <c r="R813" s="17">
        <v>2034</v>
      </c>
      <c r="S813" s="17">
        <v>2035</v>
      </c>
      <c r="T813" s="17">
        <v>2036</v>
      </c>
      <c r="U813" s="17">
        <v>2037</v>
      </c>
      <c r="V813" s="17">
        <v>2038</v>
      </c>
      <c r="W813" s="17">
        <v>2039</v>
      </c>
      <c r="X813" s="17">
        <v>2040</v>
      </c>
      <c r="Y813" s="17">
        <v>2041</v>
      </c>
      <c r="Z813">
        <v>2042</v>
      </c>
      <c r="AA813">
        <v>2043</v>
      </c>
      <c r="AB813">
        <v>2044</v>
      </c>
      <c r="AC813">
        <v>2045</v>
      </c>
      <c r="AD813">
        <v>2046</v>
      </c>
      <c r="AE813">
        <v>2047</v>
      </c>
      <c r="AF813">
        <v>2048</v>
      </c>
      <c r="AG813">
        <v>2049</v>
      </c>
      <c r="AH813">
        <v>2050</v>
      </c>
      <c r="AI813">
        <v>2051</v>
      </c>
      <c r="AJ813">
        <v>2052</v>
      </c>
      <c r="AK813">
        <v>2053</v>
      </c>
      <c r="AL813">
        <v>2054</v>
      </c>
      <c r="AM813">
        <v>2055</v>
      </c>
      <c r="AN813">
        <v>2056</v>
      </c>
      <c r="AO813">
        <v>2057</v>
      </c>
      <c r="AP813">
        <v>2058</v>
      </c>
      <c r="AQ813">
        <v>2059</v>
      </c>
      <c r="AR813">
        <v>2060</v>
      </c>
      <c r="AS813">
        <v>2061</v>
      </c>
    </row>
    <row r="814" spans="1:45" x14ac:dyDescent="0.25">
      <c r="A814" s="1" t="s">
        <v>4</v>
      </c>
      <c r="B814" s="1" t="s">
        <v>5</v>
      </c>
      <c r="C814" s="91">
        <v>30</v>
      </c>
      <c r="D814" s="92">
        <v>2022</v>
      </c>
      <c r="E814" s="93">
        <v>0</v>
      </c>
      <c r="F814" s="42">
        <v>0</v>
      </c>
      <c r="G814" s="39">
        <v>0</v>
      </c>
      <c r="H814" s="39">
        <v>0</v>
      </c>
      <c r="I814" s="39">
        <v>0</v>
      </c>
      <c r="J814" s="39">
        <v>0</v>
      </c>
      <c r="K814" s="39">
        <v>0</v>
      </c>
      <c r="L814" s="39">
        <v>0</v>
      </c>
      <c r="M814" s="39">
        <v>0</v>
      </c>
      <c r="N814" s="39">
        <v>0</v>
      </c>
      <c r="O814" s="39">
        <v>0</v>
      </c>
      <c r="P814" s="39">
        <v>0</v>
      </c>
      <c r="Q814" s="39">
        <v>0</v>
      </c>
      <c r="R814" s="39">
        <v>0</v>
      </c>
      <c r="S814" s="39">
        <v>0</v>
      </c>
      <c r="T814" s="39">
        <v>0</v>
      </c>
      <c r="U814" s="39">
        <v>0</v>
      </c>
      <c r="V814" s="39">
        <v>0</v>
      </c>
      <c r="W814" s="39">
        <v>0</v>
      </c>
      <c r="X814" s="39">
        <v>0</v>
      </c>
      <c r="Y814" s="39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</row>
    <row r="815" spans="1:45" x14ac:dyDescent="0.25">
      <c r="A815" s="1" t="s">
        <v>4</v>
      </c>
      <c r="B815" s="1" t="s">
        <v>5</v>
      </c>
      <c r="C815" s="91">
        <v>30</v>
      </c>
      <c r="D815" s="92">
        <v>2023</v>
      </c>
      <c r="E815" s="93">
        <v>0</v>
      </c>
      <c r="F815" s="42">
        <v>0</v>
      </c>
      <c r="G815" s="39">
        <v>0</v>
      </c>
      <c r="H815" s="39">
        <v>0</v>
      </c>
      <c r="I815" s="39">
        <v>0</v>
      </c>
      <c r="J815" s="39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</row>
    <row r="816" spans="1:45" x14ac:dyDescent="0.25">
      <c r="A816" s="1" t="s">
        <v>4</v>
      </c>
      <c r="B816" s="1" t="s">
        <v>5</v>
      </c>
      <c r="C816" s="91">
        <v>30</v>
      </c>
      <c r="D816" s="92">
        <v>2024</v>
      </c>
      <c r="E816" s="93">
        <v>0</v>
      </c>
      <c r="F816" s="42">
        <v>0</v>
      </c>
      <c r="G816" s="39">
        <v>0</v>
      </c>
      <c r="H816" s="39">
        <v>0</v>
      </c>
      <c r="I816" s="39">
        <v>0</v>
      </c>
      <c r="J816" s="39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</row>
    <row r="817" spans="1:45" x14ac:dyDescent="0.25">
      <c r="A817" s="1" t="s">
        <v>4</v>
      </c>
      <c r="B817" s="1" t="s">
        <v>5</v>
      </c>
      <c r="C817" s="91">
        <v>30</v>
      </c>
      <c r="D817" s="92">
        <v>2025</v>
      </c>
      <c r="E817" s="93">
        <v>52640823.767582528</v>
      </c>
      <c r="F817" s="42">
        <v>0</v>
      </c>
      <c r="G817" s="39">
        <v>0</v>
      </c>
      <c r="H817" s="39">
        <v>0</v>
      </c>
      <c r="I817" s="39">
        <v>1754694.1255860843</v>
      </c>
      <c r="J817" s="39">
        <v>1754694.1255860843</v>
      </c>
      <c r="K817" s="39">
        <v>1754694.1255860843</v>
      </c>
      <c r="L817" s="39">
        <v>1754694.1255860843</v>
      </c>
      <c r="M817" s="39">
        <v>1754694.1255860843</v>
      </c>
      <c r="N817" s="39">
        <v>1754694.1255860843</v>
      </c>
      <c r="O817" s="39">
        <v>1754694.1255860843</v>
      </c>
      <c r="P817" s="39">
        <v>1754694.1255860843</v>
      </c>
      <c r="Q817" s="39">
        <v>1754694.1255860843</v>
      </c>
      <c r="R817" s="39">
        <v>1754694.1255860843</v>
      </c>
      <c r="S817" s="39">
        <v>1754694.1255860843</v>
      </c>
      <c r="T817" s="39">
        <v>1754694.1255860843</v>
      </c>
      <c r="U817" s="39">
        <v>1754694.1255860843</v>
      </c>
      <c r="V817" s="39">
        <v>1754694.1255860843</v>
      </c>
      <c r="W817" s="39">
        <v>1754694.1255860843</v>
      </c>
      <c r="X817" s="39">
        <v>1754694.1255860843</v>
      </c>
      <c r="Y817" s="39">
        <v>1754694.1255860843</v>
      </c>
      <c r="Z817">
        <v>1754694.1255860843</v>
      </c>
      <c r="AA817">
        <v>1754694.1255860843</v>
      </c>
      <c r="AB817">
        <v>1754694.1255860843</v>
      </c>
      <c r="AC817">
        <v>1754694.1255860843</v>
      </c>
      <c r="AD817">
        <v>1754694.1255860843</v>
      </c>
      <c r="AE817">
        <v>1754694.1255860843</v>
      </c>
      <c r="AF817">
        <v>1754694.1255860843</v>
      </c>
      <c r="AG817">
        <v>1754694.1255860843</v>
      </c>
      <c r="AH817">
        <v>1754694.1255860843</v>
      </c>
      <c r="AI817">
        <v>1754694.1255860843</v>
      </c>
      <c r="AJ817">
        <v>1754694.1255860843</v>
      </c>
      <c r="AK817">
        <v>1754694.1255860843</v>
      </c>
      <c r="AL817">
        <v>1754694.1255860843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</row>
    <row r="818" spans="1:45" x14ac:dyDescent="0.25">
      <c r="A818" s="1" t="s">
        <v>4</v>
      </c>
      <c r="B818" s="1" t="s">
        <v>5</v>
      </c>
      <c r="C818" s="91">
        <v>30</v>
      </c>
      <c r="D818" s="92">
        <v>2026</v>
      </c>
      <c r="E818" s="93">
        <v>0</v>
      </c>
      <c r="F818" s="42">
        <v>0</v>
      </c>
      <c r="G818" s="39">
        <v>0</v>
      </c>
      <c r="H818" s="39">
        <v>0</v>
      </c>
      <c r="I818" s="39">
        <v>0</v>
      </c>
      <c r="J818" s="39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</row>
    <row r="819" spans="1:45" x14ac:dyDescent="0.25">
      <c r="A819" s="1" t="s">
        <v>4</v>
      </c>
      <c r="B819" s="1" t="s">
        <v>5</v>
      </c>
      <c r="C819" s="91">
        <v>30</v>
      </c>
      <c r="D819" s="92">
        <v>2027</v>
      </c>
      <c r="E819" s="93">
        <v>0</v>
      </c>
      <c r="F819" s="42">
        <v>0</v>
      </c>
      <c r="G819" s="39">
        <v>0</v>
      </c>
      <c r="H819" s="39">
        <v>0</v>
      </c>
      <c r="I819" s="39">
        <v>0</v>
      </c>
      <c r="J819" s="39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</row>
    <row r="820" spans="1:45" x14ac:dyDescent="0.25">
      <c r="A820" s="1" t="s">
        <v>4</v>
      </c>
      <c r="B820" s="1" t="s">
        <v>5</v>
      </c>
      <c r="C820" s="91">
        <v>30</v>
      </c>
      <c r="D820" s="92">
        <v>2028</v>
      </c>
      <c r="E820" s="93">
        <v>0</v>
      </c>
      <c r="F820" s="42">
        <v>0</v>
      </c>
      <c r="G820" s="39">
        <v>0</v>
      </c>
      <c r="H820" s="39">
        <v>0</v>
      </c>
      <c r="I820" s="39">
        <v>0</v>
      </c>
      <c r="J820" s="39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>
        <v>0</v>
      </c>
      <c r="R820" s="39">
        <v>0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</row>
    <row r="821" spans="1:45" x14ac:dyDescent="0.25">
      <c r="A821" s="1" t="s">
        <v>4</v>
      </c>
      <c r="B821" s="1" t="s">
        <v>5</v>
      </c>
      <c r="C821" s="91">
        <v>30</v>
      </c>
      <c r="D821" s="92">
        <v>2029</v>
      </c>
      <c r="E821" s="93">
        <v>0</v>
      </c>
      <c r="F821" s="42">
        <v>0</v>
      </c>
      <c r="G821" s="39">
        <v>0</v>
      </c>
      <c r="H821" s="39">
        <v>0</v>
      </c>
      <c r="I821" s="39">
        <v>0</v>
      </c>
      <c r="J821" s="39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>
        <v>0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</row>
    <row r="822" spans="1:45" x14ac:dyDescent="0.25">
      <c r="A822" s="1" t="s">
        <v>4</v>
      </c>
      <c r="B822" s="1" t="s">
        <v>5</v>
      </c>
      <c r="C822" s="91">
        <v>30</v>
      </c>
      <c r="D822" s="92">
        <v>2030</v>
      </c>
      <c r="E822" s="93">
        <v>0</v>
      </c>
      <c r="F822" s="42">
        <v>0</v>
      </c>
      <c r="G822" s="39">
        <v>0</v>
      </c>
      <c r="H822" s="39">
        <v>0</v>
      </c>
      <c r="I822" s="39">
        <v>0</v>
      </c>
      <c r="J822" s="39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>
        <v>0</v>
      </c>
      <c r="R822" s="39">
        <v>0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</row>
    <row r="823" spans="1:45" x14ac:dyDescent="0.25">
      <c r="A823" s="1" t="s">
        <v>4</v>
      </c>
      <c r="B823" s="1" t="s">
        <v>5</v>
      </c>
      <c r="C823" s="91">
        <v>30</v>
      </c>
      <c r="D823" s="92">
        <v>2031</v>
      </c>
      <c r="E823" s="93">
        <v>0</v>
      </c>
      <c r="F823" s="42">
        <v>0</v>
      </c>
      <c r="G823" s="39">
        <v>0</v>
      </c>
      <c r="H823" s="39">
        <v>0</v>
      </c>
      <c r="I823" s="39">
        <v>0</v>
      </c>
      <c r="J823" s="39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>
        <v>0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</row>
    <row r="824" spans="1:45" x14ac:dyDescent="0.25">
      <c r="A824" s="1" t="s">
        <v>4</v>
      </c>
      <c r="B824" s="1" t="s">
        <v>5</v>
      </c>
      <c r="C824" s="91">
        <v>30</v>
      </c>
      <c r="D824" s="92">
        <v>2032</v>
      </c>
      <c r="E824" s="93">
        <v>0</v>
      </c>
      <c r="F824" s="42">
        <v>0</v>
      </c>
      <c r="G824" s="39">
        <v>0</v>
      </c>
      <c r="H824" s="39">
        <v>0</v>
      </c>
      <c r="I824" s="39">
        <v>0</v>
      </c>
      <c r="J824" s="39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>
        <v>0</v>
      </c>
      <c r="R824" s="39">
        <v>0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</row>
    <row r="825" spans="1:45" x14ac:dyDescent="0.25">
      <c r="A825" s="1" t="s">
        <v>4</v>
      </c>
      <c r="B825" s="1" t="s">
        <v>5</v>
      </c>
      <c r="C825" s="91">
        <v>30</v>
      </c>
      <c r="D825" s="92">
        <v>2033</v>
      </c>
      <c r="E825" s="93">
        <v>0</v>
      </c>
      <c r="F825" s="42">
        <v>0</v>
      </c>
      <c r="G825" s="39">
        <v>0</v>
      </c>
      <c r="H825" s="39">
        <v>0</v>
      </c>
      <c r="I825" s="39">
        <v>0</v>
      </c>
      <c r="J825" s="39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>
        <v>0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</row>
    <row r="826" spans="1:45" x14ac:dyDescent="0.25">
      <c r="A826" s="1" t="s">
        <v>4</v>
      </c>
      <c r="B826" s="1" t="s">
        <v>5</v>
      </c>
      <c r="C826" s="91">
        <v>30</v>
      </c>
      <c r="D826" s="92">
        <v>2034</v>
      </c>
      <c r="E826" s="93">
        <v>0</v>
      </c>
      <c r="F826" s="42">
        <v>0</v>
      </c>
      <c r="G826" s="39">
        <v>0</v>
      </c>
      <c r="H826" s="39">
        <v>0</v>
      </c>
      <c r="I826" s="39">
        <v>0</v>
      </c>
      <c r="J826" s="39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0</v>
      </c>
      <c r="Q826" s="39">
        <v>0</v>
      </c>
      <c r="R826" s="39">
        <v>0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</row>
    <row r="827" spans="1:45" x14ac:dyDescent="0.25">
      <c r="A827" s="1" t="s">
        <v>4</v>
      </c>
      <c r="B827" s="1" t="s">
        <v>5</v>
      </c>
      <c r="C827" s="91">
        <v>30</v>
      </c>
      <c r="D827" s="92">
        <v>2035</v>
      </c>
      <c r="E827" s="93">
        <v>302269382.42834973</v>
      </c>
      <c r="F827" s="42">
        <v>0</v>
      </c>
      <c r="G827" s="39">
        <v>0</v>
      </c>
      <c r="H827" s="39">
        <v>0</v>
      </c>
      <c r="I827" s="39">
        <v>0</v>
      </c>
      <c r="J827" s="39">
        <v>0</v>
      </c>
      <c r="K827" s="39">
        <v>0</v>
      </c>
      <c r="L827" s="39">
        <v>0</v>
      </c>
      <c r="M827" s="39">
        <v>0</v>
      </c>
      <c r="N827" s="39">
        <v>0</v>
      </c>
      <c r="O827" s="39">
        <v>0</v>
      </c>
      <c r="P827" s="39">
        <v>0</v>
      </c>
      <c r="Q827" s="39">
        <v>0</v>
      </c>
      <c r="R827" s="39">
        <v>0</v>
      </c>
      <c r="S827" s="39">
        <v>10075646.080944991</v>
      </c>
      <c r="T827" s="39">
        <v>10075646.080944991</v>
      </c>
      <c r="U827" s="39">
        <v>10075646.080944991</v>
      </c>
      <c r="V827" s="39">
        <v>10075646.080944991</v>
      </c>
      <c r="W827" s="39">
        <v>10075646.080944991</v>
      </c>
      <c r="X827" s="39">
        <v>10075646.080944991</v>
      </c>
      <c r="Y827" s="39">
        <v>10075646.080944991</v>
      </c>
      <c r="Z827">
        <v>10075646.080944991</v>
      </c>
      <c r="AA827">
        <v>10075646.080944991</v>
      </c>
      <c r="AB827">
        <v>10075646.080944991</v>
      </c>
      <c r="AC827">
        <v>10075646.080944991</v>
      </c>
      <c r="AD827">
        <v>10075646.080944991</v>
      </c>
      <c r="AE827">
        <v>10075646.080944991</v>
      </c>
      <c r="AF827">
        <v>10075646.080944991</v>
      </c>
      <c r="AG827">
        <v>10075646.080944991</v>
      </c>
      <c r="AH827">
        <v>10075646.080944991</v>
      </c>
      <c r="AI827">
        <v>10075646.080944991</v>
      </c>
      <c r="AJ827">
        <v>10075646.080944991</v>
      </c>
      <c r="AK827">
        <v>10075646.080944991</v>
      </c>
      <c r="AL827">
        <v>10075646.080944991</v>
      </c>
      <c r="AM827">
        <v>10075646.080944991</v>
      </c>
      <c r="AN827">
        <v>10075646.080944991</v>
      </c>
      <c r="AO827">
        <v>10075646.080944991</v>
      </c>
      <c r="AP827">
        <v>10075646.080944991</v>
      </c>
      <c r="AQ827">
        <v>10075646.080944991</v>
      </c>
      <c r="AR827">
        <v>10075646.080944991</v>
      </c>
      <c r="AS827">
        <v>10075646.080944991</v>
      </c>
    </row>
    <row r="828" spans="1:45" x14ac:dyDescent="0.25">
      <c r="A828" s="1" t="s">
        <v>4</v>
      </c>
      <c r="B828" s="1" t="s">
        <v>5</v>
      </c>
      <c r="C828" s="91">
        <v>30</v>
      </c>
      <c r="D828" s="92">
        <v>2036</v>
      </c>
      <c r="E828" s="93">
        <v>0</v>
      </c>
      <c r="F828" s="42">
        <v>0</v>
      </c>
      <c r="G828" s="39">
        <v>0</v>
      </c>
      <c r="H828" s="39">
        <v>0</v>
      </c>
      <c r="I828" s="39">
        <v>0</v>
      </c>
      <c r="J828" s="39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>
        <v>0</v>
      </c>
      <c r="R828" s="39">
        <v>0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</row>
    <row r="829" spans="1:45" x14ac:dyDescent="0.25">
      <c r="A829" s="1" t="s">
        <v>4</v>
      </c>
      <c r="B829" s="1" t="s">
        <v>5</v>
      </c>
      <c r="C829" s="91">
        <v>30</v>
      </c>
      <c r="D829" s="92">
        <v>2037</v>
      </c>
      <c r="E829" s="93">
        <v>0</v>
      </c>
      <c r="F829" s="42">
        <v>0</v>
      </c>
      <c r="G829" s="39">
        <v>0</v>
      </c>
      <c r="H829" s="39">
        <v>0</v>
      </c>
      <c r="I829" s="39">
        <v>0</v>
      </c>
      <c r="J829" s="39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>
        <v>0</v>
      </c>
      <c r="R829" s="39">
        <v>0</v>
      </c>
      <c r="S829" s="39">
        <v>0</v>
      </c>
      <c r="T829" s="39">
        <v>0</v>
      </c>
      <c r="U829" s="39">
        <v>0</v>
      </c>
      <c r="V829" s="39">
        <v>0</v>
      </c>
      <c r="W829" s="39">
        <v>0</v>
      </c>
      <c r="X829" s="39">
        <v>0</v>
      </c>
      <c r="Y829" s="3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</row>
    <row r="830" spans="1:45" x14ac:dyDescent="0.25">
      <c r="A830" s="1" t="s">
        <v>4</v>
      </c>
      <c r="B830" s="1" t="s">
        <v>5</v>
      </c>
      <c r="C830" s="91">
        <v>30</v>
      </c>
      <c r="D830" s="92">
        <v>2038</v>
      </c>
      <c r="E830" s="93">
        <v>0</v>
      </c>
      <c r="F830" s="42">
        <v>0</v>
      </c>
      <c r="G830" s="39">
        <v>0</v>
      </c>
      <c r="H830" s="39">
        <v>0</v>
      </c>
      <c r="I830" s="39">
        <v>0</v>
      </c>
      <c r="J830" s="39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>
        <v>0</v>
      </c>
      <c r="R830" s="39">
        <v>0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</row>
    <row r="831" spans="1:45" x14ac:dyDescent="0.25">
      <c r="A831" s="1" t="s">
        <v>4</v>
      </c>
      <c r="B831" s="1" t="s">
        <v>5</v>
      </c>
      <c r="C831" s="91">
        <v>30</v>
      </c>
      <c r="D831" s="92">
        <v>2039</v>
      </c>
      <c r="E831" s="93">
        <v>320785278.58319259</v>
      </c>
      <c r="F831" s="42">
        <v>0</v>
      </c>
      <c r="G831" s="39">
        <v>0</v>
      </c>
      <c r="H831" s="39">
        <v>0</v>
      </c>
      <c r="I831" s="39">
        <v>0</v>
      </c>
      <c r="J831" s="39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0</v>
      </c>
      <c r="Q831" s="39">
        <v>0</v>
      </c>
      <c r="R831" s="39">
        <v>0</v>
      </c>
      <c r="S831" s="39">
        <v>0</v>
      </c>
      <c r="T831" s="39">
        <v>0</v>
      </c>
      <c r="U831" s="39">
        <v>0</v>
      </c>
      <c r="V831" s="39">
        <v>0</v>
      </c>
      <c r="W831" s="39">
        <v>10692842.619439753</v>
      </c>
      <c r="X831" s="39">
        <v>10692842.619439753</v>
      </c>
      <c r="Y831" s="39">
        <v>10692842.619439753</v>
      </c>
      <c r="Z831">
        <v>10692842.619439753</v>
      </c>
      <c r="AA831">
        <v>10692842.619439753</v>
      </c>
      <c r="AB831">
        <v>10692842.619439753</v>
      </c>
      <c r="AC831">
        <v>10692842.619439753</v>
      </c>
      <c r="AD831">
        <v>10692842.619439753</v>
      </c>
      <c r="AE831">
        <v>10692842.619439753</v>
      </c>
      <c r="AF831">
        <v>10692842.619439753</v>
      </c>
      <c r="AG831">
        <v>10692842.619439753</v>
      </c>
      <c r="AH831">
        <v>10692842.619439753</v>
      </c>
      <c r="AI831">
        <v>10692842.619439753</v>
      </c>
      <c r="AJ831">
        <v>10692842.619439753</v>
      </c>
      <c r="AK831">
        <v>10692842.619439753</v>
      </c>
      <c r="AL831">
        <v>10692842.619439753</v>
      </c>
      <c r="AM831">
        <v>10692842.619439753</v>
      </c>
      <c r="AN831">
        <v>10692842.619439753</v>
      </c>
      <c r="AO831">
        <v>10692842.619439753</v>
      </c>
      <c r="AP831">
        <v>10692842.619439753</v>
      </c>
      <c r="AQ831">
        <v>10692842.619439753</v>
      </c>
      <c r="AR831">
        <v>10692842.619439753</v>
      </c>
      <c r="AS831">
        <v>10692842.619439753</v>
      </c>
    </row>
    <row r="832" spans="1:45" x14ac:dyDescent="0.25">
      <c r="A832" s="1" t="s">
        <v>4</v>
      </c>
      <c r="B832" s="1" t="s">
        <v>5</v>
      </c>
      <c r="C832" s="91">
        <v>30</v>
      </c>
      <c r="D832" s="92">
        <v>2040</v>
      </c>
      <c r="E832" s="93">
        <v>0</v>
      </c>
      <c r="F832" s="42">
        <v>0</v>
      </c>
      <c r="G832" s="39">
        <v>0</v>
      </c>
      <c r="H832" s="39">
        <v>0</v>
      </c>
      <c r="I832" s="39">
        <v>0</v>
      </c>
      <c r="J832" s="39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>
        <v>0</v>
      </c>
      <c r="R832" s="39">
        <v>0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</row>
    <row r="833" spans="1:45" x14ac:dyDescent="0.25">
      <c r="A833" s="1" t="s">
        <v>4</v>
      </c>
      <c r="B833" s="1" t="s">
        <v>5</v>
      </c>
      <c r="C833" s="91">
        <v>30</v>
      </c>
      <c r="D833" s="92">
        <v>2041</v>
      </c>
      <c r="E833" s="93">
        <v>0</v>
      </c>
      <c r="F833" s="42">
        <v>0</v>
      </c>
      <c r="G833" s="39">
        <v>0</v>
      </c>
      <c r="H833" s="39">
        <v>0</v>
      </c>
      <c r="I833" s="39">
        <v>0</v>
      </c>
      <c r="J833" s="39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>
        <v>0</v>
      </c>
      <c r="R833" s="39">
        <v>0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</row>
    <row r="834" spans="1:45" x14ac:dyDescent="0.25">
      <c r="A834" s="1" t="s">
        <v>4</v>
      </c>
      <c r="B834" s="1" t="s">
        <v>5</v>
      </c>
      <c r="C834" s="91">
        <v>30</v>
      </c>
      <c r="D834" s="92">
        <v>2042</v>
      </c>
      <c r="E834" s="93">
        <v>0</v>
      </c>
      <c r="F834" s="42">
        <v>0</v>
      </c>
      <c r="G834" s="39">
        <v>0</v>
      </c>
      <c r="H834" s="39">
        <v>0</v>
      </c>
      <c r="I834" s="39">
        <v>0</v>
      </c>
      <c r="J834" s="39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>
        <v>0</v>
      </c>
      <c r="R834" s="39">
        <v>0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</row>
    <row r="835" spans="1:45" x14ac:dyDescent="0.25">
      <c r="A835" s="1" t="s">
        <v>4</v>
      </c>
      <c r="B835" s="1" t="s">
        <v>5</v>
      </c>
      <c r="C835" s="91">
        <v>30</v>
      </c>
      <c r="D835" s="92">
        <v>2043</v>
      </c>
      <c r="E835" s="93">
        <v>0</v>
      </c>
      <c r="F835" s="42">
        <v>0</v>
      </c>
      <c r="G835" s="39">
        <v>0</v>
      </c>
      <c r="H835" s="39">
        <v>0</v>
      </c>
      <c r="I835" s="39">
        <v>0</v>
      </c>
      <c r="J835" s="39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>
        <v>0</v>
      </c>
      <c r="R835" s="39">
        <v>0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</row>
    <row r="836" spans="1:45" x14ac:dyDescent="0.25">
      <c r="A836" s="1" t="s">
        <v>4</v>
      </c>
      <c r="B836" s="1" t="s">
        <v>5</v>
      </c>
      <c r="C836" s="91">
        <v>30</v>
      </c>
      <c r="D836" s="92">
        <v>2044</v>
      </c>
      <c r="E836" s="93">
        <v>0</v>
      </c>
      <c r="F836" s="42">
        <v>0</v>
      </c>
      <c r="G836" s="39">
        <v>0</v>
      </c>
      <c r="H836" s="39">
        <v>0</v>
      </c>
      <c r="I836" s="39">
        <v>0</v>
      </c>
      <c r="J836" s="39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</row>
    <row r="837" spans="1:45" x14ac:dyDescent="0.25">
      <c r="A837" s="1" t="s">
        <v>4</v>
      </c>
      <c r="B837" s="1" t="s">
        <v>5</v>
      </c>
      <c r="C837" s="91">
        <v>30</v>
      </c>
      <c r="D837" s="92">
        <v>2045</v>
      </c>
      <c r="E837" s="93">
        <v>0</v>
      </c>
      <c r="F837" s="42">
        <v>0</v>
      </c>
      <c r="G837" s="39">
        <v>0</v>
      </c>
      <c r="H837" s="39">
        <v>0</v>
      </c>
      <c r="I837" s="39">
        <v>0</v>
      </c>
      <c r="J837" s="39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</row>
    <row r="838" spans="1:45" x14ac:dyDescent="0.25">
      <c r="A838" s="1" t="s">
        <v>4</v>
      </c>
      <c r="B838" s="1" t="s">
        <v>5</v>
      </c>
      <c r="C838" s="91">
        <v>30</v>
      </c>
      <c r="D838" s="92">
        <v>2046</v>
      </c>
      <c r="E838" s="93">
        <v>0</v>
      </c>
      <c r="F838" s="42">
        <v>0</v>
      </c>
      <c r="G838" s="39">
        <v>0</v>
      </c>
      <c r="H838" s="39">
        <v>0</v>
      </c>
      <c r="I838" s="39">
        <v>0</v>
      </c>
      <c r="J838" s="39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</row>
    <row r="839" spans="1:45" x14ac:dyDescent="0.25">
      <c r="A839" s="1" t="s">
        <v>4</v>
      </c>
      <c r="B839" s="1" t="s">
        <v>5</v>
      </c>
      <c r="C839" s="91">
        <v>30</v>
      </c>
      <c r="D839" s="92">
        <v>2047</v>
      </c>
      <c r="E839" s="93">
        <v>0</v>
      </c>
      <c r="F839" s="42">
        <v>0</v>
      </c>
      <c r="G839" s="39">
        <v>0</v>
      </c>
      <c r="H839" s="39">
        <v>0</v>
      </c>
      <c r="I839" s="39">
        <v>0</v>
      </c>
      <c r="J839" s="39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</row>
    <row r="840" spans="1:45" x14ac:dyDescent="0.25">
      <c r="A840" s="1" t="s">
        <v>4</v>
      </c>
      <c r="B840" s="1" t="s">
        <v>5</v>
      </c>
      <c r="C840" s="91">
        <v>30</v>
      </c>
      <c r="D840" s="92">
        <v>2048</v>
      </c>
      <c r="E840" s="93">
        <v>0</v>
      </c>
      <c r="F840" s="42">
        <v>0</v>
      </c>
      <c r="G840" s="39">
        <v>0</v>
      </c>
      <c r="H840" s="39">
        <v>0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</row>
    <row r="841" spans="1:45" x14ac:dyDescent="0.25">
      <c r="A841" s="1" t="s">
        <v>4</v>
      </c>
      <c r="B841" s="1" t="s">
        <v>5</v>
      </c>
      <c r="C841" s="91">
        <v>30</v>
      </c>
      <c r="D841" s="92">
        <v>2049</v>
      </c>
      <c r="E841" s="93">
        <v>0</v>
      </c>
      <c r="F841" s="42">
        <v>0</v>
      </c>
      <c r="G841" s="39">
        <v>0</v>
      </c>
      <c r="H841" s="39">
        <v>0</v>
      </c>
      <c r="I841" s="39">
        <v>0</v>
      </c>
      <c r="J841" s="39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</row>
    <row r="842" spans="1:45" x14ac:dyDescent="0.25">
      <c r="A842" s="1" t="s">
        <v>4</v>
      </c>
      <c r="B842" s="1" t="s">
        <v>5</v>
      </c>
      <c r="C842" s="91">
        <v>30</v>
      </c>
      <c r="D842" s="92">
        <v>2050</v>
      </c>
      <c r="E842" s="93">
        <v>0</v>
      </c>
      <c r="F842" s="42">
        <v>0</v>
      </c>
      <c r="G842" s="39">
        <v>0</v>
      </c>
      <c r="H842" s="39">
        <v>0</v>
      </c>
      <c r="I842" s="39">
        <v>0</v>
      </c>
      <c r="J842" s="39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</row>
    <row r="843" spans="1:45" x14ac:dyDescent="0.25">
      <c r="A843" s="1" t="s">
        <v>4</v>
      </c>
      <c r="B843" s="1" t="s">
        <v>5</v>
      </c>
      <c r="C843" s="91">
        <v>30</v>
      </c>
      <c r="D843" s="92">
        <v>2051</v>
      </c>
      <c r="E843" s="93">
        <v>0</v>
      </c>
      <c r="F843" s="42">
        <v>0</v>
      </c>
      <c r="G843" s="39">
        <v>0</v>
      </c>
      <c r="H843" s="39">
        <v>0</v>
      </c>
      <c r="I843" s="39">
        <v>0</v>
      </c>
      <c r="J843" s="39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</row>
    <row r="844" spans="1:45" x14ac:dyDescent="0.25">
      <c r="A844" s="1" t="s">
        <v>4</v>
      </c>
      <c r="B844" s="1" t="s">
        <v>5</v>
      </c>
      <c r="D844" s="94" t="s">
        <v>388</v>
      </c>
      <c r="F844" s="95">
        <v>0</v>
      </c>
      <c r="G844" s="95">
        <v>0</v>
      </c>
      <c r="H844" s="95">
        <v>0</v>
      </c>
      <c r="I844" s="95">
        <v>1754694.1255860843</v>
      </c>
      <c r="J844" s="95">
        <v>1754694.1255860843</v>
      </c>
      <c r="K844" s="95">
        <v>1754694.1255860843</v>
      </c>
      <c r="L844" s="95">
        <v>1754694.1255860843</v>
      </c>
      <c r="M844" s="95">
        <v>1754694.1255860843</v>
      </c>
      <c r="N844" s="95">
        <v>1754694.1255860843</v>
      </c>
      <c r="O844" s="95">
        <v>1754694.1255860843</v>
      </c>
      <c r="P844" s="95">
        <v>1754694.1255860843</v>
      </c>
      <c r="Q844" s="95">
        <v>1754694.1255860843</v>
      </c>
      <c r="R844" s="95">
        <v>1754694.1255860843</v>
      </c>
      <c r="S844" s="95">
        <v>11830340.206531076</v>
      </c>
      <c r="T844" s="95">
        <v>11830340.206531076</v>
      </c>
      <c r="U844" s="95">
        <v>11830340.206531076</v>
      </c>
      <c r="V844" s="95">
        <v>11830340.206531076</v>
      </c>
      <c r="W844" s="95">
        <v>22523182.825970829</v>
      </c>
      <c r="X844" s="95">
        <v>22523182.825970829</v>
      </c>
      <c r="Y844" s="95">
        <v>22523182.825970829</v>
      </c>
      <c r="Z844">
        <v>22523182.825970829</v>
      </c>
      <c r="AA844">
        <v>22523182.825970829</v>
      </c>
      <c r="AB844">
        <v>22523182.825970829</v>
      </c>
      <c r="AC844">
        <v>22523182.825970829</v>
      </c>
      <c r="AD844">
        <v>22523182.825970829</v>
      </c>
      <c r="AE844">
        <v>22523182.825970829</v>
      </c>
      <c r="AF844">
        <v>22523182.825970829</v>
      </c>
      <c r="AG844">
        <v>22523182.825970829</v>
      </c>
      <c r="AH844">
        <v>22523182.825970829</v>
      </c>
      <c r="AI844">
        <v>22523182.825970829</v>
      </c>
      <c r="AJ844">
        <v>22523182.825970829</v>
      </c>
      <c r="AK844">
        <v>22523182.825970829</v>
      </c>
      <c r="AL844">
        <v>22523182.825970829</v>
      </c>
      <c r="AM844">
        <v>20768488.700384744</v>
      </c>
      <c r="AN844">
        <v>20768488.700384744</v>
      </c>
      <c r="AO844">
        <v>20768488.700384744</v>
      </c>
      <c r="AP844">
        <v>20768488.700384744</v>
      </c>
      <c r="AQ844">
        <v>20768488.700384744</v>
      </c>
      <c r="AR844">
        <v>20768488.700384744</v>
      </c>
      <c r="AS844">
        <v>20768488.700384744</v>
      </c>
    </row>
    <row r="845" spans="1:45" x14ac:dyDescent="0.25">
      <c r="A845" s="1" t="s">
        <v>4</v>
      </c>
      <c r="B845" s="1" t="s">
        <v>5</v>
      </c>
      <c r="D845" s="94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</row>
    <row r="846" spans="1:45" x14ac:dyDescent="0.25">
      <c r="A846" s="1" t="s">
        <v>4</v>
      </c>
      <c r="B846" s="1" t="s">
        <v>5</v>
      </c>
      <c r="F846" s="17">
        <v>2022</v>
      </c>
      <c r="G846" s="17">
        <v>2023</v>
      </c>
      <c r="H846" s="17">
        <v>2024</v>
      </c>
      <c r="I846" s="17">
        <v>2025</v>
      </c>
      <c r="J846" s="17">
        <v>2026</v>
      </c>
      <c r="K846" s="17">
        <v>2027</v>
      </c>
      <c r="L846" s="17">
        <v>2028</v>
      </c>
      <c r="M846" s="17">
        <v>2029</v>
      </c>
      <c r="N846" s="17">
        <v>2030</v>
      </c>
      <c r="O846" s="17">
        <v>2031</v>
      </c>
      <c r="P846" s="17">
        <v>2032</v>
      </c>
      <c r="Q846" s="17">
        <v>2033</v>
      </c>
      <c r="R846" s="17">
        <v>2034</v>
      </c>
      <c r="S846" s="17">
        <v>2035</v>
      </c>
      <c r="T846" s="17">
        <v>2036</v>
      </c>
      <c r="U846" s="17">
        <v>2037</v>
      </c>
      <c r="V846" s="17">
        <v>2038</v>
      </c>
      <c r="W846" s="17">
        <v>2039</v>
      </c>
      <c r="X846" s="17">
        <v>2040</v>
      </c>
      <c r="Y846" s="17">
        <v>2041</v>
      </c>
      <c r="Z846">
        <v>2042</v>
      </c>
    </row>
    <row r="847" spans="1:45" x14ac:dyDescent="0.25">
      <c r="A847" s="1" t="s">
        <v>4</v>
      </c>
      <c r="B847" s="1" t="s">
        <v>5</v>
      </c>
      <c r="D847" s="15" t="s">
        <v>404</v>
      </c>
      <c r="E847" t="s">
        <v>403</v>
      </c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45" x14ac:dyDescent="0.25">
      <c r="A848" s="1" t="s">
        <v>4</v>
      </c>
      <c r="B848" s="1" t="s">
        <v>5</v>
      </c>
      <c r="D848" s="97" t="s">
        <v>390</v>
      </c>
      <c r="E848" t="s">
        <v>391</v>
      </c>
      <c r="F848" s="89">
        <v>15</v>
      </c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45" x14ac:dyDescent="0.25">
      <c r="A849" s="1" t="s">
        <v>4</v>
      </c>
      <c r="B849" s="1" t="s">
        <v>5</v>
      </c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45" x14ac:dyDescent="0.25">
      <c r="A850" s="1" t="s">
        <v>4</v>
      </c>
      <c r="B850" s="1" t="s">
        <v>5</v>
      </c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45" x14ac:dyDescent="0.25">
      <c r="A851" s="1" t="s">
        <v>4</v>
      </c>
      <c r="B851" s="1" t="s">
        <v>5</v>
      </c>
      <c r="E851" s="90" t="s">
        <v>387</v>
      </c>
      <c r="F851" s="17">
        <v>2022</v>
      </c>
      <c r="G851" s="17">
        <v>2023</v>
      </c>
      <c r="H851" s="17">
        <v>2024</v>
      </c>
      <c r="I851" s="17">
        <v>2025</v>
      </c>
      <c r="J851" s="17">
        <v>2026</v>
      </c>
      <c r="K851" s="17">
        <v>2027</v>
      </c>
      <c r="L851" s="17">
        <v>2028</v>
      </c>
      <c r="M851" s="17">
        <v>2029</v>
      </c>
      <c r="N851" s="17">
        <v>2030</v>
      </c>
      <c r="O851" s="17">
        <v>2031</v>
      </c>
      <c r="P851" s="17">
        <v>2032</v>
      </c>
      <c r="Q851" s="17">
        <v>2033</v>
      </c>
      <c r="R851" s="17">
        <v>2034</v>
      </c>
      <c r="S851" s="17">
        <v>2035</v>
      </c>
      <c r="T851" s="17">
        <v>2036</v>
      </c>
      <c r="U851" s="17">
        <v>2037</v>
      </c>
      <c r="V851" s="17">
        <v>2038</v>
      </c>
      <c r="W851" s="17">
        <v>2039</v>
      </c>
      <c r="X851" s="17">
        <v>2040</v>
      </c>
      <c r="Y851" s="17">
        <v>2041</v>
      </c>
      <c r="Z851">
        <v>2042</v>
      </c>
      <c r="AA851">
        <v>2043</v>
      </c>
      <c r="AB851">
        <v>2044</v>
      </c>
      <c r="AC851">
        <v>2045</v>
      </c>
      <c r="AD851">
        <v>2046</v>
      </c>
      <c r="AE851">
        <v>2047</v>
      </c>
      <c r="AF851">
        <v>2048</v>
      </c>
      <c r="AG851">
        <v>2049</v>
      </c>
      <c r="AH851">
        <v>2050</v>
      </c>
      <c r="AI851">
        <v>2051</v>
      </c>
      <c r="AJ851">
        <v>2052</v>
      </c>
      <c r="AK851">
        <v>2053</v>
      </c>
      <c r="AL851">
        <v>2054</v>
      </c>
      <c r="AM851">
        <v>2055</v>
      </c>
      <c r="AN851">
        <v>2056</v>
      </c>
      <c r="AO851">
        <v>2057</v>
      </c>
      <c r="AP851">
        <v>2058</v>
      </c>
      <c r="AQ851">
        <v>2059</v>
      </c>
      <c r="AR851">
        <v>2060</v>
      </c>
      <c r="AS851">
        <v>2061</v>
      </c>
    </row>
    <row r="852" spans="1:45" x14ac:dyDescent="0.25">
      <c r="A852" s="1" t="s">
        <v>4</v>
      </c>
      <c r="B852" s="1" t="s">
        <v>5</v>
      </c>
      <c r="C852" s="91">
        <v>15</v>
      </c>
      <c r="D852" s="92">
        <v>2022</v>
      </c>
      <c r="E852" s="93">
        <v>0</v>
      </c>
      <c r="F852" s="42">
        <v>0</v>
      </c>
      <c r="G852" s="42">
        <v>0</v>
      </c>
      <c r="H852" s="42">
        <v>0</v>
      </c>
      <c r="I852" s="42">
        <v>0</v>
      </c>
      <c r="J852" s="42">
        <v>0</v>
      </c>
      <c r="K852" s="42">
        <v>0</v>
      </c>
      <c r="L852" s="42">
        <v>0</v>
      </c>
      <c r="M852" s="42">
        <v>0</v>
      </c>
      <c r="N852" s="42">
        <v>0</v>
      </c>
      <c r="O852" s="42">
        <v>0</v>
      </c>
      <c r="P852" s="42">
        <v>0</v>
      </c>
      <c r="Q852" s="42">
        <v>0</v>
      </c>
      <c r="R852" s="42">
        <v>0</v>
      </c>
      <c r="S852" s="42">
        <v>0</v>
      </c>
      <c r="T852" s="42">
        <v>0</v>
      </c>
      <c r="U852" s="42">
        <v>0</v>
      </c>
      <c r="V852" s="42">
        <v>0</v>
      </c>
      <c r="W852" s="42">
        <v>0</v>
      </c>
      <c r="X852" s="42">
        <v>0</v>
      </c>
      <c r="Y852" s="4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</row>
    <row r="853" spans="1:45" x14ac:dyDescent="0.25">
      <c r="A853" s="1" t="s">
        <v>4</v>
      </c>
      <c r="B853" s="1" t="s">
        <v>5</v>
      </c>
      <c r="C853" s="91">
        <v>15</v>
      </c>
      <c r="D853" s="92">
        <v>2023</v>
      </c>
      <c r="E853" s="93">
        <v>0</v>
      </c>
      <c r="F853" s="42">
        <v>0</v>
      </c>
      <c r="G853" s="42">
        <v>0</v>
      </c>
      <c r="H853" s="42">
        <v>0</v>
      </c>
      <c r="I853" s="42">
        <v>0</v>
      </c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>
        <v>0</v>
      </c>
      <c r="X853" s="42">
        <v>0</v>
      </c>
      <c r="Y853" s="42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</row>
    <row r="854" spans="1:45" x14ac:dyDescent="0.25">
      <c r="A854" s="1" t="s">
        <v>4</v>
      </c>
      <c r="B854" s="1" t="s">
        <v>5</v>
      </c>
      <c r="C854" s="91">
        <v>15</v>
      </c>
      <c r="D854" s="92">
        <v>2024</v>
      </c>
      <c r="E854" s="93">
        <v>0</v>
      </c>
      <c r="F854" s="42">
        <v>0</v>
      </c>
      <c r="G854" s="42">
        <v>0</v>
      </c>
      <c r="H854" s="42">
        <v>0</v>
      </c>
      <c r="I854" s="42">
        <v>0</v>
      </c>
      <c r="J854" s="42">
        <v>0</v>
      </c>
      <c r="K854" s="42">
        <v>0</v>
      </c>
      <c r="L854" s="42">
        <v>0</v>
      </c>
      <c r="M854" s="42">
        <v>0</v>
      </c>
      <c r="N854" s="42">
        <v>0</v>
      </c>
      <c r="O854" s="42">
        <v>0</v>
      </c>
      <c r="P854" s="42">
        <v>0</v>
      </c>
      <c r="Q854" s="42">
        <v>0</v>
      </c>
      <c r="R854" s="42">
        <v>0</v>
      </c>
      <c r="S854" s="42">
        <v>0</v>
      </c>
      <c r="T854" s="42">
        <v>0</v>
      </c>
      <c r="U854" s="42">
        <v>0</v>
      </c>
      <c r="V854" s="42">
        <v>0</v>
      </c>
      <c r="W854" s="42">
        <v>0</v>
      </c>
      <c r="X854" s="42">
        <v>0</v>
      </c>
      <c r="Y854" s="42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</row>
    <row r="855" spans="1:45" x14ac:dyDescent="0.25">
      <c r="A855" s="1" t="s">
        <v>4</v>
      </c>
      <c r="B855" s="1" t="s">
        <v>5</v>
      </c>
      <c r="C855" s="91">
        <v>15</v>
      </c>
      <c r="D855" s="92">
        <v>2025</v>
      </c>
      <c r="E855" s="93">
        <v>52640823.767582528</v>
      </c>
      <c r="F855" s="42">
        <v>0</v>
      </c>
      <c r="G855" s="42">
        <v>0</v>
      </c>
      <c r="H855" s="42">
        <v>0</v>
      </c>
      <c r="I855" s="42">
        <v>2632041.1883791266</v>
      </c>
      <c r="J855" s="42">
        <v>5000878.2579203406</v>
      </c>
      <c r="K855" s="42">
        <v>4500790.4321283065</v>
      </c>
      <c r="L855" s="42">
        <v>4053343.4301038547</v>
      </c>
      <c r="M855" s="42">
        <v>3648009.0870934692</v>
      </c>
      <c r="N855" s="42">
        <v>3279523.3207203913</v>
      </c>
      <c r="O855" s="42">
        <v>3105808.6022873688</v>
      </c>
      <c r="P855" s="42">
        <v>3105808.6022873688</v>
      </c>
      <c r="Q855" s="42">
        <v>3111072.6846641274</v>
      </c>
      <c r="R855" s="42">
        <v>3105808.6022873688</v>
      </c>
      <c r="S855" s="42">
        <v>3111072.6846641274</v>
      </c>
      <c r="T855" s="42">
        <v>3105808.6022873688</v>
      </c>
      <c r="U855" s="42">
        <v>3111072.6846641274</v>
      </c>
      <c r="V855" s="42">
        <v>3105808.6022873688</v>
      </c>
      <c r="W855" s="42">
        <v>3111072.6846641274</v>
      </c>
      <c r="X855" s="42">
        <v>1552904.3011436844</v>
      </c>
      <c r="Y855" s="42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</row>
    <row r="856" spans="1:45" x14ac:dyDescent="0.25">
      <c r="A856" s="1" t="s">
        <v>4</v>
      </c>
      <c r="B856" s="1" t="s">
        <v>5</v>
      </c>
      <c r="C856" s="91">
        <v>15</v>
      </c>
      <c r="D856" s="92">
        <v>2026</v>
      </c>
      <c r="E856" s="93">
        <v>0</v>
      </c>
      <c r="F856" s="42">
        <v>0</v>
      </c>
      <c r="G856" s="42">
        <v>0</v>
      </c>
      <c r="H856" s="42">
        <v>0</v>
      </c>
      <c r="I856" s="42">
        <v>0</v>
      </c>
      <c r="J856" s="42">
        <v>0</v>
      </c>
      <c r="K856" s="42">
        <v>0</v>
      </c>
      <c r="L856" s="42">
        <v>0</v>
      </c>
      <c r="M856" s="42">
        <v>0</v>
      </c>
      <c r="N856" s="42">
        <v>0</v>
      </c>
      <c r="O856" s="42">
        <v>0</v>
      </c>
      <c r="P856" s="42">
        <v>0</v>
      </c>
      <c r="Q856" s="42">
        <v>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42">
        <v>0</v>
      </c>
      <c r="X856" s="42">
        <v>0</v>
      </c>
      <c r="Y856" s="42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</row>
    <row r="857" spans="1:45" x14ac:dyDescent="0.25">
      <c r="A857" s="1" t="s">
        <v>4</v>
      </c>
      <c r="B857" s="1" t="s">
        <v>5</v>
      </c>
      <c r="C857" s="91">
        <v>15</v>
      </c>
      <c r="D857" s="92">
        <v>2027</v>
      </c>
      <c r="E857" s="93">
        <v>0</v>
      </c>
      <c r="F857" s="42">
        <v>0</v>
      </c>
      <c r="G857" s="42">
        <v>0</v>
      </c>
      <c r="H857" s="42">
        <v>0</v>
      </c>
      <c r="I857" s="42">
        <v>0</v>
      </c>
      <c r="J857" s="42">
        <v>0</v>
      </c>
      <c r="K857" s="42">
        <v>0</v>
      </c>
      <c r="L857" s="42">
        <v>0</v>
      </c>
      <c r="M857" s="42">
        <v>0</v>
      </c>
      <c r="N857" s="42">
        <v>0</v>
      </c>
      <c r="O857" s="42">
        <v>0</v>
      </c>
      <c r="P857" s="42">
        <v>0</v>
      </c>
      <c r="Q857" s="42">
        <v>0</v>
      </c>
      <c r="R857" s="42">
        <v>0</v>
      </c>
      <c r="S857" s="42">
        <v>0</v>
      </c>
      <c r="T857" s="42">
        <v>0</v>
      </c>
      <c r="U857" s="42">
        <v>0</v>
      </c>
      <c r="V857" s="42">
        <v>0</v>
      </c>
      <c r="W857" s="42">
        <v>0</v>
      </c>
      <c r="X857" s="42">
        <v>0</v>
      </c>
      <c r="Y857" s="42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</row>
    <row r="858" spans="1:45" x14ac:dyDescent="0.25">
      <c r="A858" s="1" t="s">
        <v>4</v>
      </c>
      <c r="B858" s="1" t="s">
        <v>5</v>
      </c>
      <c r="C858" s="91">
        <v>15</v>
      </c>
      <c r="D858" s="92">
        <v>2028</v>
      </c>
      <c r="E858" s="93">
        <v>0</v>
      </c>
      <c r="F858" s="42">
        <v>0</v>
      </c>
      <c r="G858" s="42">
        <v>0</v>
      </c>
      <c r="H858" s="42">
        <v>0</v>
      </c>
      <c r="I858" s="42">
        <v>0</v>
      </c>
      <c r="J858" s="42">
        <v>0</v>
      </c>
      <c r="K858" s="42">
        <v>0</v>
      </c>
      <c r="L858" s="42">
        <v>0</v>
      </c>
      <c r="M858" s="42">
        <v>0</v>
      </c>
      <c r="N858" s="42">
        <v>0</v>
      </c>
      <c r="O858" s="42">
        <v>0</v>
      </c>
      <c r="P858" s="42">
        <v>0</v>
      </c>
      <c r="Q858" s="42">
        <v>0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42">
        <v>0</v>
      </c>
      <c r="X858" s="42">
        <v>0</v>
      </c>
      <c r="Y858" s="42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</row>
    <row r="859" spans="1:45" x14ac:dyDescent="0.25">
      <c r="A859" s="1" t="s">
        <v>4</v>
      </c>
      <c r="B859" s="1" t="s">
        <v>5</v>
      </c>
      <c r="C859" s="91">
        <v>15</v>
      </c>
      <c r="D859" s="92">
        <v>2029</v>
      </c>
      <c r="E859" s="93">
        <v>0</v>
      </c>
      <c r="F859" s="42">
        <v>0</v>
      </c>
      <c r="G859" s="42">
        <v>0</v>
      </c>
      <c r="H859" s="42">
        <v>0</v>
      </c>
      <c r="I859" s="42">
        <v>0</v>
      </c>
      <c r="J859" s="42">
        <v>0</v>
      </c>
      <c r="K859" s="42">
        <v>0</v>
      </c>
      <c r="L859" s="42">
        <v>0</v>
      </c>
      <c r="M859" s="42">
        <v>0</v>
      </c>
      <c r="N859" s="42">
        <v>0</v>
      </c>
      <c r="O859" s="42">
        <v>0</v>
      </c>
      <c r="P859" s="42">
        <v>0</v>
      </c>
      <c r="Q859" s="42">
        <v>0</v>
      </c>
      <c r="R859" s="42">
        <v>0</v>
      </c>
      <c r="S859" s="42">
        <v>0</v>
      </c>
      <c r="T859" s="42">
        <v>0</v>
      </c>
      <c r="U859" s="42">
        <v>0</v>
      </c>
      <c r="V859" s="42">
        <v>0</v>
      </c>
      <c r="W859" s="42">
        <v>0</v>
      </c>
      <c r="X859" s="42">
        <v>0</v>
      </c>
      <c r="Y859" s="42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</row>
    <row r="860" spans="1:45" x14ac:dyDescent="0.25">
      <c r="A860" s="1" t="s">
        <v>4</v>
      </c>
      <c r="B860" s="1" t="s">
        <v>5</v>
      </c>
      <c r="C860" s="91">
        <v>15</v>
      </c>
      <c r="D860" s="92">
        <v>2030</v>
      </c>
      <c r="E860" s="93">
        <v>0</v>
      </c>
      <c r="F860" s="42">
        <v>0</v>
      </c>
      <c r="G860" s="42">
        <v>0</v>
      </c>
      <c r="H860" s="42">
        <v>0</v>
      </c>
      <c r="I860" s="42">
        <v>0</v>
      </c>
      <c r="J860" s="42">
        <v>0</v>
      </c>
      <c r="K860" s="42">
        <v>0</v>
      </c>
      <c r="L860" s="42">
        <v>0</v>
      </c>
      <c r="M860" s="42">
        <v>0</v>
      </c>
      <c r="N860" s="42">
        <v>0</v>
      </c>
      <c r="O860" s="42">
        <v>0</v>
      </c>
      <c r="P860" s="42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42">
        <v>0</v>
      </c>
      <c r="X860" s="42">
        <v>0</v>
      </c>
      <c r="Y860" s="42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</row>
    <row r="861" spans="1:45" x14ac:dyDescent="0.25">
      <c r="A861" s="1" t="s">
        <v>4</v>
      </c>
      <c r="B861" s="1" t="s">
        <v>5</v>
      </c>
      <c r="C861" s="91">
        <v>15</v>
      </c>
      <c r="D861" s="92">
        <v>2031</v>
      </c>
      <c r="E861" s="93">
        <v>0</v>
      </c>
      <c r="F861" s="42">
        <v>0</v>
      </c>
      <c r="G861" s="42">
        <v>0</v>
      </c>
      <c r="H861" s="42">
        <v>0</v>
      </c>
      <c r="I861" s="42">
        <v>0</v>
      </c>
      <c r="J861" s="42">
        <v>0</v>
      </c>
      <c r="K861" s="42">
        <v>0</v>
      </c>
      <c r="L861" s="42">
        <v>0</v>
      </c>
      <c r="M861" s="42">
        <v>0</v>
      </c>
      <c r="N861" s="42">
        <v>0</v>
      </c>
      <c r="O861" s="42">
        <v>0</v>
      </c>
      <c r="P861" s="42">
        <v>0</v>
      </c>
      <c r="Q861" s="42">
        <v>0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42">
        <v>0</v>
      </c>
      <c r="X861" s="42">
        <v>0</v>
      </c>
      <c r="Y861" s="42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</row>
    <row r="862" spans="1:45" x14ac:dyDescent="0.25">
      <c r="A862" s="1" t="s">
        <v>4</v>
      </c>
      <c r="B862" s="1" t="s">
        <v>5</v>
      </c>
      <c r="C862" s="91">
        <v>15</v>
      </c>
      <c r="D862" s="92">
        <v>2032</v>
      </c>
      <c r="E862" s="93">
        <v>0</v>
      </c>
      <c r="F862" s="42">
        <v>0</v>
      </c>
      <c r="G862" s="42">
        <v>0</v>
      </c>
      <c r="H862" s="42">
        <v>0</v>
      </c>
      <c r="I862" s="42">
        <v>0</v>
      </c>
      <c r="J862" s="42">
        <v>0</v>
      </c>
      <c r="K862" s="42">
        <v>0</v>
      </c>
      <c r="L862" s="42">
        <v>0</v>
      </c>
      <c r="M862" s="42">
        <v>0</v>
      </c>
      <c r="N862" s="42">
        <v>0</v>
      </c>
      <c r="O862" s="42">
        <v>0</v>
      </c>
      <c r="P862" s="42">
        <v>0</v>
      </c>
      <c r="Q862" s="42">
        <v>0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42">
        <v>0</v>
      </c>
      <c r="X862" s="42">
        <v>0</v>
      </c>
      <c r="Y862" s="4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</row>
    <row r="863" spans="1:45" x14ac:dyDescent="0.25">
      <c r="A863" s="1" t="s">
        <v>4</v>
      </c>
      <c r="B863" s="1" t="s">
        <v>5</v>
      </c>
      <c r="C863" s="91">
        <v>15</v>
      </c>
      <c r="D863" s="92">
        <v>2033</v>
      </c>
      <c r="E863" s="93">
        <v>0</v>
      </c>
      <c r="F863" s="42">
        <v>0</v>
      </c>
      <c r="G863" s="42">
        <v>0</v>
      </c>
      <c r="H863" s="42">
        <v>0</v>
      </c>
      <c r="I863" s="42">
        <v>0</v>
      </c>
      <c r="J863" s="42">
        <v>0</v>
      </c>
      <c r="K863" s="42">
        <v>0</v>
      </c>
      <c r="L863" s="42">
        <v>0</v>
      </c>
      <c r="M863" s="42">
        <v>0</v>
      </c>
      <c r="N863" s="42">
        <v>0</v>
      </c>
      <c r="O863" s="42">
        <v>0</v>
      </c>
      <c r="P863" s="42">
        <v>0</v>
      </c>
      <c r="Q863" s="42">
        <v>0</v>
      </c>
      <c r="R863" s="42">
        <v>0</v>
      </c>
      <c r="S863" s="42">
        <v>0</v>
      </c>
      <c r="T863" s="42">
        <v>0</v>
      </c>
      <c r="U863" s="42">
        <v>0</v>
      </c>
      <c r="V863" s="42">
        <v>0</v>
      </c>
      <c r="W863" s="42">
        <v>0</v>
      </c>
      <c r="X863" s="42">
        <v>0</v>
      </c>
      <c r="Y863" s="42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</row>
    <row r="864" spans="1:45" x14ac:dyDescent="0.25">
      <c r="A864" s="1" t="s">
        <v>4</v>
      </c>
      <c r="B864" s="1" t="s">
        <v>5</v>
      </c>
      <c r="C864" s="91">
        <v>15</v>
      </c>
      <c r="D864" s="92">
        <v>2034</v>
      </c>
      <c r="E864" s="93">
        <v>0</v>
      </c>
      <c r="F864" s="42">
        <v>0</v>
      </c>
      <c r="G864" s="42">
        <v>0</v>
      </c>
      <c r="H864" s="42">
        <v>0</v>
      </c>
      <c r="I864" s="42">
        <v>0</v>
      </c>
      <c r="J864" s="42">
        <v>0</v>
      </c>
      <c r="K864" s="42">
        <v>0</v>
      </c>
      <c r="L864" s="42">
        <v>0</v>
      </c>
      <c r="M864" s="42">
        <v>0</v>
      </c>
      <c r="N864" s="42">
        <v>0</v>
      </c>
      <c r="O864" s="42">
        <v>0</v>
      </c>
      <c r="P864" s="42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0</v>
      </c>
      <c r="V864" s="42">
        <v>0</v>
      </c>
      <c r="W864" s="42">
        <v>0</v>
      </c>
      <c r="X864" s="42">
        <v>0</v>
      </c>
      <c r="Y864" s="42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</row>
    <row r="865" spans="1:45" x14ac:dyDescent="0.25">
      <c r="A865" s="1" t="s">
        <v>4</v>
      </c>
      <c r="B865" s="1" t="s">
        <v>5</v>
      </c>
      <c r="C865" s="91">
        <v>15</v>
      </c>
      <c r="D865" s="92">
        <v>2035</v>
      </c>
      <c r="E865" s="93">
        <v>302269382.42834973</v>
      </c>
      <c r="F865" s="42">
        <v>0</v>
      </c>
      <c r="G865" s="42">
        <v>0</v>
      </c>
      <c r="H865" s="42">
        <v>0</v>
      </c>
      <c r="I865" s="42">
        <v>0</v>
      </c>
      <c r="J865" s="42">
        <v>0</v>
      </c>
      <c r="K865" s="42">
        <v>0</v>
      </c>
      <c r="L865" s="42">
        <v>0</v>
      </c>
      <c r="M865" s="42">
        <v>0</v>
      </c>
      <c r="N865" s="42">
        <v>0</v>
      </c>
      <c r="O865" s="42">
        <v>0</v>
      </c>
      <c r="P865" s="42">
        <v>0</v>
      </c>
      <c r="Q865" s="42">
        <v>0</v>
      </c>
      <c r="R865" s="42">
        <v>0</v>
      </c>
      <c r="S865" s="42">
        <v>15113469.121417487</v>
      </c>
      <c r="T865" s="42">
        <v>28715591.330693226</v>
      </c>
      <c r="U865" s="42">
        <v>25844032.197623905</v>
      </c>
      <c r="V865" s="42">
        <v>23274742.446982928</v>
      </c>
      <c r="W865" s="42">
        <v>20947268.202284638</v>
      </c>
      <c r="X865" s="42">
        <v>18831382.52528619</v>
      </c>
      <c r="Y865" s="42">
        <v>17833893.563272633</v>
      </c>
      <c r="Z865">
        <v>17833893.563272633</v>
      </c>
      <c r="AA865">
        <v>17864120.50151547</v>
      </c>
      <c r="AB865">
        <v>17833893.563272633</v>
      </c>
      <c r="AC865">
        <v>17864120.50151547</v>
      </c>
      <c r="AD865">
        <v>17833893.563272633</v>
      </c>
      <c r="AE865">
        <v>17864120.50151547</v>
      </c>
      <c r="AF865">
        <v>17833893.563272633</v>
      </c>
      <c r="AG865">
        <v>17864120.50151547</v>
      </c>
      <c r="AH865">
        <v>8916946.7816363163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</row>
    <row r="866" spans="1:45" x14ac:dyDescent="0.25">
      <c r="A866" s="1" t="s">
        <v>4</v>
      </c>
      <c r="B866" s="1" t="s">
        <v>5</v>
      </c>
      <c r="C866" s="91">
        <v>15</v>
      </c>
      <c r="D866" s="92">
        <v>2036</v>
      </c>
      <c r="E866" s="93">
        <v>0</v>
      </c>
      <c r="F866" s="42">
        <v>0</v>
      </c>
      <c r="G866" s="42">
        <v>0</v>
      </c>
      <c r="H866" s="42">
        <v>0</v>
      </c>
      <c r="I866" s="42">
        <v>0</v>
      </c>
      <c r="J866" s="42">
        <v>0</v>
      </c>
      <c r="K866" s="42">
        <v>0</v>
      </c>
      <c r="L866" s="42">
        <v>0</v>
      </c>
      <c r="M866" s="42">
        <v>0</v>
      </c>
      <c r="N866" s="42">
        <v>0</v>
      </c>
      <c r="O866" s="42">
        <v>0</v>
      </c>
      <c r="P866" s="42">
        <v>0</v>
      </c>
      <c r="Q866" s="42">
        <v>0</v>
      </c>
      <c r="R866" s="42">
        <v>0</v>
      </c>
      <c r="S866" s="42">
        <v>0</v>
      </c>
      <c r="T866" s="42">
        <v>0</v>
      </c>
      <c r="U866" s="42">
        <v>0</v>
      </c>
      <c r="V866" s="42">
        <v>0</v>
      </c>
      <c r="W866" s="42">
        <v>0</v>
      </c>
      <c r="X866" s="42">
        <v>0</v>
      </c>
      <c r="Y866" s="42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</row>
    <row r="867" spans="1:45" x14ac:dyDescent="0.25">
      <c r="A867" s="1" t="s">
        <v>4</v>
      </c>
      <c r="B867" s="1" t="s">
        <v>5</v>
      </c>
      <c r="C867" s="91">
        <v>15</v>
      </c>
      <c r="D867" s="92">
        <v>2037</v>
      </c>
      <c r="E867" s="93">
        <v>0</v>
      </c>
      <c r="F867" s="42">
        <v>0</v>
      </c>
      <c r="G867" s="42">
        <v>0</v>
      </c>
      <c r="H867" s="42">
        <v>0</v>
      </c>
      <c r="I867" s="42">
        <v>0</v>
      </c>
      <c r="J867" s="42">
        <v>0</v>
      </c>
      <c r="K867" s="42">
        <v>0</v>
      </c>
      <c r="L867" s="42">
        <v>0</v>
      </c>
      <c r="M867" s="42">
        <v>0</v>
      </c>
      <c r="N867" s="42">
        <v>0</v>
      </c>
      <c r="O867" s="42">
        <v>0</v>
      </c>
      <c r="P867" s="42">
        <v>0</v>
      </c>
      <c r="Q867" s="42">
        <v>0</v>
      </c>
      <c r="R867" s="42">
        <v>0</v>
      </c>
      <c r="S867" s="42">
        <v>0</v>
      </c>
      <c r="T867" s="42">
        <v>0</v>
      </c>
      <c r="U867" s="42">
        <v>0</v>
      </c>
      <c r="V867" s="42">
        <v>0</v>
      </c>
      <c r="W867" s="42">
        <v>0</v>
      </c>
      <c r="X867" s="42">
        <v>0</v>
      </c>
      <c r="Y867" s="42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</row>
    <row r="868" spans="1:45" x14ac:dyDescent="0.25">
      <c r="A868" s="1" t="s">
        <v>4</v>
      </c>
      <c r="B868" s="1" t="s">
        <v>5</v>
      </c>
      <c r="C868" s="91">
        <v>15</v>
      </c>
      <c r="D868" s="92">
        <v>2038</v>
      </c>
      <c r="E868" s="93">
        <v>0</v>
      </c>
      <c r="F868" s="42">
        <v>0</v>
      </c>
      <c r="G868" s="42">
        <v>0</v>
      </c>
      <c r="H868" s="42">
        <v>0</v>
      </c>
      <c r="I868" s="42">
        <v>0</v>
      </c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0</v>
      </c>
      <c r="Q868" s="42">
        <v>0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0</v>
      </c>
      <c r="Y868" s="42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</row>
    <row r="869" spans="1:45" x14ac:dyDescent="0.25">
      <c r="A869" s="1" t="s">
        <v>4</v>
      </c>
      <c r="B869" s="1" t="s">
        <v>5</v>
      </c>
      <c r="C869" s="91">
        <v>15</v>
      </c>
      <c r="D869" s="92">
        <v>2039</v>
      </c>
      <c r="E869" s="93">
        <v>320785278.58319259</v>
      </c>
      <c r="F869" s="42">
        <v>0</v>
      </c>
      <c r="G869" s="42">
        <v>0</v>
      </c>
      <c r="H869" s="42">
        <v>0</v>
      </c>
      <c r="I869" s="42">
        <v>0</v>
      </c>
      <c r="J869" s="42">
        <v>0</v>
      </c>
      <c r="K869" s="42">
        <v>0</v>
      </c>
      <c r="L869" s="42">
        <v>0</v>
      </c>
      <c r="M869" s="42">
        <v>0</v>
      </c>
      <c r="N869" s="42">
        <v>0</v>
      </c>
      <c r="O869" s="42">
        <v>0</v>
      </c>
      <c r="P869" s="42">
        <v>0</v>
      </c>
      <c r="Q869" s="42">
        <v>0</v>
      </c>
      <c r="R869" s="42">
        <v>0</v>
      </c>
      <c r="S869" s="42">
        <v>0</v>
      </c>
      <c r="T869" s="42">
        <v>0</v>
      </c>
      <c r="U869" s="42">
        <v>0</v>
      </c>
      <c r="V869" s="42">
        <v>0</v>
      </c>
      <c r="W869" s="42">
        <v>16039263.92915963</v>
      </c>
      <c r="X869" s="42">
        <v>30474601.465403296</v>
      </c>
      <c r="Y869" s="42">
        <v>27427141.318862967</v>
      </c>
      <c r="Z869">
        <v>24700466.45090583</v>
      </c>
      <c r="AA869">
        <v>22230419.805815246</v>
      </c>
      <c r="AB869">
        <v>19984922.855732899</v>
      </c>
      <c r="AC869">
        <v>18926331.436408363</v>
      </c>
      <c r="AD869">
        <v>18926331.436408363</v>
      </c>
      <c r="AE869">
        <v>18958409.96426668</v>
      </c>
      <c r="AF869">
        <v>18926331.436408363</v>
      </c>
      <c r="AG869">
        <v>18958409.96426668</v>
      </c>
      <c r="AH869">
        <v>18926331.436408363</v>
      </c>
      <c r="AI869">
        <v>18958409.96426668</v>
      </c>
      <c r="AJ869">
        <v>18926331.436408363</v>
      </c>
      <c r="AK869">
        <v>18958409.96426668</v>
      </c>
      <c r="AL869">
        <v>9463165.7182041816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</row>
    <row r="870" spans="1:45" x14ac:dyDescent="0.25">
      <c r="A870" s="1" t="s">
        <v>4</v>
      </c>
      <c r="B870" s="1" t="s">
        <v>5</v>
      </c>
      <c r="C870" s="91">
        <v>15</v>
      </c>
      <c r="D870" s="92">
        <v>2040</v>
      </c>
      <c r="E870" s="93">
        <v>0</v>
      </c>
      <c r="F870" s="42">
        <v>0</v>
      </c>
      <c r="G870" s="42">
        <v>0</v>
      </c>
      <c r="H870" s="42">
        <v>0</v>
      </c>
      <c r="I870" s="42">
        <v>0</v>
      </c>
      <c r="J870" s="42">
        <v>0</v>
      </c>
      <c r="K870" s="42">
        <v>0</v>
      </c>
      <c r="L870" s="42">
        <v>0</v>
      </c>
      <c r="M870" s="42">
        <v>0</v>
      </c>
      <c r="N870" s="42">
        <v>0</v>
      </c>
      <c r="O870" s="42">
        <v>0</v>
      </c>
      <c r="P870" s="42">
        <v>0</v>
      </c>
      <c r="Q870" s="42">
        <v>0</v>
      </c>
      <c r="R870" s="42">
        <v>0</v>
      </c>
      <c r="S870" s="42">
        <v>0</v>
      </c>
      <c r="T870" s="42">
        <v>0</v>
      </c>
      <c r="U870" s="42">
        <v>0</v>
      </c>
      <c r="V870" s="42">
        <v>0</v>
      </c>
      <c r="W870" s="42">
        <v>0</v>
      </c>
      <c r="X870" s="42">
        <v>0</v>
      </c>
      <c r="Y870" s="42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</row>
    <row r="871" spans="1:45" x14ac:dyDescent="0.25">
      <c r="A871" s="1" t="s">
        <v>4</v>
      </c>
      <c r="B871" s="1" t="s">
        <v>5</v>
      </c>
      <c r="C871" s="91">
        <v>15</v>
      </c>
      <c r="D871" s="92">
        <v>2041</v>
      </c>
      <c r="E871" s="93">
        <v>0</v>
      </c>
      <c r="F871" s="42">
        <v>0</v>
      </c>
      <c r="G871" s="42">
        <v>0</v>
      </c>
      <c r="H871" s="42">
        <v>0</v>
      </c>
      <c r="I871" s="42">
        <v>0</v>
      </c>
      <c r="J871" s="42">
        <v>0</v>
      </c>
      <c r="K871" s="42">
        <v>0</v>
      </c>
      <c r="L871" s="42">
        <v>0</v>
      </c>
      <c r="M871" s="42">
        <v>0</v>
      </c>
      <c r="N871" s="42">
        <v>0</v>
      </c>
      <c r="O871" s="42">
        <v>0</v>
      </c>
      <c r="P871" s="42">
        <v>0</v>
      </c>
      <c r="Q871" s="42">
        <v>0</v>
      </c>
      <c r="R871" s="42">
        <v>0</v>
      </c>
      <c r="S871" s="42">
        <v>0</v>
      </c>
      <c r="T871" s="42">
        <v>0</v>
      </c>
      <c r="U871" s="42">
        <v>0</v>
      </c>
      <c r="V871" s="42">
        <v>0</v>
      </c>
      <c r="W871" s="42">
        <v>0</v>
      </c>
      <c r="X871" s="42">
        <v>0</v>
      </c>
      <c r="Y871" s="42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</row>
    <row r="872" spans="1:45" x14ac:dyDescent="0.25">
      <c r="A872" s="1" t="s">
        <v>4</v>
      </c>
      <c r="B872" s="1" t="s">
        <v>5</v>
      </c>
      <c r="C872" s="91">
        <v>15</v>
      </c>
      <c r="D872" s="92">
        <v>2042</v>
      </c>
      <c r="E872" s="93">
        <v>0</v>
      </c>
      <c r="F872" s="42">
        <v>0</v>
      </c>
      <c r="G872" s="42">
        <v>0</v>
      </c>
      <c r="H872" s="42">
        <v>0</v>
      </c>
      <c r="I872" s="42">
        <v>0</v>
      </c>
      <c r="J872" s="42">
        <v>0</v>
      </c>
      <c r="K872" s="42">
        <v>0</v>
      </c>
      <c r="L872" s="42">
        <v>0</v>
      </c>
      <c r="M872" s="42">
        <v>0</v>
      </c>
      <c r="N872" s="42">
        <v>0</v>
      </c>
      <c r="O872" s="42">
        <v>0</v>
      </c>
      <c r="P872" s="42">
        <v>0</v>
      </c>
      <c r="Q872" s="42">
        <v>0</v>
      </c>
      <c r="R872" s="42">
        <v>0</v>
      </c>
      <c r="S872" s="42">
        <v>0</v>
      </c>
      <c r="T872" s="42">
        <v>0</v>
      </c>
      <c r="U872" s="42">
        <v>0</v>
      </c>
      <c r="V872" s="42">
        <v>0</v>
      </c>
      <c r="W872" s="42">
        <v>0</v>
      </c>
      <c r="X872" s="42">
        <v>0</v>
      </c>
      <c r="Y872" s="4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</row>
    <row r="873" spans="1:45" x14ac:dyDescent="0.25">
      <c r="A873" s="1" t="s">
        <v>4</v>
      </c>
      <c r="B873" s="1" t="s">
        <v>5</v>
      </c>
      <c r="C873" s="91">
        <v>15</v>
      </c>
      <c r="D873" s="92">
        <v>2043</v>
      </c>
      <c r="E873" s="93">
        <v>0</v>
      </c>
      <c r="F873" s="42">
        <v>0</v>
      </c>
      <c r="G873" s="42">
        <v>0</v>
      </c>
      <c r="H873" s="42">
        <v>0</v>
      </c>
      <c r="I873" s="42">
        <v>0</v>
      </c>
      <c r="J873" s="42">
        <v>0</v>
      </c>
      <c r="K873" s="42">
        <v>0</v>
      </c>
      <c r="L873" s="42">
        <v>0</v>
      </c>
      <c r="M873" s="42">
        <v>0</v>
      </c>
      <c r="N873" s="42">
        <v>0</v>
      </c>
      <c r="O873" s="42">
        <v>0</v>
      </c>
      <c r="P873" s="42">
        <v>0</v>
      </c>
      <c r="Q873" s="42">
        <v>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42">
        <v>0</v>
      </c>
      <c r="X873" s="42">
        <v>0</v>
      </c>
      <c r="Y873" s="42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</row>
    <row r="874" spans="1:45" x14ac:dyDescent="0.25">
      <c r="A874" s="1" t="s">
        <v>4</v>
      </c>
      <c r="B874" s="1" t="s">
        <v>5</v>
      </c>
      <c r="C874" s="91">
        <v>15</v>
      </c>
      <c r="D874" s="92">
        <v>2044</v>
      </c>
      <c r="E874" s="93">
        <v>0</v>
      </c>
      <c r="F874" s="42">
        <v>0</v>
      </c>
      <c r="G874" s="42">
        <v>0</v>
      </c>
      <c r="H874" s="42">
        <v>0</v>
      </c>
      <c r="I874" s="42">
        <v>0</v>
      </c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>
        <v>0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42">
        <v>0</v>
      </c>
      <c r="X874" s="42">
        <v>0</v>
      </c>
      <c r="Y874" s="42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</row>
    <row r="875" spans="1:45" x14ac:dyDescent="0.25">
      <c r="A875" s="1" t="s">
        <v>4</v>
      </c>
      <c r="B875" s="1" t="s">
        <v>5</v>
      </c>
      <c r="C875" s="91">
        <v>15</v>
      </c>
      <c r="D875" s="92">
        <v>2045</v>
      </c>
      <c r="E875" s="93">
        <v>0</v>
      </c>
      <c r="F875" s="42">
        <v>0</v>
      </c>
      <c r="G875" s="42">
        <v>0</v>
      </c>
      <c r="H875" s="42">
        <v>0</v>
      </c>
      <c r="I875" s="42">
        <v>0</v>
      </c>
      <c r="J875" s="42">
        <v>0</v>
      </c>
      <c r="K875" s="42">
        <v>0</v>
      </c>
      <c r="L875" s="42">
        <v>0</v>
      </c>
      <c r="M875" s="42">
        <v>0</v>
      </c>
      <c r="N875" s="42">
        <v>0</v>
      </c>
      <c r="O875" s="42">
        <v>0</v>
      </c>
      <c r="P875" s="42">
        <v>0</v>
      </c>
      <c r="Q875" s="42">
        <v>0</v>
      </c>
      <c r="R875" s="42">
        <v>0</v>
      </c>
      <c r="S875" s="42">
        <v>0</v>
      </c>
      <c r="T875" s="42">
        <v>0</v>
      </c>
      <c r="U875" s="42">
        <v>0</v>
      </c>
      <c r="V875" s="42">
        <v>0</v>
      </c>
      <c r="W875" s="42">
        <v>0</v>
      </c>
      <c r="X875" s="42">
        <v>0</v>
      </c>
      <c r="Y875" s="42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</row>
    <row r="876" spans="1:45" x14ac:dyDescent="0.25">
      <c r="A876" s="1" t="s">
        <v>4</v>
      </c>
      <c r="B876" s="1" t="s">
        <v>5</v>
      </c>
      <c r="C876" s="91">
        <v>15</v>
      </c>
      <c r="D876" s="92">
        <v>2046</v>
      </c>
      <c r="E876" s="93">
        <v>0</v>
      </c>
      <c r="F876" s="42">
        <v>0</v>
      </c>
      <c r="G876" s="42">
        <v>0</v>
      </c>
      <c r="H876" s="42">
        <v>0</v>
      </c>
      <c r="I876" s="42">
        <v>0</v>
      </c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>
        <v>0</v>
      </c>
      <c r="X876" s="42">
        <v>0</v>
      </c>
      <c r="Y876" s="42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</row>
    <row r="877" spans="1:45" x14ac:dyDescent="0.25">
      <c r="A877" s="1" t="s">
        <v>4</v>
      </c>
      <c r="B877" s="1" t="s">
        <v>5</v>
      </c>
      <c r="C877" s="91">
        <v>15</v>
      </c>
      <c r="D877" s="92">
        <v>2047</v>
      </c>
      <c r="E877" s="93">
        <v>0</v>
      </c>
      <c r="F877" s="42">
        <v>0</v>
      </c>
      <c r="G877" s="42">
        <v>0</v>
      </c>
      <c r="H877" s="42">
        <v>0</v>
      </c>
      <c r="I877" s="42">
        <v>0</v>
      </c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0</v>
      </c>
      <c r="W877" s="42">
        <v>0</v>
      </c>
      <c r="X877" s="42">
        <v>0</v>
      </c>
      <c r="Y877" s="42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</row>
    <row r="878" spans="1:45" x14ac:dyDescent="0.25">
      <c r="A878" s="1" t="s">
        <v>4</v>
      </c>
      <c r="B878" s="1" t="s">
        <v>5</v>
      </c>
      <c r="C878" s="91">
        <v>15</v>
      </c>
      <c r="D878" s="92">
        <v>2048</v>
      </c>
      <c r="E878" s="93">
        <v>0</v>
      </c>
      <c r="F878" s="42">
        <v>0</v>
      </c>
      <c r="G878" s="42">
        <v>0</v>
      </c>
      <c r="H878" s="42">
        <v>0</v>
      </c>
      <c r="I878" s="42">
        <v>0</v>
      </c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>
        <v>0</v>
      </c>
      <c r="X878" s="42">
        <v>0</v>
      </c>
      <c r="Y878" s="42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</row>
    <row r="879" spans="1:45" x14ac:dyDescent="0.25">
      <c r="A879" s="1" t="s">
        <v>4</v>
      </c>
      <c r="B879" s="1" t="s">
        <v>5</v>
      </c>
      <c r="C879" s="91">
        <v>15</v>
      </c>
      <c r="D879" s="92">
        <v>2049</v>
      </c>
      <c r="E879" s="93">
        <v>0</v>
      </c>
      <c r="F879" s="42">
        <v>0</v>
      </c>
      <c r="G879" s="42">
        <v>0</v>
      </c>
      <c r="H879" s="42">
        <v>0</v>
      </c>
      <c r="I879" s="42">
        <v>0</v>
      </c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>
        <v>0</v>
      </c>
      <c r="X879" s="42">
        <v>0</v>
      </c>
      <c r="Y879" s="42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</row>
    <row r="880" spans="1:45" x14ac:dyDescent="0.25">
      <c r="A880" s="1" t="s">
        <v>4</v>
      </c>
      <c r="B880" s="1" t="s">
        <v>5</v>
      </c>
      <c r="C880" s="91">
        <v>15</v>
      </c>
      <c r="D880" s="92">
        <v>2050</v>
      </c>
      <c r="E880" s="93">
        <v>0</v>
      </c>
      <c r="F880" s="42">
        <v>0</v>
      </c>
      <c r="G880" s="42">
        <v>0</v>
      </c>
      <c r="H880" s="42">
        <v>0</v>
      </c>
      <c r="I880" s="42">
        <v>0</v>
      </c>
      <c r="J880" s="42">
        <v>0</v>
      </c>
      <c r="K880" s="42">
        <v>0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>
        <v>0</v>
      </c>
      <c r="X880" s="42">
        <v>0</v>
      </c>
      <c r="Y880" s="42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</row>
    <row r="881" spans="1:45" x14ac:dyDescent="0.25">
      <c r="A881" s="1" t="s">
        <v>4</v>
      </c>
      <c r="B881" s="1" t="s">
        <v>5</v>
      </c>
      <c r="C881" s="91">
        <v>15</v>
      </c>
      <c r="D881" s="92">
        <v>2051</v>
      </c>
      <c r="E881" s="93">
        <v>0</v>
      </c>
      <c r="F881" s="42">
        <v>0</v>
      </c>
      <c r="G881" s="42">
        <v>0</v>
      </c>
      <c r="H881" s="42">
        <v>0</v>
      </c>
      <c r="I881" s="42">
        <v>0</v>
      </c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>
        <v>0</v>
      </c>
      <c r="X881" s="42">
        <v>0</v>
      </c>
      <c r="Y881" s="42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</row>
    <row r="882" spans="1:45" x14ac:dyDescent="0.25">
      <c r="A882" s="1" t="s">
        <v>4</v>
      </c>
      <c r="B882" s="1" t="s">
        <v>5</v>
      </c>
      <c r="D882" s="94" t="s">
        <v>392</v>
      </c>
      <c r="F882" s="95">
        <v>0</v>
      </c>
      <c r="G882" s="95">
        <v>0</v>
      </c>
      <c r="H882" s="95">
        <v>0</v>
      </c>
      <c r="I882" s="95">
        <v>2632041.1883791266</v>
      </c>
      <c r="J882" s="95">
        <v>5000878.2579203406</v>
      </c>
      <c r="K882" s="95">
        <v>4500790.4321283065</v>
      </c>
      <c r="L882" s="95">
        <v>4053343.4301038547</v>
      </c>
      <c r="M882" s="95">
        <v>3648009.0870934692</v>
      </c>
      <c r="N882" s="95">
        <v>3279523.3207203913</v>
      </c>
      <c r="O882" s="95">
        <v>3105808.6022873688</v>
      </c>
      <c r="P882" s="95">
        <v>3105808.6022873688</v>
      </c>
      <c r="Q882" s="95">
        <v>3111072.6846641274</v>
      </c>
      <c r="R882" s="95">
        <v>3105808.6022873688</v>
      </c>
      <c r="S882" s="95">
        <v>18224541.806081615</v>
      </c>
      <c r="T882" s="95">
        <v>31821399.932980597</v>
      </c>
      <c r="U882" s="95">
        <v>28955104.882288031</v>
      </c>
      <c r="V882" s="95">
        <v>26380551.049270295</v>
      </c>
      <c r="W882" s="95">
        <v>40097604.816108391</v>
      </c>
      <c r="X882" s="95">
        <v>50858888.29183317</v>
      </c>
      <c r="Y882" s="95">
        <v>45261034.8821356</v>
      </c>
      <c r="Z882">
        <v>42534360.014178462</v>
      </c>
      <c r="AA882">
        <v>40094540.307330713</v>
      </c>
      <c r="AB882">
        <v>37818816.419005528</v>
      </c>
      <c r="AC882">
        <v>36790451.937923834</v>
      </c>
      <c r="AD882">
        <v>36760224.999680996</v>
      </c>
      <c r="AE882">
        <v>36822530.465782151</v>
      </c>
      <c r="AF882">
        <v>36760224.999680996</v>
      </c>
      <c r="AG882">
        <v>36822530.465782151</v>
      </c>
      <c r="AH882">
        <v>27843278.21804468</v>
      </c>
      <c r="AI882">
        <v>18958409.96426668</v>
      </c>
      <c r="AJ882">
        <v>18926331.436408363</v>
      </c>
      <c r="AK882">
        <v>18958409.96426668</v>
      </c>
      <c r="AL882">
        <v>9463165.7182041816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</row>
    <row r="883" spans="1:45" x14ac:dyDescent="0.25">
      <c r="A883" s="1" t="s">
        <v>4</v>
      </c>
      <c r="B883" s="1" t="s">
        <v>5</v>
      </c>
      <c r="C883" s="91"/>
      <c r="D883" s="92"/>
      <c r="E883" s="93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</row>
    <row r="884" spans="1:45" x14ac:dyDescent="0.25">
      <c r="A884" s="1" t="s">
        <v>4</v>
      </c>
      <c r="B884" s="1" t="s">
        <v>5</v>
      </c>
      <c r="C884" s="91"/>
      <c r="D884" s="92"/>
      <c r="E884" s="93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</row>
    <row r="885" spans="1:45" x14ac:dyDescent="0.25">
      <c r="A885" s="1" t="s">
        <v>4</v>
      </c>
      <c r="B885" s="1" t="s">
        <v>5</v>
      </c>
      <c r="D885" s="15" t="s">
        <v>405</v>
      </c>
      <c r="E885" t="s">
        <v>406</v>
      </c>
      <c r="F885" s="17">
        <v>2022</v>
      </c>
      <c r="G885" s="17">
        <v>2023</v>
      </c>
      <c r="H885" s="17">
        <v>2024</v>
      </c>
      <c r="I885" s="17">
        <v>2025</v>
      </c>
      <c r="J885" s="17">
        <v>2026</v>
      </c>
      <c r="K885" s="17">
        <v>2027</v>
      </c>
      <c r="L885" s="17">
        <v>2028</v>
      </c>
      <c r="M885" s="17">
        <v>2029</v>
      </c>
      <c r="N885" s="17">
        <v>2030</v>
      </c>
      <c r="O885" s="17">
        <v>2031</v>
      </c>
      <c r="P885" s="17">
        <v>2032</v>
      </c>
      <c r="Q885" s="17">
        <v>2033</v>
      </c>
      <c r="R885" s="17">
        <v>2034</v>
      </c>
      <c r="S885" s="17">
        <v>2035</v>
      </c>
      <c r="T885" s="17">
        <v>2036</v>
      </c>
      <c r="U885" s="17">
        <v>2037</v>
      </c>
      <c r="V885" s="17">
        <v>2038</v>
      </c>
      <c r="W885" s="17">
        <v>2039</v>
      </c>
      <c r="X885" s="17">
        <v>2040</v>
      </c>
      <c r="Y885" s="17">
        <v>2041</v>
      </c>
      <c r="Z885">
        <v>2042</v>
      </c>
      <c r="AA885">
        <v>2043</v>
      </c>
      <c r="AB885">
        <v>2044</v>
      </c>
      <c r="AC885">
        <v>2045</v>
      </c>
      <c r="AD885">
        <v>2046</v>
      </c>
      <c r="AE885">
        <v>2047</v>
      </c>
      <c r="AF885">
        <v>2048</v>
      </c>
      <c r="AG885">
        <v>2049</v>
      </c>
      <c r="AH885">
        <v>2050</v>
      </c>
      <c r="AI885">
        <v>2051</v>
      </c>
      <c r="AJ885">
        <v>2052</v>
      </c>
      <c r="AK885">
        <v>2053</v>
      </c>
      <c r="AL885">
        <v>2054</v>
      </c>
      <c r="AM885">
        <v>2055</v>
      </c>
      <c r="AN885">
        <v>2056</v>
      </c>
      <c r="AO885">
        <v>2057</v>
      </c>
      <c r="AP885">
        <v>2058</v>
      </c>
      <c r="AQ885">
        <v>2059</v>
      </c>
      <c r="AR885">
        <v>2060</v>
      </c>
      <c r="AS885">
        <v>2061</v>
      </c>
    </row>
    <row r="886" spans="1:45" x14ac:dyDescent="0.25">
      <c r="A886" s="1" t="s">
        <v>4</v>
      </c>
      <c r="B886" s="1" t="s">
        <v>5</v>
      </c>
      <c r="D886" t="s">
        <v>381</v>
      </c>
      <c r="E886" t="s">
        <v>382</v>
      </c>
      <c r="F886" s="39">
        <v>0</v>
      </c>
      <c r="G886" s="39">
        <v>0</v>
      </c>
      <c r="H886" s="39">
        <v>0</v>
      </c>
      <c r="I886" s="39">
        <v>0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>
        <v>0</v>
      </c>
      <c r="X886" s="39">
        <v>0</v>
      </c>
      <c r="Y886" s="39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</row>
    <row r="887" spans="1:45" x14ac:dyDescent="0.25">
      <c r="A887" s="1" t="s">
        <v>4</v>
      </c>
      <c r="B887" s="1" t="s">
        <v>5</v>
      </c>
      <c r="F887" s="39"/>
      <c r="G887" s="19"/>
      <c r="H887" s="3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45" x14ac:dyDescent="0.25">
      <c r="A888" s="1" t="s">
        <v>4</v>
      </c>
      <c r="B888" s="1" t="s">
        <v>5</v>
      </c>
      <c r="D888" t="s">
        <v>383</v>
      </c>
      <c r="E888" t="s">
        <v>384</v>
      </c>
      <c r="F888" s="89">
        <v>30</v>
      </c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45" x14ac:dyDescent="0.25">
      <c r="A889" s="1" t="s">
        <v>4</v>
      </c>
      <c r="B889" s="1" t="s">
        <v>5</v>
      </c>
      <c r="D889" s="17" t="s">
        <v>385</v>
      </c>
      <c r="E889" t="s">
        <v>386</v>
      </c>
      <c r="F889" s="23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45" s="98" customFormat="1" x14ac:dyDescent="0.25">
      <c r="A890" s="1" t="s">
        <v>4</v>
      </c>
      <c r="B890" s="1" t="s">
        <v>5</v>
      </c>
      <c r="C890"/>
      <c r="D890"/>
      <c r="E890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</row>
    <row r="891" spans="1:45" x14ac:dyDescent="0.25">
      <c r="A891" s="1" t="s">
        <v>4</v>
      </c>
      <c r="B891" s="1" t="s">
        <v>5</v>
      </c>
      <c r="E891" s="90" t="s">
        <v>387</v>
      </c>
      <c r="F891" s="17">
        <v>2022</v>
      </c>
      <c r="G891" s="17">
        <v>2023</v>
      </c>
      <c r="H891" s="17">
        <v>2024</v>
      </c>
      <c r="I891" s="17">
        <v>2025</v>
      </c>
      <c r="J891" s="17">
        <v>2026</v>
      </c>
      <c r="K891" s="17">
        <v>2027</v>
      </c>
      <c r="L891" s="17">
        <v>2028</v>
      </c>
      <c r="M891" s="17">
        <v>2029</v>
      </c>
      <c r="N891" s="17">
        <v>2030</v>
      </c>
      <c r="O891" s="17">
        <v>2031</v>
      </c>
      <c r="P891" s="17">
        <v>2032</v>
      </c>
      <c r="Q891" s="17">
        <v>2033</v>
      </c>
      <c r="R891" s="17">
        <v>2034</v>
      </c>
      <c r="S891" s="17">
        <v>2035</v>
      </c>
      <c r="T891" s="17">
        <v>2036</v>
      </c>
      <c r="U891" s="17">
        <v>2037</v>
      </c>
      <c r="V891" s="17">
        <v>2038</v>
      </c>
      <c r="W891" s="17">
        <v>2039</v>
      </c>
      <c r="X891" s="17">
        <v>2040</v>
      </c>
      <c r="Y891" s="17">
        <v>2041</v>
      </c>
      <c r="Z891">
        <v>2042</v>
      </c>
      <c r="AA891">
        <v>2043</v>
      </c>
      <c r="AB891">
        <v>2044</v>
      </c>
      <c r="AC891">
        <v>2045</v>
      </c>
      <c r="AD891">
        <v>2046</v>
      </c>
      <c r="AE891">
        <v>2047</v>
      </c>
      <c r="AF891">
        <v>2048</v>
      </c>
      <c r="AG891">
        <v>2049</v>
      </c>
      <c r="AH891">
        <v>2050</v>
      </c>
      <c r="AI891">
        <v>2051</v>
      </c>
      <c r="AJ891">
        <v>2052</v>
      </c>
      <c r="AK891">
        <v>2053</v>
      </c>
      <c r="AL891">
        <v>2054</v>
      </c>
      <c r="AM891">
        <v>2055</v>
      </c>
      <c r="AN891">
        <v>2056</v>
      </c>
      <c r="AO891">
        <v>2057</v>
      </c>
      <c r="AP891">
        <v>2058</v>
      </c>
      <c r="AQ891">
        <v>2059</v>
      </c>
      <c r="AR891">
        <v>2060</v>
      </c>
      <c r="AS891">
        <v>2061</v>
      </c>
    </row>
    <row r="892" spans="1:45" x14ac:dyDescent="0.25">
      <c r="A892" s="1" t="s">
        <v>4</v>
      </c>
      <c r="B892" s="1" t="s">
        <v>5</v>
      </c>
      <c r="C892" s="91">
        <v>30</v>
      </c>
      <c r="D892" s="92">
        <v>2022</v>
      </c>
      <c r="E892" s="93">
        <v>0</v>
      </c>
      <c r="F892" s="42">
        <v>0</v>
      </c>
      <c r="G892" s="39">
        <v>0</v>
      </c>
      <c r="H892" s="39">
        <v>0</v>
      </c>
      <c r="I892" s="39">
        <v>0</v>
      </c>
      <c r="J892" s="39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  <c r="Y892" s="39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</row>
    <row r="893" spans="1:45" x14ac:dyDescent="0.25">
      <c r="A893" s="1" t="s">
        <v>4</v>
      </c>
      <c r="B893" s="1" t="s">
        <v>5</v>
      </c>
      <c r="C893" s="91">
        <v>30</v>
      </c>
      <c r="D893" s="92">
        <v>2023</v>
      </c>
      <c r="E893" s="93">
        <v>0</v>
      </c>
      <c r="F893" s="42">
        <v>0</v>
      </c>
      <c r="G893" s="39">
        <v>0</v>
      </c>
      <c r="H893" s="39">
        <v>0</v>
      </c>
      <c r="I893" s="39">
        <v>0</v>
      </c>
      <c r="J893" s="39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>
        <v>0</v>
      </c>
      <c r="X893" s="39">
        <v>0</v>
      </c>
      <c r="Y893" s="39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</row>
    <row r="894" spans="1:45" x14ac:dyDescent="0.25">
      <c r="A894" s="1" t="s">
        <v>4</v>
      </c>
      <c r="B894" s="1" t="s">
        <v>5</v>
      </c>
      <c r="C894" s="91">
        <v>30</v>
      </c>
      <c r="D894" s="92">
        <v>2024</v>
      </c>
      <c r="E894" s="93">
        <v>0</v>
      </c>
      <c r="F894" s="42">
        <v>0</v>
      </c>
      <c r="G894" s="39">
        <v>0</v>
      </c>
      <c r="H894" s="39">
        <v>0</v>
      </c>
      <c r="I894" s="39">
        <v>0</v>
      </c>
      <c r="J894" s="39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</row>
    <row r="895" spans="1:45" x14ac:dyDescent="0.25">
      <c r="A895" s="1" t="s">
        <v>4</v>
      </c>
      <c r="B895" s="1" t="s">
        <v>5</v>
      </c>
      <c r="C895" s="91">
        <v>30</v>
      </c>
      <c r="D895" s="92">
        <v>2025</v>
      </c>
      <c r="E895" s="93">
        <v>0</v>
      </c>
      <c r="F895" s="42">
        <v>0</v>
      </c>
      <c r="G895" s="39">
        <v>0</v>
      </c>
      <c r="H895" s="39">
        <v>0</v>
      </c>
      <c r="I895" s="39">
        <v>0</v>
      </c>
      <c r="J895" s="39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</row>
    <row r="896" spans="1:45" x14ac:dyDescent="0.25">
      <c r="A896" s="1" t="s">
        <v>4</v>
      </c>
      <c r="B896" s="1" t="s">
        <v>5</v>
      </c>
      <c r="C896" s="91">
        <v>30</v>
      </c>
      <c r="D896" s="92">
        <v>2026</v>
      </c>
      <c r="E896" s="93">
        <v>0</v>
      </c>
      <c r="F896" s="42">
        <v>0</v>
      </c>
      <c r="G896" s="39">
        <v>0</v>
      </c>
      <c r="H896" s="39">
        <v>0</v>
      </c>
      <c r="I896" s="39">
        <v>0</v>
      </c>
      <c r="J896" s="39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</row>
    <row r="897" spans="1:45" x14ac:dyDescent="0.25">
      <c r="A897" s="1" t="s">
        <v>4</v>
      </c>
      <c r="B897" s="1" t="s">
        <v>5</v>
      </c>
      <c r="C897" s="91">
        <v>30</v>
      </c>
      <c r="D897" s="92">
        <v>2027</v>
      </c>
      <c r="E897" s="93">
        <v>0</v>
      </c>
      <c r="F897" s="42">
        <v>0</v>
      </c>
      <c r="G897" s="39">
        <v>0</v>
      </c>
      <c r="H897" s="39">
        <v>0</v>
      </c>
      <c r="I897" s="39">
        <v>0</v>
      </c>
      <c r="J897" s="39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</row>
    <row r="898" spans="1:45" x14ac:dyDescent="0.25">
      <c r="A898" s="1" t="s">
        <v>4</v>
      </c>
      <c r="B898" s="1" t="s">
        <v>5</v>
      </c>
      <c r="C898" s="91">
        <v>30</v>
      </c>
      <c r="D898" s="92">
        <v>2028</v>
      </c>
      <c r="E898" s="93">
        <v>0</v>
      </c>
      <c r="F898" s="42">
        <v>0</v>
      </c>
      <c r="G898" s="39">
        <v>0</v>
      </c>
      <c r="H898" s="39">
        <v>0</v>
      </c>
      <c r="I898" s="39">
        <v>0</v>
      </c>
      <c r="J898" s="39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</row>
    <row r="899" spans="1:45" x14ac:dyDescent="0.25">
      <c r="A899" s="1" t="s">
        <v>4</v>
      </c>
      <c r="B899" s="1" t="s">
        <v>5</v>
      </c>
      <c r="C899" s="91">
        <v>30</v>
      </c>
      <c r="D899" s="92">
        <v>2029</v>
      </c>
      <c r="E899" s="93">
        <v>0</v>
      </c>
      <c r="F899" s="42">
        <v>0</v>
      </c>
      <c r="G899" s="39">
        <v>0</v>
      </c>
      <c r="H899" s="39">
        <v>0</v>
      </c>
      <c r="I899" s="39">
        <v>0</v>
      </c>
      <c r="J899" s="39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>
        <v>0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</row>
    <row r="900" spans="1:45" x14ac:dyDescent="0.25">
      <c r="A900" s="1" t="s">
        <v>4</v>
      </c>
      <c r="B900" s="1" t="s">
        <v>5</v>
      </c>
      <c r="C900" s="91">
        <v>30</v>
      </c>
      <c r="D900" s="92">
        <v>2030</v>
      </c>
      <c r="E900" s="93">
        <v>0</v>
      </c>
      <c r="F900" s="42">
        <v>0</v>
      </c>
      <c r="G900" s="39">
        <v>0</v>
      </c>
      <c r="H900" s="39">
        <v>0</v>
      </c>
      <c r="I900" s="39">
        <v>0</v>
      </c>
      <c r="J900" s="39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</row>
    <row r="901" spans="1:45" x14ac:dyDescent="0.25">
      <c r="A901" s="1" t="s">
        <v>4</v>
      </c>
      <c r="B901" s="1" t="s">
        <v>5</v>
      </c>
      <c r="C901" s="91">
        <v>30</v>
      </c>
      <c r="D901" s="92">
        <v>2031</v>
      </c>
      <c r="E901" s="93">
        <v>0</v>
      </c>
      <c r="F901" s="42">
        <v>0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</row>
    <row r="902" spans="1:45" x14ac:dyDescent="0.25">
      <c r="A902" s="1" t="s">
        <v>4</v>
      </c>
      <c r="B902" s="1" t="s">
        <v>5</v>
      </c>
      <c r="C902" s="91">
        <v>30</v>
      </c>
      <c r="D902" s="92">
        <v>2032</v>
      </c>
      <c r="E902" s="93">
        <v>0</v>
      </c>
      <c r="F902" s="42">
        <v>0</v>
      </c>
      <c r="G902" s="39">
        <v>0</v>
      </c>
      <c r="H902" s="39">
        <v>0</v>
      </c>
      <c r="I902" s="39">
        <v>0</v>
      </c>
      <c r="J902" s="39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</row>
    <row r="903" spans="1:45" x14ac:dyDescent="0.25">
      <c r="A903" s="1" t="s">
        <v>4</v>
      </c>
      <c r="B903" s="1" t="s">
        <v>5</v>
      </c>
      <c r="C903" s="91">
        <v>30</v>
      </c>
      <c r="D903" s="92">
        <v>2033</v>
      </c>
      <c r="E903" s="93">
        <v>0</v>
      </c>
      <c r="F903" s="42">
        <v>0</v>
      </c>
      <c r="G903" s="39">
        <v>0</v>
      </c>
      <c r="H903" s="39">
        <v>0</v>
      </c>
      <c r="I903" s="39">
        <v>0</v>
      </c>
      <c r="J903" s="39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</row>
    <row r="904" spans="1:45" x14ac:dyDescent="0.25">
      <c r="A904" s="1" t="s">
        <v>4</v>
      </c>
      <c r="B904" s="1" t="s">
        <v>5</v>
      </c>
      <c r="C904" s="91">
        <v>30</v>
      </c>
      <c r="D904" s="92">
        <v>2034</v>
      </c>
      <c r="E904" s="93">
        <v>0</v>
      </c>
      <c r="F904" s="42">
        <v>0</v>
      </c>
      <c r="G904" s="39">
        <v>0</v>
      </c>
      <c r="H904" s="39">
        <v>0</v>
      </c>
      <c r="I904" s="39">
        <v>0</v>
      </c>
      <c r="J904" s="39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>
        <v>0</v>
      </c>
      <c r="X904" s="39">
        <v>0</v>
      </c>
      <c r="Y904" s="39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</row>
    <row r="905" spans="1:45" x14ac:dyDescent="0.25">
      <c r="A905" s="1" t="s">
        <v>4</v>
      </c>
      <c r="B905" s="1" t="s">
        <v>5</v>
      </c>
      <c r="C905" s="91">
        <v>30</v>
      </c>
      <c r="D905" s="92">
        <v>2035</v>
      </c>
      <c r="E905" s="93">
        <v>0</v>
      </c>
      <c r="F905" s="42">
        <v>0</v>
      </c>
      <c r="G905" s="39">
        <v>0</v>
      </c>
      <c r="H905" s="39">
        <v>0</v>
      </c>
      <c r="I905" s="39">
        <v>0</v>
      </c>
      <c r="J905" s="39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>
        <v>0</v>
      </c>
      <c r="X905" s="39">
        <v>0</v>
      </c>
      <c r="Y905" s="39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</row>
    <row r="906" spans="1:45" x14ac:dyDescent="0.25">
      <c r="A906" s="1" t="s">
        <v>4</v>
      </c>
      <c r="B906" s="1" t="s">
        <v>5</v>
      </c>
      <c r="C906" s="91">
        <v>30</v>
      </c>
      <c r="D906" s="92">
        <v>2036</v>
      </c>
      <c r="E906" s="93">
        <v>0</v>
      </c>
      <c r="F906" s="42">
        <v>0</v>
      </c>
      <c r="G906" s="39">
        <v>0</v>
      </c>
      <c r="H906" s="39">
        <v>0</v>
      </c>
      <c r="I906" s="39">
        <v>0</v>
      </c>
      <c r="J906" s="39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  <c r="Y906" s="39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</row>
    <row r="907" spans="1:45" x14ac:dyDescent="0.25">
      <c r="A907" s="1" t="s">
        <v>4</v>
      </c>
      <c r="B907" s="1" t="s">
        <v>5</v>
      </c>
      <c r="C907" s="91">
        <v>30</v>
      </c>
      <c r="D907" s="92">
        <v>2037</v>
      </c>
      <c r="E907" s="93">
        <v>0</v>
      </c>
      <c r="F907" s="42">
        <v>0</v>
      </c>
      <c r="G907" s="39">
        <v>0</v>
      </c>
      <c r="H907" s="39">
        <v>0</v>
      </c>
      <c r="I907" s="39">
        <v>0</v>
      </c>
      <c r="J907" s="39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0</v>
      </c>
      <c r="X907" s="39">
        <v>0</v>
      </c>
      <c r="Y907" s="39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</row>
    <row r="908" spans="1:45" x14ac:dyDescent="0.25">
      <c r="A908" s="1" t="s">
        <v>4</v>
      </c>
      <c r="B908" s="1" t="s">
        <v>5</v>
      </c>
      <c r="C908" s="91">
        <v>30</v>
      </c>
      <c r="D908" s="92">
        <v>2038</v>
      </c>
      <c r="E908" s="93">
        <v>0</v>
      </c>
      <c r="F908" s="42">
        <v>0</v>
      </c>
      <c r="G908" s="39">
        <v>0</v>
      </c>
      <c r="H908" s="39">
        <v>0</v>
      </c>
      <c r="I908" s="39">
        <v>0</v>
      </c>
      <c r="J908" s="39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>
        <v>0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0</v>
      </c>
      <c r="X908" s="39">
        <v>0</v>
      </c>
      <c r="Y908" s="39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</row>
    <row r="909" spans="1:45" x14ac:dyDescent="0.25">
      <c r="A909" s="1" t="s">
        <v>4</v>
      </c>
      <c r="B909" s="1" t="s">
        <v>5</v>
      </c>
      <c r="C909" s="91">
        <v>30</v>
      </c>
      <c r="D909" s="92">
        <v>2039</v>
      </c>
      <c r="E909" s="93">
        <v>0</v>
      </c>
      <c r="F909" s="42">
        <v>0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</row>
    <row r="910" spans="1:45" x14ac:dyDescent="0.25">
      <c r="A910" s="1" t="s">
        <v>4</v>
      </c>
      <c r="B910" s="1" t="s">
        <v>5</v>
      </c>
      <c r="C910" s="91">
        <v>30</v>
      </c>
      <c r="D910" s="92">
        <v>2040</v>
      </c>
      <c r="E910" s="93">
        <v>0</v>
      </c>
      <c r="F910" s="42">
        <v>0</v>
      </c>
      <c r="G910" s="39">
        <v>0</v>
      </c>
      <c r="H910" s="39">
        <v>0</v>
      </c>
      <c r="I910" s="39">
        <v>0</v>
      </c>
      <c r="J910" s="39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</row>
    <row r="911" spans="1:45" x14ac:dyDescent="0.25">
      <c r="A911" s="1" t="s">
        <v>4</v>
      </c>
      <c r="B911" s="1" t="s">
        <v>5</v>
      </c>
      <c r="C911" s="91">
        <v>30</v>
      </c>
      <c r="D911" s="92">
        <v>2041</v>
      </c>
      <c r="E911" s="93">
        <v>0</v>
      </c>
      <c r="F911" s="42">
        <v>0</v>
      </c>
      <c r="G911" s="39">
        <v>0</v>
      </c>
      <c r="H911" s="39">
        <v>0</v>
      </c>
      <c r="I911" s="39">
        <v>0</v>
      </c>
      <c r="J911" s="39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  <c r="Y911" s="39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</row>
    <row r="912" spans="1:45" x14ac:dyDescent="0.25">
      <c r="A912" s="1" t="s">
        <v>4</v>
      </c>
      <c r="B912" s="1" t="s">
        <v>5</v>
      </c>
      <c r="C912" s="91">
        <v>30</v>
      </c>
      <c r="D912" s="92">
        <v>2042</v>
      </c>
      <c r="E912" s="93">
        <v>0</v>
      </c>
      <c r="F912" s="42">
        <v>0</v>
      </c>
      <c r="G912" s="39">
        <v>0</v>
      </c>
      <c r="H912" s="39">
        <v>0</v>
      </c>
      <c r="I912" s="39">
        <v>0</v>
      </c>
      <c r="J912" s="39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0</v>
      </c>
      <c r="Y912" s="39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</row>
    <row r="913" spans="1:45" x14ac:dyDescent="0.25">
      <c r="A913" s="1" t="s">
        <v>4</v>
      </c>
      <c r="B913" s="1" t="s">
        <v>5</v>
      </c>
      <c r="C913" s="91">
        <v>30</v>
      </c>
      <c r="D913" s="92">
        <v>2043</v>
      </c>
      <c r="E913" s="93">
        <v>0</v>
      </c>
      <c r="F913" s="42">
        <v>0</v>
      </c>
      <c r="G913" s="39">
        <v>0</v>
      </c>
      <c r="H913" s="39">
        <v>0</v>
      </c>
      <c r="I913" s="39">
        <v>0</v>
      </c>
      <c r="J913" s="39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0</v>
      </c>
      <c r="X913" s="39">
        <v>0</v>
      </c>
      <c r="Y913" s="39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</row>
    <row r="914" spans="1:45" x14ac:dyDescent="0.25">
      <c r="A914" s="1" t="s">
        <v>4</v>
      </c>
      <c r="B914" s="1" t="s">
        <v>5</v>
      </c>
      <c r="C914" s="91">
        <v>30</v>
      </c>
      <c r="D914" s="92">
        <v>2044</v>
      </c>
      <c r="E914" s="93">
        <v>0</v>
      </c>
      <c r="F914" s="42">
        <v>0</v>
      </c>
      <c r="G914" s="39">
        <v>0</v>
      </c>
      <c r="H914" s="39">
        <v>0</v>
      </c>
      <c r="I914" s="39">
        <v>0</v>
      </c>
      <c r="J914" s="39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  <c r="Y914" s="39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</row>
    <row r="915" spans="1:45" x14ac:dyDescent="0.25">
      <c r="A915" s="1" t="s">
        <v>4</v>
      </c>
      <c r="B915" s="1" t="s">
        <v>5</v>
      </c>
      <c r="C915" s="91">
        <v>30</v>
      </c>
      <c r="D915" s="92">
        <v>2045</v>
      </c>
      <c r="E915" s="93">
        <v>0</v>
      </c>
      <c r="F915" s="42">
        <v>0</v>
      </c>
      <c r="G915" s="39">
        <v>0</v>
      </c>
      <c r="H915" s="39">
        <v>0</v>
      </c>
      <c r="I915" s="39">
        <v>0</v>
      </c>
      <c r="J915" s="39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>
        <v>0</v>
      </c>
      <c r="X915" s="39">
        <v>0</v>
      </c>
      <c r="Y915" s="39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</row>
    <row r="916" spans="1:45" x14ac:dyDescent="0.25">
      <c r="A916" s="1" t="s">
        <v>4</v>
      </c>
      <c r="B916" s="1" t="s">
        <v>5</v>
      </c>
      <c r="C916" s="91">
        <v>30</v>
      </c>
      <c r="D916" s="92">
        <v>2046</v>
      </c>
      <c r="E916" s="93">
        <v>0</v>
      </c>
      <c r="F916" s="42">
        <v>0</v>
      </c>
      <c r="G916" s="39">
        <v>0</v>
      </c>
      <c r="H916" s="39">
        <v>0</v>
      </c>
      <c r="I916" s="39">
        <v>0</v>
      </c>
      <c r="J916" s="39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  <c r="Y916" s="39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</row>
    <row r="917" spans="1:45" x14ac:dyDescent="0.25">
      <c r="A917" s="1" t="s">
        <v>4</v>
      </c>
      <c r="B917" s="1" t="s">
        <v>5</v>
      </c>
      <c r="C917" s="91">
        <v>30</v>
      </c>
      <c r="D917" s="92">
        <v>2047</v>
      </c>
      <c r="E917" s="93">
        <v>0</v>
      </c>
      <c r="F917" s="42">
        <v>0</v>
      </c>
      <c r="G917" s="39">
        <v>0</v>
      </c>
      <c r="H917" s="39">
        <v>0</v>
      </c>
      <c r="I917" s="39">
        <v>0</v>
      </c>
      <c r="J917" s="39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>
        <v>0</v>
      </c>
      <c r="R917" s="39">
        <v>0</v>
      </c>
      <c r="S917" s="39">
        <v>0</v>
      </c>
      <c r="T917" s="39">
        <v>0</v>
      </c>
      <c r="U917" s="39">
        <v>0</v>
      </c>
      <c r="V917" s="39">
        <v>0</v>
      </c>
      <c r="W917" s="39">
        <v>0</v>
      </c>
      <c r="X917" s="39">
        <v>0</v>
      </c>
      <c r="Y917" s="39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</row>
    <row r="918" spans="1:45" x14ac:dyDescent="0.25">
      <c r="A918" s="1" t="s">
        <v>4</v>
      </c>
      <c r="B918" s="1" t="s">
        <v>5</v>
      </c>
      <c r="C918" s="91">
        <v>30</v>
      </c>
      <c r="D918" s="92">
        <v>2048</v>
      </c>
      <c r="E918" s="93">
        <v>0</v>
      </c>
      <c r="F918" s="42">
        <v>0</v>
      </c>
      <c r="G918" s="39">
        <v>0</v>
      </c>
      <c r="H918" s="39">
        <v>0</v>
      </c>
      <c r="I918" s="39">
        <v>0</v>
      </c>
      <c r="J918" s="39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  <c r="Y918" s="39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</row>
    <row r="919" spans="1:45" x14ac:dyDescent="0.25">
      <c r="A919" s="1" t="s">
        <v>4</v>
      </c>
      <c r="B919" s="1" t="s">
        <v>5</v>
      </c>
      <c r="C919" s="91">
        <v>30</v>
      </c>
      <c r="D919" s="92">
        <v>2049</v>
      </c>
      <c r="E919" s="93">
        <v>0</v>
      </c>
      <c r="F919" s="42">
        <v>0</v>
      </c>
      <c r="G919" s="39">
        <v>0</v>
      </c>
      <c r="H919" s="39">
        <v>0</v>
      </c>
      <c r="I919" s="39">
        <v>0</v>
      </c>
      <c r="J919" s="39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  <c r="Y919" s="3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</row>
    <row r="920" spans="1:45" x14ac:dyDescent="0.25">
      <c r="A920" s="1" t="s">
        <v>4</v>
      </c>
      <c r="B920" s="1" t="s">
        <v>5</v>
      </c>
      <c r="C920" s="91">
        <v>30</v>
      </c>
      <c r="D920" s="92">
        <v>2050</v>
      </c>
      <c r="E920" s="93">
        <v>0</v>
      </c>
      <c r="F920" s="42">
        <v>0</v>
      </c>
      <c r="G920" s="39">
        <v>0</v>
      </c>
      <c r="H920" s="39">
        <v>0</v>
      </c>
      <c r="I920" s="39">
        <v>0</v>
      </c>
      <c r="J920" s="39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>
        <v>0</v>
      </c>
      <c r="X920" s="39">
        <v>0</v>
      </c>
      <c r="Y920" s="39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</row>
    <row r="921" spans="1:45" x14ac:dyDescent="0.25">
      <c r="A921" s="1" t="s">
        <v>4</v>
      </c>
      <c r="B921" s="1" t="s">
        <v>5</v>
      </c>
      <c r="C921" s="91">
        <v>30</v>
      </c>
      <c r="D921" s="92">
        <v>2051</v>
      </c>
      <c r="E921" s="93">
        <v>0</v>
      </c>
      <c r="F921" s="42">
        <v>0</v>
      </c>
      <c r="G921" s="39">
        <v>0</v>
      </c>
      <c r="H921" s="39">
        <v>0</v>
      </c>
      <c r="I921" s="39">
        <v>0</v>
      </c>
      <c r="J921" s="39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>
        <v>0</v>
      </c>
      <c r="X921" s="39">
        <v>0</v>
      </c>
      <c r="Y921" s="39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</row>
    <row r="922" spans="1:45" x14ac:dyDescent="0.25">
      <c r="A922" s="1" t="s">
        <v>4</v>
      </c>
      <c r="B922" s="1" t="s">
        <v>5</v>
      </c>
      <c r="D922" s="94" t="s">
        <v>388</v>
      </c>
      <c r="F922" s="95">
        <v>0</v>
      </c>
      <c r="G922" s="95">
        <v>0</v>
      </c>
      <c r="H922" s="95">
        <v>0</v>
      </c>
      <c r="I922" s="95">
        <v>0</v>
      </c>
      <c r="J922" s="95">
        <v>0</v>
      </c>
      <c r="K922" s="95">
        <v>0</v>
      </c>
      <c r="L922" s="95">
        <v>0</v>
      </c>
      <c r="M922" s="95">
        <v>0</v>
      </c>
      <c r="N922" s="95">
        <v>0</v>
      </c>
      <c r="O922" s="95">
        <v>0</v>
      </c>
      <c r="P922" s="95">
        <v>0</v>
      </c>
      <c r="Q922" s="95">
        <v>0</v>
      </c>
      <c r="R922" s="95">
        <v>0</v>
      </c>
      <c r="S922" s="95">
        <v>0</v>
      </c>
      <c r="T922" s="95">
        <v>0</v>
      </c>
      <c r="U922" s="95">
        <v>0</v>
      </c>
      <c r="V922" s="95">
        <v>0</v>
      </c>
      <c r="W922" s="95">
        <v>0</v>
      </c>
      <c r="X922" s="95">
        <v>0</v>
      </c>
      <c r="Y922" s="95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</row>
    <row r="923" spans="1:45" x14ac:dyDescent="0.25">
      <c r="A923" s="1" t="s">
        <v>4</v>
      </c>
      <c r="B923" s="1" t="s">
        <v>5</v>
      </c>
      <c r="D923" s="94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</row>
    <row r="924" spans="1:45" x14ac:dyDescent="0.25">
      <c r="A924" s="1" t="s">
        <v>4</v>
      </c>
      <c r="B924" s="1" t="s">
        <v>5</v>
      </c>
      <c r="F924" s="17">
        <v>2022</v>
      </c>
      <c r="G924" s="17">
        <v>2023</v>
      </c>
      <c r="H924" s="17">
        <v>2024</v>
      </c>
      <c r="I924" s="17">
        <v>2025</v>
      </c>
      <c r="J924" s="17">
        <v>2026</v>
      </c>
      <c r="K924" s="17">
        <v>2027</v>
      </c>
      <c r="L924" s="17">
        <v>2028</v>
      </c>
      <c r="M924" s="17">
        <v>2029</v>
      </c>
      <c r="N924" s="17">
        <v>2030</v>
      </c>
      <c r="O924" s="17">
        <v>2031</v>
      </c>
      <c r="P924" s="17">
        <v>2032</v>
      </c>
      <c r="Q924" s="17">
        <v>2033</v>
      </c>
      <c r="R924" s="17">
        <v>2034</v>
      </c>
      <c r="S924" s="17">
        <v>2035</v>
      </c>
      <c r="T924" s="17">
        <v>2036</v>
      </c>
      <c r="U924" s="17">
        <v>2037</v>
      </c>
      <c r="V924" s="17">
        <v>2038</v>
      </c>
      <c r="W924" s="17">
        <v>2039</v>
      </c>
      <c r="X924" s="17">
        <v>2040</v>
      </c>
      <c r="Y924" s="17">
        <v>2041</v>
      </c>
      <c r="Z924">
        <v>2042</v>
      </c>
    </row>
    <row r="925" spans="1:45" x14ac:dyDescent="0.25">
      <c r="A925" s="1" t="s">
        <v>4</v>
      </c>
      <c r="B925" s="1" t="s">
        <v>5</v>
      </c>
      <c r="D925" s="15" t="s">
        <v>407</v>
      </c>
      <c r="E925" t="s">
        <v>406</v>
      </c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45" x14ac:dyDescent="0.25">
      <c r="A926" s="1" t="s">
        <v>4</v>
      </c>
      <c r="B926" s="1" t="s">
        <v>5</v>
      </c>
      <c r="D926" s="97" t="s">
        <v>390</v>
      </c>
      <c r="E926" t="s">
        <v>391</v>
      </c>
      <c r="F926" s="89">
        <v>7</v>
      </c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45" x14ac:dyDescent="0.25">
      <c r="A927" s="1" t="s">
        <v>4</v>
      </c>
      <c r="B927" s="1" t="s">
        <v>5</v>
      </c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45" x14ac:dyDescent="0.25">
      <c r="A928" s="1" t="s">
        <v>4</v>
      </c>
      <c r="B928" s="1" t="s">
        <v>5</v>
      </c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45" x14ac:dyDescent="0.25">
      <c r="A929" s="1" t="s">
        <v>4</v>
      </c>
      <c r="B929" s="1" t="s">
        <v>5</v>
      </c>
      <c r="E929" s="90" t="s">
        <v>387</v>
      </c>
      <c r="F929" s="17">
        <v>2022</v>
      </c>
      <c r="G929" s="17">
        <v>2023</v>
      </c>
      <c r="H929" s="17">
        <v>2024</v>
      </c>
      <c r="I929" s="17">
        <v>2025</v>
      </c>
      <c r="J929" s="17">
        <v>2026</v>
      </c>
      <c r="K929" s="17">
        <v>2027</v>
      </c>
      <c r="L929" s="17">
        <v>2028</v>
      </c>
      <c r="M929" s="17">
        <v>2029</v>
      </c>
      <c r="N929" s="17">
        <v>2030</v>
      </c>
      <c r="O929" s="17">
        <v>2031</v>
      </c>
      <c r="P929" s="17">
        <v>2032</v>
      </c>
      <c r="Q929" s="17">
        <v>2033</v>
      </c>
      <c r="R929" s="17">
        <v>2034</v>
      </c>
      <c r="S929" s="17">
        <v>2035</v>
      </c>
      <c r="T929" s="17">
        <v>2036</v>
      </c>
      <c r="U929" s="17">
        <v>2037</v>
      </c>
      <c r="V929" s="17">
        <v>2038</v>
      </c>
      <c r="W929" s="17">
        <v>2039</v>
      </c>
      <c r="X929" s="17">
        <v>2040</v>
      </c>
      <c r="Y929" s="17">
        <v>2041</v>
      </c>
      <c r="Z929">
        <v>2042</v>
      </c>
      <c r="AA929">
        <v>2043</v>
      </c>
      <c r="AB929">
        <v>2044</v>
      </c>
      <c r="AC929">
        <v>2045</v>
      </c>
      <c r="AD929">
        <v>2046</v>
      </c>
      <c r="AE929">
        <v>2047</v>
      </c>
      <c r="AF929">
        <v>2048</v>
      </c>
      <c r="AG929">
        <v>2049</v>
      </c>
      <c r="AH929">
        <v>2050</v>
      </c>
      <c r="AI929">
        <v>2051</v>
      </c>
      <c r="AJ929">
        <v>2052</v>
      </c>
      <c r="AK929">
        <v>2053</v>
      </c>
      <c r="AL929">
        <v>2054</v>
      </c>
      <c r="AM929">
        <v>2055</v>
      </c>
      <c r="AN929">
        <v>2056</v>
      </c>
      <c r="AO929">
        <v>2057</v>
      </c>
      <c r="AP929">
        <v>2058</v>
      </c>
      <c r="AQ929">
        <v>2059</v>
      </c>
      <c r="AR929">
        <v>2060</v>
      </c>
      <c r="AS929">
        <v>2061</v>
      </c>
    </row>
    <row r="930" spans="1:45" x14ac:dyDescent="0.25">
      <c r="A930" s="1" t="s">
        <v>4</v>
      </c>
      <c r="B930" s="1" t="s">
        <v>5</v>
      </c>
      <c r="C930" s="91">
        <v>7</v>
      </c>
      <c r="D930" s="92">
        <v>2022</v>
      </c>
      <c r="E930" s="93">
        <v>0</v>
      </c>
      <c r="F930" s="42">
        <v>0</v>
      </c>
      <c r="G930" s="42">
        <v>0</v>
      </c>
      <c r="H930" s="42">
        <v>0</v>
      </c>
      <c r="I930" s="42">
        <v>0</v>
      </c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>
        <v>0</v>
      </c>
      <c r="X930" s="42">
        <v>0</v>
      </c>
      <c r="Y930" s="42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</row>
    <row r="931" spans="1:45" x14ac:dyDescent="0.25">
      <c r="A931" s="1" t="s">
        <v>4</v>
      </c>
      <c r="B931" s="1" t="s">
        <v>5</v>
      </c>
      <c r="C931" s="91">
        <v>7</v>
      </c>
      <c r="D931" s="92">
        <v>2023</v>
      </c>
      <c r="E931" s="93">
        <v>0</v>
      </c>
      <c r="F931" s="42">
        <v>0</v>
      </c>
      <c r="G931" s="42">
        <v>0</v>
      </c>
      <c r="H931" s="42">
        <v>0</v>
      </c>
      <c r="I931" s="42">
        <v>0</v>
      </c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>
        <v>0</v>
      </c>
      <c r="X931" s="42">
        <v>0</v>
      </c>
      <c r="Y931" s="42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</row>
    <row r="932" spans="1:45" x14ac:dyDescent="0.25">
      <c r="A932" s="1" t="s">
        <v>4</v>
      </c>
      <c r="B932" s="1" t="s">
        <v>5</v>
      </c>
      <c r="C932" s="91">
        <v>7</v>
      </c>
      <c r="D932" s="92">
        <v>2024</v>
      </c>
      <c r="E932" s="93">
        <v>0</v>
      </c>
      <c r="F932" s="42">
        <v>0</v>
      </c>
      <c r="G932" s="42">
        <v>0</v>
      </c>
      <c r="H932" s="42">
        <v>0</v>
      </c>
      <c r="I932" s="42">
        <v>0</v>
      </c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>
        <v>0</v>
      </c>
      <c r="X932" s="42">
        <v>0</v>
      </c>
      <c r="Y932" s="4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</row>
    <row r="933" spans="1:45" x14ac:dyDescent="0.25">
      <c r="A933" s="1" t="s">
        <v>4</v>
      </c>
      <c r="B933" s="1" t="s">
        <v>5</v>
      </c>
      <c r="C933" s="91">
        <v>7</v>
      </c>
      <c r="D933" s="92">
        <v>2025</v>
      </c>
      <c r="E933" s="93">
        <v>0</v>
      </c>
      <c r="F933" s="42">
        <v>0</v>
      </c>
      <c r="G933" s="42">
        <v>0</v>
      </c>
      <c r="H933" s="42">
        <v>0</v>
      </c>
      <c r="I933" s="42">
        <v>0</v>
      </c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>
        <v>0</v>
      </c>
      <c r="X933" s="42">
        <v>0</v>
      </c>
      <c r="Y933" s="42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</row>
    <row r="934" spans="1:45" x14ac:dyDescent="0.25">
      <c r="A934" s="1" t="s">
        <v>4</v>
      </c>
      <c r="B934" s="1" t="s">
        <v>5</v>
      </c>
      <c r="C934" s="91">
        <v>7</v>
      </c>
      <c r="D934" s="92">
        <v>2026</v>
      </c>
      <c r="E934" s="93">
        <v>0</v>
      </c>
      <c r="F934" s="42">
        <v>0</v>
      </c>
      <c r="G934" s="42">
        <v>0</v>
      </c>
      <c r="H934" s="42">
        <v>0</v>
      </c>
      <c r="I934" s="42">
        <v>0</v>
      </c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>
        <v>0</v>
      </c>
      <c r="X934" s="42">
        <v>0</v>
      </c>
      <c r="Y934" s="42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</row>
    <row r="935" spans="1:45" x14ac:dyDescent="0.25">
      <c r="A935" s="1" t="s">
        <v>4</v>
      </c>
      <c r="B935" s="1" t="s">
        <v>5</v>
      </c>
      <c r="C935" s="91">
        <v>7</v>
      </c>
      <c r="D935" s="92">
        <v>2027</v>
      </c>
      <c r="E935" s="93">
        <v>0</v>
      </c>
      <c r="F935" s="42">
        <v>0</v>
      </c>
      <c r="G935" s="42">
        <v>0</v>
      </c>
      <c r="H935" s="42">
        <v>0</v>
      </c>
      <c r="I935" s="42">
        <v>0</v>
      </c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>
        <v>0</v>
      </c>
      <c r="X935" s="42">
        <v>0</v>
      </c>
      <c r="Y935" s="42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</row>
    <row r="936" spans="1:45" x14ac:dyDescent="0.25">
      <c r="A936" s="1" t="s">
        <v>4</v>
      </c>
      <c r="B936" s="1" t="s">
        <v>5</v>
      </c>
      <c r="C936" s="91">
        <v>7</v>
      </c>
      <c r="D936" s="92">
        <v>2028</v>
      </c>
      <c r="E936" s="93">
        <v>0</v>
      </c>
      <c r="F936" s="42">
        <v>0</v>
      </c>
      <c r="G936" s="42">
        <v>0</v>
      </c>
      <c r="H936" s="42">
        <v>0</v>
      </c>
      <c r="I936" s="42">
        <v>0</v>
      </c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>
        <v>0</v>
      </c>
      <c r="X936" s="42">
        <v>0</v>
      </c>
      <c r="Y936" s="42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</row>
    <row r="937" spans="1:45" x14ac:dyDescent="0.25">
      <c r="A937" s="1" t="s">
        <v>4</v>
      </c>
      <c r="B937" s="1" t="s">
        <v>5</v>
      </c>
      <c r="C937" s="91">
        <v>7</v>
      </c>
      <c r="D937" s="92">
        <v>2029</v>
      </c>
      <c r="E937" s="93">
        <v>0</v>
      </c>
      <c r="F937" s="42">
        <v>0</v>
      </c>
      <c r="G937" s="42">
        <v>0</v>
      </c>
      <c r="H937" s="42">
        <v>0</v>
      </c>
      <c r="I937" s="42">
        <v>0</v>
      </c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>
        <v>0</v>
      </c>
      <c r="X937" s="42">
        <v>0</v>
      </c>
      <c r="Y937" s="42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</row>
    <row r="938" spans="1:45" x14ac:dyDescent="0.25">
      <c r="A938" s="1" t="s">
        <v>4</v>
      </c>
      <c r="B938" s="1" t="s">
        <v>5</v>
      </c>
      <c r="C938" s="91">
        <v>7</v>
      </c>
      <c r="D938" s="92">
        <v>2030</v>
      </c>
      <c r="E938" s="93">
        <v>0</v>
      </c>
      <c r="F938" s="42">
        <v>0</v>
      </c>
      <c r="G938" s="42">
        <v>0</v>
      </c>
      <c r="H938" s="42">
        <v>0</v>
      </c>
      <c r="I938" s="42">
        <v>0</v>
      </c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>
        <v>0</v>
      </c>
      <c r="X938" s="42">
        <v>0</v>
      </c>
      <c r="Y938" s="42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</row>
    <row r="939" spans="1:45" x14ac:dyDescent="0.25">
      <c r="A939" s="1" t="s">
        <v>4</v>
      </c>
      <c r="B939" s="1" t="s">
        <v>5</v>
      </c>
      <c r="C939" s="91">
        <v>7</v>
      </c>
      <c r="D939" s="92">
        <v>2031</v>
      </c>
      <c r="E939" s="93">
        <v>0</v>
      </c>
      <c r="F939" s="42">
        <v>0</v>
      </c>
      <c r="G939" s="42">
        <v>0</v>
      </c>
      <c r="H939" s="42">
        <v>0</v>
      </c>
      <c r="I939" s="42">
        <v>0</v>
      </c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0</v>
      </c>
      <c r="U939" s="42">
        <v>0</v>
      </c>
      <c r="V939" s="42">
        <v>0</v>
      </c>
      <c r="W939" s="42">
        <v>0</v>
      </c>
      <c r="X939" s="42">
        <v>0</v>
      </c>
      <c r="Y939" s="42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</row>
    <row r="940" spans="1:45" x14ac:dyDescent="0.25">
      <c r="A940" s="1" t="s">
        <v>4</v>
      </c>
      <c r="B940" s="1" t="s">
        <v>5</v>
      </c>
      <c r="C940" s="91">
        <v>7</v>
      </c>
      <c r="D940" s="92">
        <v>2032</v>
      </c>
      <c r="E940" s="93">
        <v>0</v>
      </c>
      <c r="F940" s="42">
        <v>0</v>
      </c>
      <c r="G940" s="42">
        <v>0</v>
      </c>
      <c r="H940" s="42">
        <v>0</v>
      </c>
      <c r="I940" s="42">
        <v>0</v>
      </c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>
        <v>0</v>
      </c>
      <c r="X940" s="42">
        <v>0</v>
      </c>
      <c r="Y940" s="42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</row>
    <row r="941" spans="1:45" x14ac:dyDescent="0.25">
      <c r="A941" s="1" t="s">
        <v>4</v>
      </c>
      <c r="B941" s="1" t="s">
        <v>5</v>
      </c>
      <c r="C941" s="91">
        <v>7</v>
      </c>
      <c r="D941" s="92">
        <v>2033</v>
      </c>
      <c r="E941" s="93">
        <v>0</v>
      </c>
      <c r="F941" s="42">
        <v>0</v>
      </c>
      <c r="G941" s="42">
        <v>0</v>
      </c>
      <c r="H941" s="42">
        <v>0</v>
      </c>
      <c r="I941" s="42">
        <v>0</v>
      </c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>
        <v>0</v>
      </c>
      <c r="X941" s="42">
        <v>0</v>
      </c>
      <c r="Y941" s="42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</row>
    <row r="942" spans="1:45" x14ac:dyDescent="0.25">
      <c r="A942" s="1" t="s">
        <v>4</v>
      </c>
      <c r="B942" s="1" t="s">
        <v>5</v>
      </c>
      <c r="C942" s="91">
        <v>7</v>
      </c>
      <c r="D942" s="92">
        <v>2034</v>
      </c>
      <c r="E942" s="93">
        <v>0</v>
      </c>
      <c r="F942" s="42">
        <v>0</v>
      </c>
      <c r="G942" s="42">
        <v>0</v>
      </c>
      <c r="H942" s="42">
        <v>0</v>
      </c>
      <c r="I942" s="42">
        <v>0</v>
      </c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0</v>
      </c>
      <c r="T942" s="42">
        <v>0</v>
      </c>
      <c r="U942" s="42">
        <v>0</v>
      </c>
      <c r="V942" s="42">
        <v>0</v>
      </c>
      <c r="W942" s="42">
        <v>0</v>
      </c>
      <c r="X942" s="42">
        <v>0</v>
      </c>
      <c r="Y942" s="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</row>
    <row r="943" spans="1:45" x14ac:dyDescent="0.25">
      <c r="A943" s="1" t="s">
        <v>4</v>
      </c>
      <c r="B943" s="1" t="s">
        <v>5</v>
      </c>
      <c r="C943" s="91">
        <v>7</v>
      </c>
      <c r="D943" s="92">
        <v>2035</v>
      </c>
      <c r="E943" s="93">
        <v>0</v>
      </c>
      <c r="F943" s="42">
        <v>0</v>
      </c>
      <c r="G943" s="42">
        <v>0</v>
      </c>
      <c r="H943" s="42">
        <v>0</v>
      </c>
      <c r="I943" s="42">
        <v>0</v>
      </c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0</v>
      </c>
      <c r="V943" s="42">
        <v>0</v>
      </c>
      <c r="W943" s="42">
        <v>0</v>
      </c>
      <c r="X943" s="42">
        <v>0</v>
      </c>
      <c r="Y943" s="42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</row>
    <row r="944" spans="1:45" x14ac:dyDescent="0.25">
      <c r="A944" s="1" t="s">
        <v>4</v>
      </c>
      <c r="B944" s="1" t="s">
        <v>5</v>
      </c>
      <c r="C944" s="91">
        <v>7</v>
      </c>
      <c r="D944" s="92">
        <v>2036</v>
      </c>
      <c r="E944" s="93">
        <v>0</v>
      </c>
      <c r="F944" s="42">
        <v>0</v>
      </c>
      <c r="G944" s="42">
        <v>0</v>
      </c>
      <c r="H944" s="42">
        <v>0</v>
      </c>
      <c r="I944" s="42">
        <v>0</v>
      </c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>
        <v>0</v>
      </c>
      <c r="X944" s="42">
        <v>0</v>
      </c>
      <c r="Y944" s="42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</row>
    <row r="945" spans="1:45" x14ac:dyDescent="0.25">
      <c r="A945" s="1" t="s">
        <v>4</v>
      </c>
      <c r="B945" s="1" t="s">
        <v>5</v>
      </c>
      <c r="C945" s="91">
        <v>7</v>
      </c>
      <c r="D945" s="92">
        <v>2037</v>
      </c>
      <c r="E945" s="93">
        <v>0</v>
      </c>
      <c r="F945" s="42">
        <v>0</v>
      </c>
      <c r="G945" s="42">
        <v>0</v>
      </c>
      <c r="H945" s="42">
        <v>0</v>
      </c>
      <c r="I945" s="42">
        <v>0</v>
      </c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0</v>
      </c>
      <c r="U945" s="42">
        <v>0</v>
      </c>
      <c r="V945" s="42">
        <v>0</v>
      </c>
      <c r="W945" s="42">
        <v>0</v>
      </c>
      <c r="X945" s="42">
        <v>0</v>
      </c>
      <c r="Y945" s="42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</row>
    <row r="946" spans="1:45" x14ac:dyDescent="0.25">
      <c r="A946" s="1" t="s">
        <v>4</v>
      </c>
      <c r="B946" s="1" t="s">
        <v>5</v>
      </c>
      <c r="C946" s="91">
        <v>7</v>
      </c>
      <c r="D946" s="92">
        <v>2038</v>
      </c>
      <c r="E946" s="93">
        <v>0</v>
      </c>
      <c r="F946" s="42">
        <v>0</v>
      </c>
      <c r="G946" s="42">
        <v>0</v>
      </c>
      <c r="H946" s="42">
        <v>0</v>
      </c>
      <c r="I946" s="42">
        <v>0</v>
      </c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>
        <v>0</v>
      </c>
      <c r="X946" s="42">
        <v>0</v>
      </c>
      <c r="Y946" s="42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</row>
    <row r="947" spans="1:45" x14ac:dyDescent="0.25">
      <c r="A947" s="1" t="s">
        <v>4</v>
      </c>
      <c r="B947" s="1" t="s">
        <v>5</v>
      </c>
      <c r="C947" s="91">
        <v>7</v>
      </c>
      <c r="D947" s="92">
        <v>2039</v>
      </c>
      <c r="E947" s="93">
        <v>0</v>
      </c>
      <c r="F947" s="42">
        <v>0</v>
      </c>
      <c r="G947" s="42">
        <v>0</v>
      </c>
      <c r="H947" s="42">
        <v>0</v>
      </c>
      <c r="I947" s="42">
        <v>0</v>
      </c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>
        <v>0</v>
      </c>
      <c r="X947" s="42">
        <v>0</v>
      </c>
      <c r="Y947" s="42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</row>
    <row r="948" spans="1:45" x14ac:dyDescent="0.25">
      <c r="A948" s="1" t="s">
        <v>4</v>
      </c>
      <c r="B948" s="1" t="s">
        <v>5</v>
      </c>
      <c r="C948" s="91">
        <v>7</v>
      </c>
      <c r="D948" s="92">
        <v>2040</v>
      </c>
      <c r="E948" s="93">
        <v>0</v>
      </c>
      <c r="F948" s="42">
        <v>0</v>
      </c>
      <c r="G948" s="42">
        <v>0</v>
      </c>
      <c r="H948" s="42">
        <v>0</v>
      </c>
      <c r="I948" s="42">
        <v>0</v>
      </c>
      <c r="J948" s="42">
        <v>0</v>
      </c>
      <c r="K948" s="42">
        <v>0</v>
      </c>
      <c r="L948" s="42">
        <v>0</v>
      </c>
      <c r="M948" s="42">
        <v>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>
        <v>0</v>
      </c>
      <c r="X948" s="42">
        <v>0</v>
      </c>
      <c r="Y948" s="42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</row>
    <row r="949" spans="1:45" x14ac:dyDescent="0.25">
      <c r="A949" s="1" t="s">
        <v>4</v>
      </c>
      <c r="B949" s="1" t="s">
        <v>5</v>
      </c>
      <c r="C949" s="91">
        <v>7</v>
      </c>
      <c r="D949" s="92">
        <v>2041</v>
      </c>
      <c r="E949" s="93">
        <v>0</v>
      </c>
      <c r="F949" s="42">
        <v>0</v>
      </c>
      <c r="G949" s="42">
        <v>0</v>
      </c>
      <c r="H949" s="42">
        <v>0</v>
      </c>
      <c r="I949" s="42">
        <v>0</v>
      </c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>
        <v>0</v>
      </c>
      <c r="X949" s="42">
        <v>0</v>
      </c>
      <c r="Y949" s="42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</row>
    <row r="950" spans="1:45" x14ac:dyDescent="0.25">
      <c r="A950" s="1" t="s">
        <v>4</v>
      </c>
      <c r="B950" s="1" t="s">
        <v>5</v>
      </c>
      <c r="C950" s="91">
        <v>7</v>
      </c>
      <c r="D950" s="92">
        <v>2042</v>
      </c>
      <c r="E950" s="93">
        <v>0</v>
      </c>
      <c r="F950" s="42">
        <v>0</v>
      </c>
      <c r="G950" s="42">
        <v>0</v>
      </c>
      <c r="H950" s="42">
        <v>0</v>
      </c>
      <c r="I950" s="42">
        <v>0</v>
      </c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0</v>
      </c>
      <c r="W950" s="42">
        <v>0</v>
      </c>
      <c r="X950" s="42">
        <v>0</v>
      </c>
      <c r="Y950" s="42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</row>
    <row r="951" spans="1:45" x14ac:dyDescent="0.25">
      <c r="A951" s="1" t="s">
        <v>4</v>
      </c>
      <c r="B951" s="1" t="s">
        <v>5</v>
      </c>
      <c r="C951" s="91">
        <v>7</v>
      </c>
      <c r="D951" s="92">
        <v>2043</v>
      </c>
      <c r="E951" s="93">
        <v>0</v>
      </c>
      <c r="F951" s="42">
        <v>0</v>
      </c>
      <c r="G951" s="42">
        <v>0</v>
      </c>
      <c r="H951" s="42">
        <v>0</v>
      </c>
      <c r="I951" s="42">
        <v>0</v>
      </c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>
        <v>0</v>
      </c>
      <c r="X951" s="42">
        <v>0</v>
      </c>
      <c r="Y951" s="42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</row>
    <row r="952" spans="1:45" x14ac:dyDescent="0.25">
      <c r="A952" s="1" t="s">
        <v>4</v>
      </c>
      <c r="B952" s="1" t="s">
        <v>5</v>
      </c>
      <c r="C952" s="91">
        <v>7</v>
      </c>
      <c r="D952" s="92">
        <v>2044</v>
      </c>
      <c r="E952" s="93">
        <v>0</v>
      </c>
      <c r="F952" s="42">
        <v>0</v>
      </c>
      <c r="G952" s="42">
        <v>0</v>
      </c>
      <c r="H952" s="42">
        <v>0</v>
      </c>
      <c r="I952" s="42">
        <v>0</v>
      </c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0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>
        <v>0</v>
      </c>
      <c r="X952" s="42">
        <v>0</v>
      </c>
      <c r="Y952" s="4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</row>
    <row r="953" spans="1:45" x14ac:dyDescent="0.25">
      <c r="A953" s="1" t="s">
        <v>4</v>
      </c>
      <c r="B953" s="1" t="s">
        <v>5</v>
      </c>
      <c r="C953" s="91">
        <v>7</v>
      </c>
      <c r="D953" s="92">
        <v>2045</v>
      </c>
      <c r="E953" s="93">
        <v>0</v>
      </c>
      <c r="F953" s="42">
        <v>0</v>
      </c>
      <c r="G953" s="42">
        <v>0</v>
      </c>
      <c r="H953" s="42">
        <v>0</v>
      </c>
      <c r="I953" s="42">
        <v>0</v>
      </c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>
        <v>0</v>
      </c>
      <c r="X953" s="42">
        <v>0</v>
      </c>
      <c r="Y953" s="42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</row>
    <row r="954" spans="1:45" s="98" customFormat="1" x14ac:dyDescent="0.25">
      <c r="A954" s="1" t="s">
        <v>4</v>
      </c>
      <c r="B954" s="1" t="s">
        <v>5</v>
      </c>
      <c r="C954" s="91">
        <v>7</v>
      </c>
      <c r="D954" s="92">
        <v>2046</v>
      </c>
      <c r="E954" s="93">
        <v>0</v>
      </c>
      <c r="F954" s="42">
        <v>0</v>
      </c>
      <c r="G954" s="42">
        <v>0</v>
      </c>
      <c r="H954" s="42">
        <v>0</v>
      </c>
      <c r="I954" s="42">
        <v>0</v>
      </c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>
        <v>0</v>
      </c>
      <c r="X954" s="42">
        <v>0</v>
      </c>
      <c r="Y954" s="42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</row>
    <row r="955" spans="1:45" x14ac:dyDescent="0.25">
      <c r="A955" s="1" t="s">
        <v>4</v>
      </c>
      <c r="B955" s="1" t="s">
        <v>5</v>
      </c>
      <c r="C955" s="91">
        <v>7</v>
      </c>
      <c r="D955" s="92">
        <v>2047</v>
      </c>
      <c r="E955" s="93">
        <v>0</v>
      </c>
      <c r="F955" s="42">
        <v>0</v>
      </c>
      <c r="G955" s="42">
        <v>0</v>
      </c>
      <c r="H955" s="42">
        <v>0</v>
      </c>
      <c r="I955" s="42">
        <v>0</v>
      </c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>
        <v>0</v>
      </c>
      <c r="X955" s="42">
        <v>0</v>
      </c>
      <c r="Y955" s="42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</row>
    <row r="956" spans="1:45" x14ac:dyDescent="0.25">
      <c r="A956" s="1" t="s">
        <v>4</v>
      </c>
      <c r="B956" s="1" t="s">
        <v>5</v>
      </c>
      <c r="C956" s="91">
        <v>7</v>
      </c>
      <c r="D956" s="92">
        <v>2048</v>
      </c>
      <c r="E956" s="93">
        <v>0</v>
      </c>
      <c r="F956" s="42">
        <v>0</v>
      </c>
      <c r="G956" s="42">
        <v>0</v>
      </c>
      <c r="H956" s="42">
        <v>0</v>
      </c>
      <c r="I956" s="42">
        <v>0</v>
      </c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>
        <v>0</v>
      </c>
      <c r="X956" s="42">
        <v>0</v>
      </c>
      <c r="Y956" s="42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</row>
    <row r="957" spans="1:45" x14ac:dyDescent="0.25">
      <c r="A957" s="1" t="s">
        <v>4</v>
      </c>
      <c r="B957" s="1" t="s">
        <v>5</v>
      </c>
      <c r="C957" s="91">
        <v>7</v>
      </c>
      <c r="D957" s="92">
        <v>2049</v>
      </c>
      <c r="E957" s="93">
        <v>0</v>
      </c>
      <c r="F957" s="42">
        <v>0</v>
      </c>
      <c r="G957" s="42">
        <v>0</v>
      </c>
      <c r="H957" s="42">
        <v>0</v>
      </c>
      <c r="I957" s="42">
        <v>0</v>
      </c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>
        <v>0</v>
      </c>
      <c r="X957" s="42">
        <v>0</v>
      </c>
      <c r="Y957" s="42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</row>
    <row r="958" spans="1:45" x14ac:dyDescent="0.25">
      <c r="A958" s="1" t="s">
        <v>4</v>
      </c>
      <c r="B958" s="1" t="s">
        <v>5</v>
      </c>
      <c r="C958" s="91">
        <v>7</v>
      </c>
      <c r="D958" s="92">
        <v>2050</v>
      </c>
      <c r="E958" s="93">
        <v>0</v>
      </c>
      <c r="F958" s="42">
        <v>0</v>
      </c>
      <c r="G958" s="42">
        <v>0</v>
      </c>
      <c r="H958" s="42">
        <v>0</v>
      </c>
      <c r="I958" s="42">
        <v>0</v>
      </c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>
        <v>0</v>
      </c>
      <c r="X958" s="42">
        <v>0</v>
      </c>
      <c r="Y958" s="42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</row>
    <row r="959" spans="1:45" x14ac:dyDescent="0.25">
      <c r="A959" s="1" t="s">
        <v>4</v>
      </c>
      <c r="B959" s="1" t="s">
        <v>5</v>
      </c>
      <c r="C959" s="91">
        <v>7</v>
      </c>
      <c r="D959" s="92">
        <v>2051</v>
      </c>
      <c r="E959" s="93">
        <v>0</v>
      </c>
      <c r="F959" s="42">
        <v>0</v>
      </c>
      <c r="G959" s="42">
        <v>0</v>
      </c>
      <c r="H959" s="42">
        <v>0</v>
      </c>
      <c r="I959" s="42">
        <v>0</v>
      </c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0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>
        <v>0</v>
      </c>
      <c r="X959" s="42">
        <v>0</v>
      </c>
      <c r="Y959" s="42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</row>
    <row r="960" spans="1:45" x14ac:dyDescent="0.25">
      <c r="A960" s="1" t="s">
        <v>4</v>
      </c>
      <c r="B960" s="1" t="s">
        <v>5</v>
      </c>
      <c r="D960" s="94" t="s">
        <v>392</v>
      </c>
      <c r="F960" s="95">
        <v>0</v>
      </c>
      <c r="G960" s="95">
        <v>0</v>
      </c>
      <c r="H960" s="95">
        <v>0</v>
      </c>
      <c r="I960" s="95">
        <v>0</v>
      </c>
      <c r="J960" s="95">
        <v>0</v>
      </c>
      <c r="K960" s="95">
        <v>0</v>
      </c>
      <c r="L960" s="95">
        <v>0</v>
      </c>
      <c r="M960" s="95">
        <v>0</v>
      </c>
      <c r="N960" s="95">
        <v>0</v>
      </c>
      <c r="O960" s="95">
        <v>0</v>
      </c>
      <c r="P960" s="95">
        <v>0</v>
      </c>
      <c r="Q960" s="95">
        <v>0</v>
      </c>
      <c r="R960" s="95">
        <v>0</v>
      </c>
      <c r="S960" s="95">
        <v>0</v>
      </c>
      <c r="T960" s="95">
        <v>0</v>
      </c>
      <c r="U960" s="95">
        <v>0</v>
      </c>
      <c r="V960" s="95">
        <v>0</v>
      </c>
      <c r="W960" s="95">
        <v>0</v>
      </c>
      <c r="X960" s="95">
        <v>0</v>
      </c>
      <c r="Y960" s="95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</row>
    <row r="961" spans="1:45" x14ac:dyDescent="0.25">
      <c r="A961" s="1" t="s">
        <v>4</v>
      </c>
      <c r="B961" s="1" t="s">
        <v>5</v>
      </c>
      <c r="C961" s="91"/>
      <c r="D961" s="92"/>
      <c r="E961" s="93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</row>
    <row r="962" spans="1:45" x14ac:dyDescent="0.25">
      <c r="A962" s="1" t="s">
        <v>4</v>
      </c>
      <c r="B962" s="1" t="s">
        <v>5</v>
      </c>
      <c r="C962" s="91"/>
      <c r="D962" s="92"/>
      <c r="E962" s="93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</row>
    <row r="963" spans="1:45" x14ac:dyDescent="0.25">
      <c r="A963" s="1" t="s">
        <v>4</v>
      </c>
      <c r="B963" s="1" t="s">
        <v>5</v>
      </c>
      <c r="D963" s="15" t="s">
        <v>408</v>
      </c>
      <c r="E963" t="s">
        <v>409</v>
      </c>
      <c r="F963" s="17">
        <v>2022</v>
      </c>
      <c r="G963" s="17">
        <v>2023</v>
      </c>
      <c r="H963" s="17">
        <v>2024</v>
      </c>
      <c r="I963" s="17">
        <v>2025</v>
      </c>
      <c r="J963" s="17">
        <v>2026</v>
      </c>
      <c r="K963" s="17">
        <v>2027</v>
      </c>
      <c r="L963" s="17">
        <v>2028</v>
      </c>
      <c r="M963" s="17">
        <v>2029</v>
      </c>
      <c r="N963" s="17">
        <v>2030</v>
      </c>
      <c r="O963" s="17">
        <v>2031</v>
      </c>
      <c r="P963" s="17">
        <v>2032</v>
      </c>
      <c r="Q963" s="17">
        <v>2033</v>
      </c>
      <c r="R963" s="17">
        <v>2034</v>
      </c>
      <c r="S963" s="17">
        <v>2035</v>
      </c>
      <c r="T963" s="17">
        <v>2036</v>
      </c>
      <c r="U963" s="17">
        <v>2037</v>
      </c>
      <c r="V963" s="17">
        <v>2038</v>
      </c>
      <c r="W963" s="17">
        <v>2039</v>
      </c>
      <c r="X963" s="17">
        <v>2040</v>
      </c>
      <c r="Y963" s="17">
        <v>2041</v>
      </c>
      <c r="Z963">
        <v>2042</v>
      </c>
      <c r="AA963">
        <v>2043</v>
      </c>
      <c r="AB963">
        <v>2044</v>
      </c>
      <c r="AC963">
        <v>2045</v>
      </c>
      <c r="AD963">
        <v>2046</v>
      </c>
      <c r="AE963">
        <v>2047</v>
      </c>
      <c r="AF963">
        <v>2048</v>
      </c>
      <c r="AG963">
        <v>2049</v>
      </c>
      <c r="AH963">
        <v>2050</v>
      </c>
      <c r="AI963">
        <v>2051</v>
      </c>
      <c r="AJ963">
        <v>2052</v>
      </c>
      <c r="AK963">
        <v>2053</v>
      </c>
      <c r="AL963">
        <v>2054</v>
      </c>
      <c r="AM963">
        <v>2055</v>
      </c>
      <c r="AN963">
        <v>2056</v>
      </c>
      <c r="AO963">
        <v>2057</v>
      </c>
      <c r="AP963">
        <v>2058</v>
      </c>
      <c r="AQ963">
        <v>2059</v>
      </c>
      <c r="AR963">
        <v>2060</v>
      </c>
      <c r="AS963">
        <v>2061</v>
      </c>
    </row>
    <row r="964" spans="1:45" x14ac:dyDescent="0.25">
      <c r="A964" s="1" t="s">
        <v>4</v>
      </c>
      <c r="B964" s="1" t="s">
        <v>5</v>
      </c>
      <c r="D964" t="s">
        <v>381</v>
      </c>
      <c r="E964" t="s">
        <v>382</v>
      </c>
      <c r="F964" s="39">
        <v>0</v>
      </c>
      <c r="G964" s="39">
        <v>0</v>
      </c>
      <c r="H964" s="39">
        <v>0</v>
      </c>
      <c r="I964" s="39">
        <v>0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>
        <v>0</v>
      </c>
      <c r="X964" s="39">
        <v>0</v>
      </c>
      <c r="Y964" s="39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</row>
    <row r="965" spans="1:45" x14ac:dyDescent="0.25">
      <c r="A965" s="1" t="s">
        <v>4</v>
      </c>
      <c r="B965" s="1" t="s">
        <v>5</v>
      </c>
      <c r="F965" s="39"/>
      <c r="G965" s="19"/>
      <c r="H965" s="3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45" x14ac:dyDescent="0.25">
      <c r="A966" s="1" t="s">
        <v>4</v>
      </c>
      <c r="B966" s="1" t="s">
        <v>5</v>
      </c>
      <c r="D966" t="s">
        <v>383</v>
      </c>
      <c r="E966" t="s">
        <v>384</v>
      </c>
      <c r="F966" s="89">
        <v>30</v>
      </c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45" x14ac:dyDescent="0.25">
      <c r="A967" s="1" t="s">
        <v>4</v>
      </c>
      <c r="B967" s="1" t="s">
        <v>5</v>
      </c>
      <c r="D967" s="17" t="s">
        <v>385</v>
      </c>
      <c r="E967" t="s">
        <v>386</v>
      </c>
      <c r="F967" s="23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45" x14ac:dyDescent="0.25">
      <c r="A968" s="1" t="s">
        <v>4</v>
      </c>
      <c r="B968" s="1" t="s">
        <v>5</v>
      </c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45" x14ac:dyDescent="0.25">
      <c r="A969" s="1" t="s">
        <v>4</v>
      </c>
      <c r="B969" s="1" t="s">
        <v>5</v>
      </c>
      <c r="E969" s="90" t="s">
        <v>387</v>
      </c>
      <c r="F969" s="17">
        <v>2022</v>
      </c>
      <c r="G969" s="17">
        <v>2023</v>
      </c>
      <c r="H969" s="17">
        <v>2024</v>
      </c>
      <c r="I969" s="17">
        <v>2025</v>
      </c>
      <c r="J969" s="17">
        <v>2026</v>
      </c>
      <c r="K969" s="17">
        <v>2027</v>
      </c>
      <c r="L969" s="17">
        <v>2028</v>
      </c>
      <c r="M969" s="17">
        <v>2029</v>
      </c>
      <c r="N969" s="17">
        <v>2030</v>
      </c>
      <c r="O969" s="17">
        <v>2031</v>
      </c>
      <c r="P969" s="17">
        <v>2032</v>
      </c>
      <c r="Q969" s="17">
        <v>2033</v>
      </c>
      <c r="R969" s="17">
        <v>2034</v>
      </c>
      <c r="S969" s="17">
        <v>2035</v>
      </c>
      <c r="T969" s="17">
        <v>2036</v>
      </c>
      <c r="U969" s="17">
        <v>2037</v>
      </c>
      <c r="V969" s="17">
        <v>2038</v>
      </c>
      <c r="W969" s="17">
        <v>2039</v>
      </c>
      <c r="X969" s="17">
        <v>2040</v>
      </c>
      <c r="Y969" s="17">
        <v>2041</v>
      </c>
      <c r="Z969">
        <v>2042</v>
      </c>
      <c r="AA969">
        <v>2043</v>
      </c>
      <c r="AB969">
        <v>2044</v>
      </c>
      <c r="AC969">
        <v>2045</v>
      </c>
      <c r="AD969">
        <v>2046</v>
      </c>
      <c r="AE969">
        <v>2047</v>
      </c>
      <c r="AF969">
        <v>2048</v>
      </c>
      <c r="AG969">
        <v>2049</v>
      </c>
      <c r="AH969">
        <v>2050</v>
      </c>
      <c r="AI969">
        <v>2051</v>
      </c>
      <c r="AJ969">
        <v>2052</v>
      </c>
      <c r="AK969">
        <v>2053</v>
      </c>
      <c r="AL969">
        <v>2054</v>
      </c>
      <c r="AM969">
        <v>2055</v>
      </c>
      <c r="AN969">
        <v>2056</v>
      </c>
      <c r="AO969">
        <v>2057</v>
      </c>
      <c r="AP969">
        <v>2058</v>
      </c>
      <c r="AQ969">
        <v>2059</v>
      </c>
      <c r="AR969">
        <v>2060</v>
      </c>
      <c r="AS969">
        <v>2061</v>
      </c>
    </row>
    <row r="970" spans="1:45" x14ac:dyDescent="0.25">
      <c r="A970" s="1" t="s">
        <v>4</v>
      </c>
      <c r="B970" s="1" t="s">
        <v>5</v>
      </c>
      <c r="C970" s="91">
        <v>30</v>
      </c>
      <c r="D970" s="92">
        <v>2022</v>
      </c>
      <c r="E970" s="93">
        <v>0</v>
      </c>
      <c r="F970" s="42">
        <v>0</v>
      </c>
      <c r="G970" s="39">
        <v>0</v>
      </c>
      <c r="H970" s="39">
        <v>0</v>
      </c>
      <c r="I970" s="39">
        <v>0</v>
      </c>
      <c r="J970" s="39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  <c r="Y970" s="39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</row>
    <row r="971" spans="1:45" x14ac:dyDescent="0.25">
      <c r="A971" s="1" t="s">
        <v>4</v>
      </c>
      <c r="B971" s="1" t="s">
        <v>5</v>
      </c>
      <c r="C971" s="91">
        <v>30</v>
      </c>
      <c r="D971" s="92">
        <v>2023</v>
      </c>
      <c r="E971" s="93">
        <v>0</v>
      </c>
      <c r="F971" s="42">
        <v>0</v>
      </c>
      <c r="G971" s="39">
        <v>0</v>
      </c>
      <c r="H971" s="39">
        <v>0</v>
      </c>
      <c r="I971" s="39">
        <v>0</v>
      </c>
      <c r="J971" s="39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>
        <v>0</v>
      </c>
      <c r="R971" s="39">
        <v>0</v>
      </c>
      <c r="S971" s="39">
        <v>0</v>
      </c>
      <c r="T971" s="39">
        <v>0</v>
      </c>
      <c r="U971" s="39">
        <v>0</v>
      </c>
      <c r="V971" s="39">
        <v>0</v>
      </c>
      <c r="W971" s="39">
        <v>0</v>
      </c>
      <c r="X971" s="39">
        <v>0</v>
      </c>
      <c r="Y971" s="39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</row>
    <row r="972" spans="1:45" x14ac:dyDescent="0.25">
      <c r="A972" s="1" t="s">
        <v>4</v>
      </c>
      <c r="B972" s="1" t="s">
        <v>5</v>
      </c>
      <c r="C972" s="91">
        <v>30</v>
      </c>
      <c r="D972" s="92">
        <v>2024</v>
      </c>
      <c r="E972" s="93">
        <v>0</v>
      </c>
      <c r="F972" s="42">
        <v>0</v>
      </c>
      <c r="G972" s="39">
        <v>0</v>
      </c>
      <c r="H972" s="39">
        <v>0</v>
      </c>
      <c r="I972" s="39">
        <v>0</v>
      </c>
      <c r="J972" s="39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>
        <v>0</v>
      </c>
      <c r="X972" s="39">
        <v>0</v>
      </c>
      <c r="Y972" s="39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</row>
    <row r="973" spans="1:45" x14ac:dyDescent="0.25">
      <c r="A973" s="1" t="s">
        <v>4</v>
      </c>
      <c r="B973" s="1" t="s">
        <v>5</v>
      </c>
      <c r="C973" s="91">
        <v>30</v>
      </c>
      <c r="D973" s="92">
        <v>2025</v>
      </c>
      <c r="E973" s="93">
        <v>0</v>
      </c>
      <c r="F973" s="42">
        <v>0</v>
      </c>
      <c r="G973" s="39">
        <v>0</v>
      </c>
      <c r="H973" s="39">
        <v>0</v>
      </c>
      <c r="I973" s="39">
        <v>0</v>
      </c>
      <c r="J973" s="39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>
        <v>0</v>
      </c>
      <c r="X973" s="39">
        <v>0</v>
      </c>
      <c r="Y973" s="39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</row>
    <row r="974" spans="1:45" x14ac:dyDescent="0.25">
      <c r="A974" s="1" t="s">
        <v>4</v>
      </c>
      <c r="B974" s="1" t="s">
        <v>5</v>
      </c>
      <c r="C974" s="91">
        <v>30</v>
      </c>
      <c r="D974" s="92">
        <v>2026</v>
      </c>
      <c r="E974" s="93">
        <v>0</v>
      </c>
      <c r="F974" s="42">
        <v>0</v>
      </c>
      <c r="G974" s="39">
        <v>0</v>
      </c>
      <c r="H974" s="39">
        <v>0</v>
      </c>
      <c r="I974" s="39">
        <v>0</v>
      </c>
      <c r="J974" s="39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  <c r="Y974" s="39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</row>
    <row r="975" spans="1:45" x14ac:dyDescent="0.25">
      <c r="A975" s="1" t="s">
        <v>4</v>
      </c>
      <c r="B975" s="1" t="s">
        <v>5</v>
      </c>
      <c r="C975" s="91">
        <v>30</v>
      </c>
      <c r="D975" s="92">
        <v>2027</v>
      </c>
      <c r="E975" s="93">
        <v>0</v>
      </c>
      <c r="F975" s="42">
        <v>0</v>
      </c>
      <c r="G975" s="39">
        <v>0</v>
      </c>
      <c r="H975" s="39">
        <v>0</v>
      </c>
      <c r="I975" s="39">
        <v>0</v>
      </c>
      <c r="J975" s="39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>
        <v>0</v>
      </c>
      <c r="X975" s="39">
        <v>0</v>
      </c>
      <c r="Y975" s="39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</row>
    <row r="976" spans="1:45" x14ac:dyDescent="0.25">
      <c r="A976" s="1" t="s">
        <v>4</v>
      </c>
      <c r="B976" s="1" t="s">
        <v>5</v>
      </c>
      <c r="C976" s="91">
        <v>30</v>
      </c>
      <c r="D976" s="92">
        <v>2028</v>
      </c>
      <c r="E976" s="93">
        <v>0</v>
      </c>
      <c r="F976" s="42">
        <v>0</v>
      </c>
      <c r="G976" s="39">
        <v>0</v>
      </c>
      <c r="H976" s="39">
        <v>0</v>
      </c>
      <c r="I976" s="39">
        <v>0</v>
      </c>
      <c r="J976" s="39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  <c r="Y976" s="39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</row>
    <row r="977" spans="1:45" x14ac:dyDescent="0.25">
      <c r="A977" s="1" t="s">
        <v>4</v>
      </c>
      <c r="B977" s="1" t="s">
        <v>5</v>
      </c>
      <c r="C977" s="91">
        <v>30</v>
      </c>
      <c r="D977" s="92">
        <v>2029</v>
      </c>
      <c r="E977" s="93">
        <v>0</v>
      </c>
      <c r="F977" s="42">
        <v>0</v>
      </c>
      <c r="G977" s="39">
        <v>0</v>
      </c>
      <c r="H977" s="39">
        <v>0</v>
      </c>
      <c r="I977" s="39">
        <v>0</v>
      </c>
      <c r="J977" s="39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>
        <v>0</v>
      </c>
      <c r="X977" s="39">
        <v>0</v>
      </c>
      <c r="Y977" s="39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</row>
    <row r="978" spans="1:45" x14ac:dyDescent="0.25">
      <c r="A978" s="1" t="s">
        <v>4</v>
      </c>
      <c r="B978" s="1" t="s">
        <v>5</v>
      </c>
      <c r="C978" s="91">
        <v>30</v>
      </c>
      <c r="D978" s="92">
        <v>2030</v>
      </c>
      <c r="E978" s="93">
        <v>0</v>
      </c>
      <c r="F978" s="42">
        <v>0</v>
      </c>
      <c r="G978" s="39">
        <v>0</v>
      </c>
      <c r="H978" s="39">
        <v>0</v>
      </c>
      <c r="I978" s="39">
        <v>0</v>
      </c>
      <c r="J978" s="39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>
        <v>0</v>
      </c>
      <c r="X978" s="39">
        <v>0</v>
      </c>
      <c r="Y978" s="39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</row>
    <row r="979" spans="1:45" x14ac:dyDescent="0.25">
      <c r="A979" s="1" t="s">
        <v>4</v>
      </c>
      <c r="B979" s="1" t="s">
        <v>5</v>
      </c>
      <c r="C979" s="91">
        <v>30</v>
      </c>
      <c r="D979" s="92">
        <v>2031</v>
      </c>
      <c r="E979" s="93">
        <v>0</v>
      </c>
      <c r="F979" s="42">
        <v>0</v>
      </c>
      <c r="G979" s="39">
        <v>0</v>
      </c>
      <c r="H979" s="39">
        <v>0</v>
      </c>
      <c r="I979" s="39">
        <v>0</v>
      </c>
      <c r="J979" s="39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  <c r="Y979" s="3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</row>
    <row r="980" spans="1:45" x14ac:dyDescent="0.25">
      <c r="A980" s="1" t="s">
        <v>4</v>
      </c>
      <c r="B980" s="1" t="s">
        <v>5</v>
      </c>
      <c r="C980" s="91">
        <v>30</v>
      </c>
      <c r="D980" s="92">
        <v>2032</v>
      </c>
      <c r="E980" s="93">
        <v>0</v>
      </c>
      <c r="F980" s="42">
        <v>0</v>
      </c>
      <c r="G980" s="39">
        <v>0</v>
      </c>
      <c r="H980" s="39">
        <v>0</v>
      </c>
      <c r="I980" s="39">
        <v>0</v>
      </c>
      <c r="J980" s="39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>
        <v>0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  <c r="Y980" s="39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</row>
    <row r="981" spans="1:45" x14ac:dyDescent="0.25">
      <c r="A981" s="1" t="s">
        <v>4</v>
      </c>
      <c r="B981" s="1" t="s">
        <v>5</v>
      </c>
      <c r="C981" s="91">
        <v>30</v>
      </c>
      <c r="D981" s="92">
        <v>2033</v>
      </c>
      <c r="E981" s="93">
        <v>0</v>
      </c>
      <c r="F981" s="42">
        <v>0</v>
      </c>
      <c r="G981" s="39">
        <v>0</v>
      </c>
      <c r="H981" s="39">
        <v>0</v>
      </c>
      <c r="I981" s="39">
        <v>0</v>
      </c>
      <c r="J981" s="39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  <c r="Y981" s="39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</row>
    <row r="982" spans="1:45" x14ac:dyDescent="0.25">
      <c r="A982" s="1" t="s">
        <v>4</v>
      </c>
      <c r="B982" s="1" t="s">
        <v>5</v>
      </c>
      <c r="C982" s="91">
        <v>30</v>
      </c>
      <c r="D982" s="92">
        <v>2034</v>
      </c>
      <c r="E982" s="93">
        <v>0</v>
      </c>
      <c r="F982" s="42">
        <v>0</v>
      </c>
      <c r="G982" s="39">
        <v>0</v>
      </c>
      <c r="H982" s="39">
        <v>0</v>
      </c>
      <c r="I982" s="39">
        <v>0</v>
      </c>
      <c r="J982" s="39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>
        <v>0</v>
      </c>
      <c r="X982" s="39">
        <v>0</v>
      </c>
      <c r="Y982" s="39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</row>
    <row r="983" spans="1:45" x14ac:dyDescent="0.25">
      <c r="A983" s="1" t="s">
        <v>4</v>
      </c>
      <c r="B983" s="1" t="s">
        <v>5</v>
      </c>
      <c r="C983" s="91">
        <v>30</v>
      </c>
      <c r="D983" s="92">
        <v>2035</v>
      </c>
      <c r="E983" s="93">
        <v>0</v>
      </c>
      <c r="F983" s="42">
        <v>0</v>
      </c>
      <c r="G983" s="39">
        <v>0</v>
      </c>
      <c r="H983" s="39">
        <v>0</v>
      </c>
      <c r="I983" s="39">
        <v>0</v>
      </c>
      <c r="J983" s="39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  <c r="Y983" s="39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</row>
    <row r="984" spans="1:45" x14ac:dyDescent="0.25">
      <c r="A984" s="1" t="s">
        <v>4</v>
      </c>
      <c r="B984" s="1" t="s">
        <v>5</v>
      </c>
      <c r="C984" s="91">
        <v>30</v>
      </c>
      <c r="D984" s="92">
        <v>2036</v>
      </c>
      <c r="E984" s="93">
        <v>0</v>
      </c>
      <c r="F984" s="42">
        <v>0</v>
      </c>
      <c r="G984" s="39">
        <v>0</v>
      </c>
      <c r="H984" s="39">
        <v>0</v>
      </c>
      <c r="I984" s="39">
        <v>0</v>
      </c>
      <c r="J984" s="39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  <c r="Y984" s="39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</row>
    <row r="985" spans="1:45" x14ac:dyDescent="0.25">
      <c r="A985" s="1" t="s">
        <v>4</v>
      </c>
      <c r="B985" s="1" t="s">
        <v>5</v>
      </c>
      <c r="C985" s="91">
        <v>30</v>
      </c>
      <c r="D985" s="92">
        <v>2037</v>
      </c>
      <c r="E985" s="93">
        <v>0</v>
      </c>
      <c r="F985" s="42">
        <v>0</v>
      </c>
      <c r="G985" s="39">
        <v>0</v>
      </c>
      <c r="H985" s="39">
        <v>0</v>
      </c>
      <c r="I985" s="39">
        <v>0</v>
      </c>
      <c r="J985" s="39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  <c r="Y985" s="39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</row>
    <row r="986" spans="1:45" x14ac:dyDescent="0.25">
      <c r="A986" s="1" t="s">
        <v>4</v>
      </c>
      <c r="B986" s="1" t="s">
        <v>5</v>
      </c>
      <c r="C986" s="91">
        <v>30</v>
      </c>
      <c r="D986" s="92">
        <v>2038</v>
      </c>
      <c r="E986" s="93">
        <v>0</v>
      </c>
      <c r="F986" s="42">
        <v>0</v>
      </c>
      <c r="G986" s="39">
        <v>0</v>
      </c>
      <c r="H986" s="39">
        <v>0</v>
      </c>
      <c r="I986" s="39">
        <v>0</v>
      </c>
      <c r="J986" s="39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  <c r="Y986" s="39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</row>
    <row r="987" spans="1:45" x14ac:dyDescent="0.25">
      <c r="A987" s="1" t="s">
        <v>4</v>
      </c>
      <c r="B987" s="1" t="s">
        <v>5</v>
      </c>
      <c r="C987" s="91">
        <v>30</v>
      </c>
      <c r="D987" s="92">
        <v>2039</v>
      </c>
      <c r="E987" s="93">
        <v>0</v>
      </c>
      <c r="F987" s="42">
        <v>0</v>
      </c>
      <c r="G987" s="39">
        <v>0</v>
      </c>
      <c r="H987" s="39">
        <v>0</v>
      </c>
      <c r="I987" s="39">
        <v>0</v>
      </c>
      <c r="J987" s="39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0</v>
      </c>
      <c r="X987" s="39">
        <v>0</v>
      </c>
      <c r="Y987" s="39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</row>
    <row r="988" spans="1:45" x14ac:dyDescent="0.25">
      <c r="A988" s="1" t="s">
        <v>4</v>
      </c>
      <c r="B988" s="1" t="s">
        <v>5</v>
      </c>
      <c r="C988" s="91">
        <v>30</v>
      </c>
      <c r="D988" s="92">
        <v>2040</v>
      </c>
      <c r="E988" s="93">
        <v>0</v>
      </c>
      <c r="F988" s="42">
        <v>0</v>
      </c>
      <c r="G988" s="39">
        <v>0</v>
      </c>
      <c r="H988" s="39">
        <v>0</v>
      </c>
      <c r="I988" s="39">
        <v>0</v>
      </c>
      <c r="J988" s="39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>
        <v>0</v>
      </c>
      <c r="X988" s="39">
        <v>0</v>
      </c>
      <c r="Y988" s="39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</row>
    <row r="989" spans="1:45" x14ac:dyDescent="0.25">
      <c r="A989" s="1" t="s">
        <v>4</v>
      </c>
      <c r="B989" s="1" t="s">
        <v>5</v>
      </c>
      <c r="C989" s="91">
        <v>30</v>
      </c>
      <c r="D989" s="92">
        <v>2041</v>
      </c>
      <c r="E989" s="93">
        <v>0</v>
      </c>
      <c r="F989" s="42">
        <v>0</v>
      </c>
      <c r="G989" s="39">
        <v>0</v>
      </c>
      <c r="H989" s="39">
        <v>0</v>
      </c>
      <c r="I989" s="39">
        <v>0</v>
      </c>
      <c r="J989" s="39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>
        <v>0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  <c r="Y989" s="3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</row>
    <row r="990" spans="1:45" x14ac:dyDescent="0.25">
      <c r="A990" s="1" t="s">
        <v>4</v>
      </c>
      <c r="B990" s="1" t="s">
        <v>5</v>
      </c>
      <c r="C990" s="91">
        <v>30</v>
      </c>
      <c r="D990" s="92">
        <v>2042</v>
      </c>
      <c r="E990" s="93">
        <v>0</v>
      </c>
      <c r="F990" s="42">
        <v>0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  <c r="Y990" s="39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</row>
    <row r="991" spans="1:45" x14ac:dyDescent="0.25">
      <c r="A991" s="1" t="s">
        <v>4</v>
      </c>
      <c r="B991" s="1" t="s">
        <v>5</v>
      </c>
      <c r="C991" s="91">
        <v>30</v>
      </c>
      <c r="D991" s="92">
        <v>2043</v>
      </c>
      <c r="E991" s="93">
        <v>0</v>
      </c>
      <c r="F991" s="42">
        <v>0</v>
      </c>
      <c r="G991" s="39">
        <v>0</v>
      </c>
      <c r="H991" s="39">
        <v>0</v>
      </c>
      <c r="I991" s="39">
        <v>0</v>
      </c>
      <c r="J991" s="39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</row>
    <row r="992" spans="1:45" x14ac:dyDescent="0.25">
      <c r="A992" s="1" t="s">
        <v>4</v>
      </c>
      <c r="B992" s="1" t="s">
        <v>5</v>
      </c>
      <c r="C992" s="91">
        <v>30</v>
      </c>
      <c r="D992" s="92">
        <v>2044</v>
      </c>
      <c r="E992" s="93">
        <v>0</v>
      </c>
      <c r="F992" s="42">
        <v>0</v>
      </c>
      <c r="G992" s="39">
        <v>0</v>
      </c>
      <c r="H992" s="39">
        <v>0</v>
      </c>
      <c r="I992" s="39">
        <v>0</v>
      </c>
      <c r="J992" s="39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</row>
    <row r="993" spans="1:45" x14ac:dyDescent="0.25">
      <c r="A993" s="1" t="s">
        <v>4</v>
      </c>
      <c r="B993" s="1" t="s">
        <v>5</v>
      </c>
      <c r="C993" s="91">
        <v>30</v>
      </c>
      <c r="D993" s="92">
        <v>2045</v>
      </c>
      <c r="E993" s="93">
        <v>0</v>
      </c>
      <c r="F993" s="42">
        <v>0</v>
      </c>
      <c r="G993" s="39">
        <v>0</v>
      </c>
      <c r="H993" s="39">
        <v>0</v>
      </c>
      <c r="I993" s="39">
        <v>0</v>
      </c>
      <c r="J993" s="39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</row>
    <row r="994" spans="1:45" x14ac:dyDescent="0.25">
      <c r="A994" s="1" t="s">
        <v>4</v>
      </c>
      <c r="B994" s="1" t="s">
        <v>5</v>
      </c>
      <c r="C994" s="91">
        <v>30</v>
      </c>
      <c r="D994" s="92">
        <v>2046</v>
      </c>
      <c r="E994" s="93">
        <v>0</v>
      </c>
      <c r="F994" s="42">
        <v>0</v>
      </c>
      <c r="G994" s="39">
        <v>0</v>
      </c>
      <c r="H994" s="39">
        <v>0</v>
      </c>
      <c r="I994" s="39">
        <v>0</v>
      </c>
      <c r="J994" s="39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</row>
    <row r="995" spans="1:45" x14ac:dyDescent="0.25">
      <c r="A995" s="1" t="s">
        <v>4</v>
      </c>
      <c r="B995" s="1" t="s">
        <v>5</v>
      </c>
      <c r="C995" s="91">
        <v>30</v>
      </c>
      <c r="D995" s="92">
        <v>2047</v>
      </c>
      <c r="E995" s="93">
        <v>0</v>
      </c>
      <c r="F995" s="42">
        <v>0</v>
      </c>
      <c r="G995" s="39">
        <v>0</v>
      </c>
      <c r="H995" s="39">
        <v>0</v>
      </c>
      <c r="I995" s="39">
        <v>0</v>
      </c>
      <c r="J995" s="39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</row>
    <row r="996" spans="1:45" x14ac:dyDescent="0.25">
      <c r="A996" s="1" t="s">
        <v>4</v>
      </c>
      <c r="B996" s="1" t="s">
        <v>5</v>
      </c>
      <c r="C996" s="91">
        <v>30</v>
      </c>
      <c r="D996" s="92">
        <v>2048</v>
      </c>
      <c r="E996" s="93">
        <v>0</v>
      </c>
      <c r="F996" s="42">
        <v>0</v>
      </c>
      <c r="G996" s="39">
        <v>0</v>
      </c>
      <c r="H996" s="39">
        <v>0</v>
      </c>
      <c r="I996" s="39">
        <v>0</v>
      </c>
      <c r="J996" s="39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</row>
    <row r="997" spans="1:45" x14ac:dyDescent="0.25">
      <c r="A997" s="1" t="s">
        <v>4</v>
      </c>
      <c r="B997" s="1" t="s">
        <v>5</v>
      </c>
      <c r="C997" s="91">
        <v>30</v>
      </c>
      <c r="D997" s="92">
        <v>2049</v>
      </c>
      <c r="E997" s="93">
        <v>0</v>
      </c>
      <c r="F997" s="42">
        <v>0</v>
      </c>
      <c r="G997" s="39">
        <v>0</v>
      </c>
      <c r="H997" s="39">
        <v>0</v>
      </c>
      <c r="I997" s="39">
        <v>0</v>
      </c>
      <c r="J997" s="39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</row>
    <row r="998" spans="1:45" x14ac:dyDescent="0.25">
      <c r="A998" s="1" t="s">
        <v>4</v>
      </c>
      <c r="B998" s="1" t="s">
        <v>5</v>
      </c>
      <c r="C998" s="91">
        <v>30</v>
      </c>
      <c r="D998" s="92">
        <v>2050</v>
      </c>
      <c r="E998" s="93">
        <v>0</v>
      </c>
      <c r="F998" s="42">
        <v>0</v>
      </c>
      <c r="G998" s="39">
        <v>0</v>
      </c>
      <c r="H998" s="39">
        <v>0</v>
      </c>
      <c r="I998" s="39">
        <v>0</v>
      </c>
      <c r="J998" s="39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>
        <v>0</v>
      </c>
      <c r="R998" s="39">
        <v>0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</row>
    <row r="999" spans="1:45" x14ac:dyDescent="0.25">
      <c r="A999" s="1" t="s">
        <v>4</v>
      </c>
      <c r="B999" s="1" t="s">
        <v>5</v>
      </c>
      <c r="C999" s="91">
        <v>30</v>
      </c>
      <c r="D999" s="92">
        <v>2051</v>
      </c>
      <c r="E999" s="93">
        <v>0</v>
      </c>
      <c r="F999" s="42">
        <v>0</v>
      </c>
      <c r="G999" s="39">
        <v>0</v>
      </c>
      <c r="H999" s="39">
        <v>0</v>
      </c>
      <c r="I999" s="39">
        <v>0</v>
      </c>
      <c r="J999" s="39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</row>
    <row r="1000" spans="1:45" x14ac:dyDescent="0.25">
      <c r="A1000" s="1" t="s">
        <v>4</v>
      </c>
      <c r="B1000" s="1" t="s">
        <v>5</v>
      </c>
      <c r="D1000" s="94" t="s">
        <v>388</v>
      </c>
      <c r="F1000" s="95">
        <v>0</v>
      </c>
      <c r="G1000" s="95">
        <v>0</v>
      </c>
      <c r="H1000" s="95">
        <v>0</v>
      </c>
      <c r="I1000" s="95">
        <v>0</v>
      </c>
      <c r="J1000" s="95">
        <v>0</v>
      </c>
      <c r="K1000" s="95">
        <v>0</v>
      </c>
      <c r="L1000" s="95">
        <v>0</v>
      </c>
      <c r="M1000" s="95">
        <v>0</v>
      </c>
      <c r="N1000" s="95">
        <v>0</v>
      </c>
      <c r="O1000" s="95">
        <v>0</v>
      </c>
      <c r="P1000" s="95">
        <v>0</v>
      </c>
      <c r="Q1000" s="95">
        <v>0</v>
      </c>
      <c r="R1000" s="95">
        <v>0</v>
      </c>
      <c r="S1000" s="95">
        <v>0</v>
      </c>
      <c r="T1000" s="95">
        <v>0</v>
      </c>
      <c r="U1000" s="95">
        <v>0</v>
      </c>
      <c r="V1000" s="95">
        <v>0</v>
      </c>
      <c r="W1000" s="95">
        <v>0</v>
      </c>
      <c r="X1000" s="95">
        <v>0</v>
      </c>
      <c r="Y1000" s="95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</row>
    <row r="1001" spans="1:45" x14ac:dyDescent="0.25">
      <c r="A1001" s="1" t="s">
        <v>4</v>
      </c>
      <c r="B1001" s="1" t="s">
        <v>5</v>
      </c>
      <c r="D1001" s="94"/>
      <c r="F1001" s="96"/>
      <c r="G1001" s="96"/>
      <c r="H1001" s="96"/>
      <c r="I1001" s="96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</row>
    <row r="1002" spans="1:45" x14ac:dyDescent="0.25">
      <c r="A1002" s="1" t="s">
        <v>4</v>
      </c>
      <c r="B1002" s="1" t="s">
        <v>5</v>
      </c>
      <c r="F1002" s="17">
        <v>2022</v>
      </c>
      <c r="G1002" s="17">
        <v>2023</v>
      </c>
      <c r="H1002" s="17">
        <v>2024</v>
      </c>
      <c r="I1002" s="17">
        <v>2025</v>
      </c>
      <c r="J1002" s="17">
        <v>2026</v>
      </c>
      <c r="K1002" s="17">
        <v>2027</v>
      </c>
      <c r="L1002" s="17">
        <v>2028</v>
      </c>
      <c r="M1002" s="17">
        <v>2029</v>
      </c>
      <c r="N1002" s="17">
        <v>2030</v>
      </c>
      <c r="O1002" s="17">
        <v>2031</v>
      </c>
      <c r="P1002" s="17">
        <v>2032</v>
      </c>
      <c r="Q1002" s="17">
        <v>2033</v>
      </c>
      <c r="R1002" s="17">
        <v>2034</v>
      </c>
      <c r="S1002" s="17">
        <v>2035</v>
      </c>
      <c r="T1002" s="17">
        <v>2036</v>
      </c>
      <c r="U1002" s="17">
        <v>2037</v>
      </c>
      <c r="V1002" s="17">
        <v>2038</v>
      </c>
      <c r="W1002" s="17">
        <v>2039</v>
      </c>
      <c r="X1002" s="17">
        <v>2040</v>
      </c>
      <c r="Y1002" s="17">
        <v>2041</v>
      </c>
      <c r="Z1002">
        <v>2042</v>
      </c>
    </row>
    <row r="1003" spans="1:45" x14ac:dyDescent="0.25">
      <c r="A1003" s="1" t="s">
        <v>4</v>
      </c>
      <c r="B1003" s="1" t="s">
        <v>5</v>
      </c>
      <c r="D1003" s="15" t="s">
        <v>410</v>
      </c>
      <c r="E1003" t="s">
        <v>409</v>
      </c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</row>
    <row r="1004" spans="1:45" x14ac:dyDescent="0.25">
      <c r="A1004" s="1" t="s">
        <v>4</v>
      </c>
      <c r="B1004" s="1" t="s">
        <v>5</v>
      </c>
      <c r="D1004" s="97" t="s">
        <v>390</v>
      </c>
      <c r="E1004" t="s">
        <v>391</v>
      </c>
      <c r="F1004" s="89">
        <v>5</v>
      </c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</row>
    <row r="1005" spans="1:45" x14ac:dyDescent="0.25">
      <c r="A1005" s="1" t="s">
        <v>4</v>
      </c>
      <c r="B1005" s="1" t="s">
        <v>5</v>
      </c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</row>
    <row r="1006" spans="1:45" x14ac:dyDescent="0.25">
      <c r="A1006" s="1" t="s">
        <v>4</v>
      </c>
      <c r="B1006" s="1" t="s">
        <v>5</v>
      </c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</row>
    <row r="1007" spans="1:45" x14ac:dyDescent="0.25">
      <c r="A1007" s="1" t="s">
        <v>4</v>
      </c>
      <c r="B1007" s="1" t="s">
        <v>5</v>
      </c>
      <c r="E1007" s="90" t="s">
        <v>387</v>
      </c>
      <c r="F1007" s="17">
        <v>2022</v>
      </c>
      <c r="G1007" s="17">
        <v>2023</v>
      </c>
      <c r="H1007" s="17">
        <v>2024</v>
      </c>
      <c r="I1007" s="17">
        <v>2025</v>
      </c>
      <c r="J1007" s="17">
        <v>2026</v>
      </c>
      <c r="K1007" s="17">
        <v>2027</v>
      </c>
      <c r="L1007" s="17">
        <v>2028</v>
      </c>
      <c r="M1007" s="17">
        <v>2029</v>
      </c>
      <c r="N1007" s="17">
        <v>2030</v>
      </c>
      <c r="O1007" s="17">
        <v>2031</v>
      </c>
      <c r="P1007" s="17">
        <v>2032</v>
      </c>
      <c r="Q1007" s="17">
        <v>2033</v>
      </c>
      <c r="R1007" s="17">
        <v>2034</v>
      </c>
      <c r="S1007" s="17">
        <v>2035</v>
      </c>
      <c r="T1007" s="17">
        <v>2036</v>
      </c>
      <c r="U1007" s="17">
        <v>2037</v>
      </c>
      <c r="V1007" s="17">
        <v>2038</v>
      </c>
      <c r="W1007" s="17">
        <v>2039</v>
      </c>
      <c r="X1007" s="17">
        <v>2040</v>
      </c>
      <c r="Y1007" s="17">
        <v>2041</v>
      </c>
      <c r="Z1007">
        <v>2042</v>
      </c>
      <c r="AA1007">
        <v>2043</v>
      </c>
      <c r="AB1007">
        <v>2044</v>
      </c>
      <c r="AC1007">
        <v>2045</v>
      </c>
      <c r="AD1007">
        <v>2046</v>
      </c>
      <c r="AE1007">
        <v>2047</v>
      </c>
      <c r="AF1007">
        <v>2048</v>
      </c>
      <c r="AG1007">
        <v>2049</v>
      </c>
      <c r="AH1007">
        <v>2050</v>
      </c>
      <c r="AI1007">
        <v>2051</v>
      </c>
      <c r="AJ1007">
        <v>2052</v>
      </c>
      <c r="AK1007">
        <v>2053</v>
      </c>
      <c r="AL1007">
        <v>2054</v>
      </c>
      <c r="AM1007">
        <v>2055</v>
      </c>
      <c r="AN1007">
        <v>2056</v>
      </c>
      <c r="AO1007">
        <v>2057</v>
      </c>
      <c r="AP1007">
        <v>2058</v>
      </c>
      <c r="AQ1007">
        <v>2059</v>
      </c>
      <c r="AR1007">
        <v>2060</v>
      </c>
      <c r="AS1007">
        <v>2061</v>
      </c>
    </row>
    <row r="1008" spans="1:45" x14ac:dyDescent="0.25">
      <c r="A1008" s="1" t="s">
        <v>4</v>
      </c>
      <c r="B1008" s="1" t="s">
        <v>5</v>
      </c>
      <c r="C1008" s="91">
        <v>5</v>
      </c>
      <c r="D1008" s="92">
        <v>2022</v>
      </c>
      <c r="E1008" s="93">
        <v>0</v>
      </c>
      <c r="F1008" s="42">
        <v>0</v>
      </c>
      <c r="G1008" s="42">
        <v>0</v>
      </c>
      <c r="H1008" s="42">
        <v>0</v>
      </c>
      <c r="I1008" s="42">
        <v>0</v>
      </c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>
        <v>0</v>
      </c>
      <c r="X1008" s="42">
        <v>0</v>
      </c>
      <c r="Y1008" s="42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</row>
    <row r="1009" spans="1:45" x14ac:dyDescent="0.25">
      <c r="A1009" s="1" t="s">
        <v>4</v>
      </c>
      <c r="B1009" s="1" t="s">
        <v>5</v>
      </c>
      <c r="C1009" s="91">
        <v>5</v>
      </c>
      <c r="D1009" s="92">
        <v>2023</v>
      </c>
      <c r="E1009" s="93">
        <v>0</v>
      </c>
      <c r="F1009" s="42">
        <v>0</v>
      </c>
      <c r="G1009" s="42">
        <v>0</v>
      </c>
      <c r="H1009" s="42">
        <v>0</v>
      </c>
      <c r="I1009" s="42">
        <v>0</v>
      </c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>
        <v>0</v>
      </c>
      <c r="X1009" s="42">
        <v>0</v>
      </c>
      <c r="Y1009" s="42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</row>
    <row r="1010" spans="1:45" x14ac:dyDescent="0.25">
      <c r="A1010" s="1" t="s">
        <v>4</v>
      </c>
      <c r="B1010" s="1" t="s">
        <v>5</v>
      </c>
      <c r="C1010" s="91">
        <v>5</v>
      </c>
      <c r="D1010" s="92">
        <v>2024</v>
      </c>
      <c r="E1010" s="93">
        <v>0</v>
      </c>
      <c r="F1010" s="42">
        <v>0</v>
      </c>
      <c r="G1010" s="42">
        <v>0</v>
      </c>
      <c r="H1010" s="42">
        <v>0</v>
      </c>
      <c r="I1010" s="42">
        <v>0</v>
      </c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>
        <v>0</v>
      </c>
      <c r="X1010" s="42">
        <v>0</v>
      </c>
      <c r="Y1010" s="42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</row>
    <row r="1011" spans="1:45" x14ac:dyDescent="0.25">
      <c r="A1011" s="1" t="s">
        <v>4</v>
      </c>
      <c r="B1011" s="1" t="s">
        <v>5</v>
      </c>
      <c r="C1011" s="91">
        <v>5</v>
      </c>
      <c r="D1011" s="92">
        <v>2025</v>
      </c>
      <c r="E1011" s="93">
        <v>0</v>
      </c>
      <c r="F1011" s="42">
        <v>0</v>
      </c>
      <c r="G1011" s="42">
        <v>0</v>
      </c>
      <c r="H1011" s="42">
        <v>0</v>
      </c>
      <c r="I1011" s="42">
        <v>0</v>
      </c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42">
        <v>0</v>
      </c>
      <c r="X1011" s="42">
        <v>0</v>
      </c>
      <c r="Y1011" s="42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</row>
    <row r="1012" spans="1:45" x14ac:dyDescent="0.25">
      <c r="A1012" s="1" t="s">
        <v>4</v>
      </c>
      <c r="B1012" s="1" t="s">
        <v>5</v>
      </c>
      <c r="C1012" s="91">
        <v>5</v>
      </c>
      <c r="D1012" s="92">
        <v>2026</v>
      </c>
      <c r="E1012" s="93">
        <v>0</v>
      </c>
      <c r="F1012" s="42">
        <v>0</v>
      </c>
      <c r="G1012" s="42">
        <v>0</v>
      </c>
      <c r="H1012" s="42">
        <v>0</v>
      </c>
      <c r="I1012" s="42">
        <v>0</v>
      </c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>
        <v>0</v>
      </c>
      <c r="X1012" s="42">
        <v>0</v>
      </c>
      <c r="Y1012" s="4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</row>
    <row r="1013" spans="1:45" x14ac:dyDescent="0.25">
      <c r="A1013" s="1" t="s">
        <v>4</v>
      </c>
      <c r="B1013" s="1" t="s">
        <v>5</v>
      </c>
      <c r="C1013" s="91">
        <v>5</v>
      </c>
      <c r="D1013" s="92">
        <v>2027</v>
      </c>
      <c r="E1013" s="93">
        <v>0</v>
      </c>
      <c r="F1013" s="42">
        <v>0</v>
      </c>
      <c r="G1013" s="42">
        <v>0</v>
      </c>
      <c r="H1013" s="42">
        <v>0</v>
      </c>
      <c r="I1013" s="42">
        <v>0</v>
      </c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>
        <v>0</v>
      </c>
      <c r="X1013" s="42">
        <v>0</v>
      </c>
      <c r="Y1013" s="42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</row>
    <row r="1014" spans="1:45" x14ac:dyDescent="0.25">
      <c r="A1014" s="1" t="s">
        <v>4</v>
      </c>
      <c r="B1014" s="1" t="s">
        <v>5</v>
      </c>
      <c r="C1014" s="91">
        <v>5</v>
      </c>
      <c r="D1014" s="92">
        <v>2028</v>
      </c>
      <c r="E1014" s="93">
        <v>0</v>
      </c>
      <c r="F1014" s="42">
        <v>0</v>
      </c>
      <c r="G1014" s="42">
        <v>0</v>
      </c>
      <c r="H1014" s="42">
        <v>0</v>
      </c>
      <c r="I1014" s="42">
        <v>0</v>
      </c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>
        <v>0</v>
      </c>
      <c r="X1014" s="42">
        <v>0</v>
      </c>
      <c r="Y1014" s="42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</row>
    <row r="1015" spans="1:45" x14ac:dyDescent="0.25">
      <c r="A1015" s="1" t="s">
        <v>4</v>
      </c>
      <c r="B1015" s="1" t="s">
        <v>5</v>
      </c>
      <c r="C1015" s="91">
        <v>5</v>
      </c>
      <c r="D1015" s="92">
        <v>2029</v>
      </c>
      <c r="E1015" s="93">
        <v>0</v>
      </c>
      <c r="F1015" s="42">
        <v>0</v>
      </c>
      <c r="G1015" s="42">
        <v>0</v>
      </c>
      <c r="H1015" s="42">
        <v>0</v>
      </c>
      <c r="I1015" s="42">
        <v>0</v>
      </c>
      <c r="J1015" s="42">
        <v>0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>
        <v>0</v>
      </c>
      <c r="X1015" s="42">
        <v>0</v>
      </c>
      <c r="Y1015" s="42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</row>
    <row r="1016" spans="1:45" x14ac:dyDescent="0.25">
      <c r="A1016" s="1" t="s">
        <v>4</v>
      </c>
      <c r="B1016" s="1" t="s">
        <v>5</v>
      </c>
      <c r="C1016" s="91">
        <v>5</v>
      </c>
      <c r="D1016" s="92">
        <v>2030</v>
      </c>
      <c r="E1016" s="93">
        <v>0</v>
      </c>
      <c r="F1016" s="42">
        <v>0</v>
      </c>
      <c r="G1016" s="42">
        <v>0</v>
      </c>
      <c r="H1016" s="42">
        <v>0</v>
      </c>
      <c r="I1016" s="42">
        <v>0</v>
      </c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>
        <v>0</v>
      </c>
      <c r="X1016" s="42">
        <v>0</v>
      </c>
      <c r="Y1016" s="42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</row>
    <row r="1017" spans="1:45" x14ac:dyDescent="0.25">
      <c r="A1017" s="1" t="s">
        <v>4</v>
      </c>
      <c r="B1017" s="1" t="s">
        <v>5</v>
      </c>
      <c r="C1017" s="91">
        <v>5</v>
      </c>
      <c r="D1017" s="92">
        <v>2031</v>
      </c>
      <c r="E1017" s="93">
        <v>0</v>
      </c>
      <c r="F1017" s="42">
        <v>0</v>
      </c>
      <c r="G1017" s="42">
        <v>0</v>
      </c>
      <c r="H1017" s="42">
        <v>0</v>
      </c>
      <c r="I1017" s="42">
        <v>0</v>
      </c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>
        <v>0</v>
      </c>
      <c r="X1017" s="42">
        <v>0</v>
      </c>
      <c r="Y1017" s="42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</row>
    <row r="1018" spans="1:45" s="98" customFormat="1" x14ac:dyDescent="0.25">
      <c r="A1018" s="1" t="s">
        <v>4</v>
      </c>
      <c r="B1018" s="1" t="s">
        <v>5</v>
      </c>
      <c r="C1018" s="91">
        <v>5</v>
      </c>
      <c r="D1018" s="92">
        <v>2032</v>
      </c>
      <c r="E1018" s="93">
        <v>0</v>
      </c>
      <c r="F1018" s="42">
        <v>0</v>
      </c>
      <c r="G1018" s="42">
        <v>0</v>
      </c>
      <c r="H1018" s="42">
        <v>0</v>
      </c>
      <c r="I1018" s="42">
        <v>0</v>
      </c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>
        <v>0</v>
      </c>
      <c r="X1018" s="42">
        <v>0</v>
      </c>
      <c r="Y1018" s="42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</row>
    <row r="1019" spans="1:45" x14ac:dyDescent="0.25">
      <c r="A1019" s="1" t="s">
        <v>4</v>
      </c>
      <c r="B1019" s="1" t="s">
        <v>5</v>
      </c>
      <c r="C1019" s="91">
        <v>5</v>
      </c>
      <c r="D1019" s="92">
        <v>2033</v>
      </c>
      <c r="E1019" s="93">
        <v>0</v>
      </c>
      <c r="F1019" s="42">
        <v>0</v>
      </c>
      <c r="G1019" s="42">
        <v>0</v>
      </c>
      <c r="H1019" s="42">
        <v>0</v>
      </c>
      <c r="I1019" s="42">
        <v>0</v>
      </c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>
        <v>0</v>
      </c>
      <c r="X1019" s="42">
        <v>0</v>
      </c>
      <c r="Y1019" s="42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</row>
    <row r="1020" spans="1:45" x14ac:dyDescent="0.25">
      <c r="A1020" s="1" t="s">
        <v>4</v>
      </c>
      <c r="B1020" s="1" t="s">
        <v>5</v>
      </c>
      <c r="C1020" s="91">
        <v>5</v>
      </c>
      <c r="D1020" s="92">
        <v>2034</v>
      </c>
      <c r="E1020" s="93">
        <v>0</v>
      </c>
      <c r="F1020" s="42">
        <v>0</v>
      </c>
      <c r="G1020" s="42">
        <v>0</v>
      </c>
      <c r="H1020" s="42">
        <v>0</v>
      </c>
      <c r="I1020" s="42">
        <v>0</v>
      </c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>
        <v>0</v>
      </c>
      <c r="X1020" s="42">
        <v>0</v>
      </c>
      <c r="Y1020" s="42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</row>
    <row r="1021" spans="1:45" x14ac:dyDescent="0.25">
      <c r="A1021" s="1" t="s">
        <v>4</v>
      </c>
      <c r="B1021" s="1" t="s">
        <v>5</v>
      </c>
      <c r="C1021" s="91">
        <v>5</v>
      </c>
      <c r="D1021" s="92">
        <v>2035</v>
      </c>
      <c r="E1021" s="93">
        <v>0</v>
      </c>
      <c r="F1021" s="42">
        <v>0</v>
      </c>
      <c r="G1021" s="42">
        <v>0</v>
      </c>
      <c r="H1021" s="42">
        <v>0</v>
      </c>
      <c r="I1021" s="42">
        <v>0</v>
      </c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>
        <v>0</v>
      </c>
      <c r="X1021" s="42">
        <v>0</v>
      </c>
      <c r="Y1021" s="42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</row>
    <row r="1022" spans="1:45" x14ac:dyDescent="0.25">
      <c r="A1022" s="1" t="s">
        <v>4</v>
      </c>
      <c r="B1022" s="1" t="s">
        <v>5</v>
      </c>
      <c r="C1022" s="91">
        <v>5</v>
      </c>
      <c r="D1022" s="92">
        <v>2036</v>
      </c>
      <c r="E1022" s="93">
        <v>0</v>
      </c>
      <c r="F1022" s="42">
        <v>0</v>
      </c>
      <c r="G1022" s="42">
        <v>0</v>
      </c>
      <c r="H1022" s="42">
        <v>0</v>
      </c>
      <c r="I1022" s="42">
        <v>0</v>
      </c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>
        <v>0</v>
      </c>
      <c r="X1022" s="42">
        <v>0</v>
      </c>
      <c r="Y1022" s="4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</row>
    <row r="1023" spans="1:45" x14ac:dyDescent="0.25">
      <c r="A1023" s="1" t="s">
        <v>4</v>
      </c>
      <c r="B1023" s="1" t="s">
        <v>5</v>
      </c>
      <c r="C1023" s="91">
        <v>5</v>
      </c>
      <c r="D1023" s="92">
        <v>2037</v>
      </c>
      <c r="E1023" s="93">
        <v>0</v>
      </c>
      <c r="F1023" s="42">
        <v>0</v>
      </c>
      <c r="G1023" s="42">
        <v>0</v>
      </c>
      <c r="H1023" s="42">
        <v>0</v>
      </c>
      <c r="I1023" s="42">
        <v>0</v>
      </c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>
        <v>0</v>
      </c>
      <c r="X1023" s="42">
        <v>0</v>
      </c>
      <c r="Y1023" s="42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</row>
    <row r="1024" spans="1:45" x14ac:dyDescent="0.25">
      <c r="A1024" s="1" t="s">
        <v>4</v>
      </c>
      <c r="B1024" s="1" t="s">
        <v>5</v>
      </c>
      <c r="C1024" s="91">
        <v>5</v>
      </c>
      <c r="D1024" s="92">
        <v>2038</v>
      </c>
      <c r="E1024" s="93">
        <v>0</v>
      </c>
      <c r="F1024" s="42">
        <v>0</v>
      </c>
      <c r="G1024" s="42">
        <v>0</v>
      </c>
      <c r="H1024" s="42">
        <v>0</v>
      </c>
      <c r="I1024" s="42">
        <v>0</v>
      </c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>
        <v>0</v>
      </c>
      <c r="X1024" s="42">
        <v>0</v>
      </c>
      <c r="Y1024" s="42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</row>
    <row r="1025" spans="1:45" x14ac:dyDescent="0.25">
      <c r="A1025" s="1" t="s">
        <v>4</v>
      </c>
      <c r="B1025" s="1" t="s">
        <v>5</v>
      </c>
      <c r="C1025" s="91">
        <v>5</v>
      </c>
      <c r="D1025" s="92">
        <v>2039</v>
      </c>
      <c r="E1025" s="93">
        <v>0</v>
      </c>
      <c r="F1025" s="42">
        <v>0</v>
      </c>
      <c r="G1025" s="42">
        <v>0</v>
      </c>
      <c r="H1025" s="42">
        <v>0</v>
      </c>
      <c r="I1025" s="42">
        <v>0</v>
      </c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>
        <v>0</v>
      </c>
      <c r="X1025" s="42">
        <v>0</v>
      </c>
      <c r="Y1025" s="42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</row>
    <row r="1026" spans="1:45" x14ac:dyDescent="0.25">
      <c r="A1026" s="1" t="s">
        <v>4</v>
      </c>
      <c r="B1026" s="1" t="s">
        <v>5</v>
      </c>
      <c r="C1026" s="91">
        <v>5</v>
      </c>
      <c r="D1026" s="92">
        <v>2040</v>
      </c>
      <c r="E1026" s="93">
        <v>0</v>
      </c>
      <c r="F1026" s="42">
        <v>0</v>
      </c>
      <c r="G1026" s="42">
        <v>0</v>
      </c>
      <c r="H1026" s="42">
        <v>0</v>
      </c>
      <c r="I1026" s="42">
        <v>0</v>
      </c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>
        <v>0</v>
      </c>
      <c r="X1026" s="42">
        <v>0</v>
      </c>
      <c r="Y1026" s="42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</row>
    <row r="1027" spans="1:45" x14ac:dyDescent="0.25">
      <c r="A1027" s="1" t="s">
        <v>4</v>
      </c>
      <c r="B1027" s="1" t="s">
        <v>5</v>
      </c>
      <c r="C1027" s="91">
        <v>5</v>
      </c>
      <c r="D1027" s="92">
        <v>2041</v>
      </c>
      <c r="E1027" s="93">
        <v>0</v>
      </c>
      <c r="F1027" s="42">
        <v>0</v>
      </c>
      <c r="G1027" s="42">
        <v>0</v>
      </c>
      <c r="H1027" s="42">
        <v>0</v>
      </c>
      <c r="I1027" s="42">
        <v>0</v>
      </c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>
        <v>0</v>
      </c>
      <c r="X1027" s="42">
        <v>0</v>
      </c>
      <c r="Y1027" s="42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</row>
    <row r="1028" spans="1:45" x14ac:dyDescent="0.25">
      <c r="A1028" s="1" t="s">
        <v>4</v>
      </c>
      <c r="B1028" s="1" t="s">
        <v>5</v>
      </c>
      <c r="C1028" s="91">
        <v>5</v>
      </c>
      <c r="D1028" s="92">
        <v>2042</v>
      </c>
      <c r="E1028" s="93">
        <v>0</v>
      </c>
      <c r="F1028" s="42">
        <v>0</v>
      </c>
      <c r="G1028" s="42">
        <v>0</v>
      </c>
      <c r="H1028" s="42">
        <v>0</v>
      </c>
      <c r="I1028" s="42">
        <v>0</v>
      </c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>
        <v>0</v>
      </c>
      <c r="X1028" s="42">
        <v>0</v>
      </c>
      <c r="Y1028" s="42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</row>
    <row r="1029" spans="1:45" x14ac:dyDescent="0.25">
      <c r="A1029" s="1" t="s">
        <v>4</v>
      </c>
      <c r="B1029" s="1" t="s">
        <v>5</v>
      </c>
      <c r="C1029" s="91">
        <v>5</v>
      </c>
      <c r="D1029" s="92">
        <v>2043</v>
      </c>
      <c r="E1029" s="93">
        <v>0</v>
      </c>
      <c r="F1029" s="42">
        <v>0</v>
      </c>
      <c r="G1029" s="42">
        <v>0</v>
      </c>
      <c r="H1029" s="42">
        <v>0</v>
      </c>
      <c r="I1029" s="42">
        <v>0</v>
      </c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>
        <v>0</v>
      </c>
      <c r="X1029" s="42">
        <v>0</v>
      </c>
      <c r="Y1029" s="42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</row>
    <row r="1030" spans="1:45" x14ac:dyDescent="0.25">
      <c r="A1030" s="1" t="s">
        <v>4</v>
      </c>
      <c r="B1030" s="1" t="s">
        <v>5</v>
      </c>
      <c r="C1030" s="91">
        <v>5</v>
      </c>
      <c r="D1030" s="92">
        <v>2044</v>
      </c>
      <c r="E1030" s="93">
        <v>0</v>
      </c>
      <c r="F1030" s="42">
        <v>0</v>
      </c>
      <c r="G1030" s="42">
        <v>0</v>
      </c>
      <c r="H1030" s="42">
        <v>0</v>
      </c>
      <c r="I1030" s="42">
        <v>0</v>
      </c>
      <c r="J1030" s="42">
        <v>0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>
        <v>0</v>
      </c>
      <c r="X1030" s="42">
        <v>0</v>
      </c>
      <c r="Y1030" s="42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</row>
    <row r="1031" spans="1:45" x14ac:dyDescent="0.25">
      <c r="A1031" s="1" t="s">
        <v>4</v>
      </c>
      <c r="B1031" s="1" t="s">
        <v>5</v>
      </c>
      <c r="C1031" s="91">
        <v>5</v>
      </c>
      <c r="D1031" s="92">
        <v>2045</v>
      </c>
      <c r="E1031" s="93">
        <v>0</v>
      </c>
      <c r="F1031" s="42">
        <v>0</v>
      </c>
      <c r="G1031" s="42">
        <v>0</v>
      </c>
      <c r="H1031" s="42">
        <v>0</v>
      </c>
      <c r="I1031" s="42">
        <v>0</v>
      </c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>
        <v>0</v>
      </c>
      <c r="X1031" s="42">
        <v>0</v>
      </c>
      <c r="Y1031" s="42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</row>
    <row r="1032" spans="1:45" x14ac:dyDescent="0.25">
      <c r="A1032" s="1" t="s">
        <v>4</v>
      </c>
      <c r="B1032" s="1" t="s">
        <v>5</v>
      </c>
      <c r="C1032" s="91">
        <v>5</v>
      </c>
      <c r="D1032" s="92">
        <v>2046</v>
      </c>
      <c r="E1032" s="93">
        <v>0</v>
      </c>
      <c r="F1032" s="42">
        <v>0</v>
      </c>
      <c r="G1032" s="42">
        <v>0</v>
      </c>
      <c r="H1032" s="42">
        <v>0</v>
      </c>
      <c r="I1032" s="42">
        <v>0</v>
      </c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>
        <v>0</v>
      </c>
      <c r="X1032" s="42">
        <v>0</v>
      </c>
      <c r="Y1032" s="4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</row>
    <row r="1033" spans="1:45" x14ac:dyDescent="0.25">
      <c r="A1033" s="1" t="s">
        <v>4</v>
      </c>
      <c r="B1033" s="1" t="s">
        <v>5</v>
      </c>
      <c r="C1033" s="91">
        <v>5</v>
      </c>
      <c r="D1033" s="92">
        <v>2047</v>
      </c>
      <c r="E1033" s="93">
        <v>0</v>
      </c>
      <c r="F1033" s="42">
        <v>0</v>
      </c>
      <c r="G1033" s="42">
        <v>0</v>
      </c>
      <c r="H1033" s="42">
        <v>0</v>
      </c>
      <c r="I1033" s="42">
        <v>0</v>
      </c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>
        <v>0</v>
      </c>
      <c r="X1033" s="42">
        <v>0</v>
      </c>
      <c r="Y1033" s="42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</row>
    <row r="1034" spans="1:45" x14ac:dyDescent="0.25">
      <c r="A1034" s="1" t="s">
        <v>4</v>
      </c>
      <c r="B1034" s="1" t="s">
        <v>5</v>
      </c>
      <c r="C1034" s="91">
        <v>5</v>
      </c>
      <c r="D1034" s="92">
        <v>2048</v>
      </c>
      <c r="E1034" s="93">
        <v>0</v>
      </c>
      <c r="F1034" s="42">
        <v>0</v>
      </c>
      <c r="G1034" s="42">
        <v>0</v>
      </c>
      <c r="H1034" s="42">
        <v>0</v>
      </c>
      <c r="I1034" s="42">
        <v>0</v>
      </c>
      <c r="J1034" s="42">
        <v>0</v>
      </c>
      <c r="K1034" s="42">
        <v>0</v>
      </c>
      <c r="L1034" s="42">
        <v>0</v>
      </c>
      <c r="M1034" s="42">
        <v>0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>
        <v>0</v>
      </c>
      <c r="X1034" s="42">
        <v>0</v>
      </c>
      <c r="Y1034" s="42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</row>
    <row r="1035" spans="1:45" x14ac:dyDescent="0.25">
      <c r="A1035" s="1" t="s">
        <v>4</v>
      </c>
      <c r="B1035" s="1" t="s">
        <v>5</v>
      </c>
      <c r="C1035" s="91">
        <v>5</v>
      </c>
      <c r="D1035" s="92">
        <v>2049</v>
      </c>
      <c r="E1035" s="93">
        <v>0</v>
      </c>
      <c r="F1035" s="42">
        <v>0</v>
      </c>
      <c r="G1035" s="42">
        <v>0</v>
      </c>
      <c r="H1035" s="42">
        <v>0</v>
      </c>
      <c r="I1035" s="42">
        <v>0</v>
      </c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>
        <v>0</v>
      </c>
      <c r="X1035" s="42">
        <v>0</v>
      </c>
      <c r="Y1035" s="42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</row>
    <row r="1036" spans="1:45" x14ac:dyDescent="0.25">
      <c r="A1036" s="1" t="s">
        <v>4</v>
      </c>
      <c r="B1036" s="1" t="s">
        <v>5</v>
      </c>
      <c r="C1036" s="91">
        <v>5</v>
      </c>
      <c r="D1036" s="92">
        <v>2050</v>
      </c>
      <c r="E1036" s="93">
        <v>0</v>
      </c>
      <c r="F1036" s="42">
        <v>0</v>
      </c>
      <c r="G1036" s="42">
        <v>0</v>
      </c>
      <c r="H1036" s="42">
        <v>0</v>
      </c>
      <c r="I1036" s="42">
        <v>0</v>
      </c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>
        <v>0</v>
      </c>
      <c r="X1036" s="42">
        <v>0</v>
      </c>
      <c r="Y1036" s="42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</row>
    <row r="1037" spans="1:45" x14ac:dyDescent="0.25">
      <c r="A1037" s="1" t="s">
        <v>4</v>
      </c>
      <c r="B1037" s="1" t="s">
        <v>5</v>
      </c>
      <c r="C1037" s="91">
        <v>5</v>
      </c>
      <c r="D1037" s="92">
        <v>2051</v>
      </c>
      <c r="E1037" s="93">
        <v>0</v>
      </c>
      <c r="F1037" s="42">
        <v>0</v>
      </c>
      <c r="G1037" s="42">
        <v>0</v>
      </c>
      <c r="H1037" s="42">
        <v>0</v>
      </c>
      <c r="I1037" s="42">
        <v>0</v>
      </c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>
        <v>0</v>
      </c>
      <c r="X1037" s="42">
        <v>0</v>
      </c>
      <c r="Y1037" s="42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</row>
    <row r="1038" spans="1:45" s="99" customFormat="1" ht="15.75" thickBot="1" x14ac:dyDescent="0.3">
      <c r="A1038" s="1" t="s">
        <v>4</v>
      </c>
      <c r="B1038" s="1" t="s">
        <v>5</v>
      </c>
      <c r="D1038" s="100" t="s">
        <v>392</v>
      </c>
      <c r="F1038" s="101">
        <v>0</v>
      </c>
      <c r="G1038" s="101">
        <v>0</v>
      </c>
      <c r="H1038" s="101">
        <v>0</v>
      </c>
      <c r="I1038" s="101">
        <v>0</v>
      </c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</row>
    <row r="1039" spans="1:45" ht="21" x14ac:dyDescent="0.35">
      <c r="D1039" s="2" t="s">
        <v>0</v>
      </c>
      <c r="E1039" s="3" t="s">
        <v>433</v>
      </c>
      <c r="F1039" s="4" t="s">
        <v>434</v>
      </c>
      <c r="G1039" s="5"/>
      <c r="H1039" s="6"/>
      <c r="I1039" s="5"/>
      <c r="J1039" s="6"/>
      <c r="K1039" s="7"/>
      <c r="AJ1039" t="s">
        <v>456</v>
      </c>
      <c r="AS1039">
        <v>0</v>
      </c>
    </row>
    <row r="1040" spans="1:45" x14ac:dyDescent="0.25">
      <c r="C1040" s="8" t="s">
        <v>3</v>
      </c>
      <c r="D1040" s="9" t="s">
        <v>435</v>
      </c>
      <c r="E1040" s="9" t="s">
        <v>412</v>
      </c>
      <c r="F1040" s="10" t="s">
        <v>413</v>
      </c>
      <c r="AJ1040" t="s">
        <v>457</v>
      </c>
      <c r="AK1040">
        <v>2.1000000000000001E-2</v>
      </c>
    </row>
    <row r="1041" spans="1:45" x14ac:dyDescent="0.25">
      <c r="A1041" s="11" t="s">
        <v>7</v>
      </c>
      <c r="B1041" s="11" t="s">
        <v>3</v>
      </c>
      <c r="C1041" s="12"/>
      <c r="D1041" s="13" t="s">
        <v>8</v>
      </c>
      <c r="E1041" s="13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</row>
    <row r="1042" spans="1:45" x14ac:dyDescent="0.25">
      <c r="A1042" s="14" t="s">
        <v>435</v>
      </c>
      <c r="B1042" s="1" t="s">
        <v>412</v>
      </c>
      <c r="E1042" s="15" t="s">
        <v>9</v>
      </c>
      <c r="F1042" s="15">
        <v>2022</v>
      </c>
      <c r="G1042" s="15">
        <v>2023</v>
      </c>
      <c r="H1042" s="15">
        <v>2024</v>
      </c>
      <c r="I1042" s="15">
        <v>2025</v>
      </c>
      <c r="J1042" s="15">
        <v>2026</v>
      </c>
      <c r="K1042" s="15">
        <v>2027</v>
      </c>
      <c r="L1042" s="15">
        <v>2028</v>
      </c>
      <c r="M1042" s="15">
        <v>2029</v>
      </c>
      <c r="N1042" s="15">
        <v>2030</v>
      </c>
      <c r="O1042" s="15">
        <v>2031</v>
      </c>
      <c r="P1042" s="15">
        <v>2032</v>
      </c>
      <c r="Q1042" s="15">
        <v>2033</v>
      </c>
      <c r="R1042" s="15">
        <v>2034</v>
      </c>
      <c r="S1042" s="15">
        <v>2035</v>
      </c>
      <c r="T1042" s="15">
        <v>2036</v>
      </c>
      <c r="U1042" s="15">
        <v>2037</v>
      </c>
      <c r="V1042" s="15">
        <v>2038</v>
      </c>
      <c r="W1042" s="15">
        <v>2039</v>
      </c>
      <c r="X1042" s="15">
        <v>2040</v>
      </c>
      <c r="Y1042" s="15">
        <v>2041</v>
      </c>
      <c r="Z1042">
        <v>2042</v>
      </c>
      <c r="AA1042">
        <v>2043</v>
      </c>
      <c r="AB1042">
        <v>2044</v>
      </c>
      <c r="AC1042">
        <v>2045</v>
      </c>
      <c r="AD1042">
        <v>2046</v>
      </c>
      <c r="AE1042">
        <v>2047</v>
      </c>
      <c r="AF1042">
        <v>2048</v>
      </c>
      <c r="AG1042">
        <v>2049</v>
      </c>
      <c r="AH1042">
        <v>2050</v>
      </c>
      <c r="AI1042">
        <v>2051</v>
      </c>
      <c r="AJ1042">
        <v>2052</v>
      </c>
      <c r="AK1042">
        <v>2053</v>
      </c>
      <c r="AL1042">
        <v>2054</v>
      </c>
      <c r="AM1042">
        <v>2055</v>
      </c>
      <c r="AN1042">
        <v>2056</v>
      </c>
      <c r="AO1042">
        <v>2057</v>
      </c>
      <c r="AP1042">
        <v>2058</v>
      </c>
      <c r="AQ1042">
        <v>2059</v>
      </c>
      <c r="AR1042">
        <v>2060</v>
      </c>
      <c r="AS1042">
        <v>2061</v>
      </c>
    </row>
    <row r="1043" spans="1:45" x14ac:dyDescent="0.25">
      <c r="A1043" s="1" t="s">
        <v>435</v>
      </c>
      <c r="B1043" s="1" t="s">
        <v>412</v>
      </c>
    </row>
    <row r="1044" spans="1:45" x14ac:dyDescent="0.25">
      <c r="A1044" s="1" t="s">
        <v>435</v>
      </c>
      <c r="B1044" s="1" t="s">
        <v>412</v>
      </c>
      <c r="C1044" s="12"/>
      <c r="D1044" s="13" t="s">
        <v>10</v>
      </c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</row>
    <row r="1045" spans="1:45" x14ac:dyDescent="0.25">
      <c r="A1045" s="1" t="s">
        <v>435</v>
      </c>
      <c r="B1045" s="1" t="s">
        <v>412</v>
      </c>
      <c r="C1045" s="16" t="s">
        <v>11</v>
      </c>
      <c r="F1045" s="17">
        <v>2022</v>
      </c>
      <c r="G1045" s="17">
        <v>2023</v>
      </c>
      <c r="H1045" s="17">
        <v>2024</v>
      </c>
      <c r="I1045" s="17">
        <v>2025</v>
      </c>
      <c r="J1045" s="17">
        <v>2026</v>
      </c>
      <c r="K1045" s="17">
        <v>2027</v>
      </c>
      <c r="L1045" s="17">
        <v>2028</v>
      </c>
      <c r="M1045" s="17">
        <v>2029</v>
      </c>
      <c r="N1045" s="17">
        <v>2030</v>
      </c>
      <c r="O1045" s="17">
        <v>2031</v>
      </c>
      <c r="P1045" s="17">
        <v>2032</v>
      </c>
      <c r="Q1045" s="17">
        <v>2033</v>
      </c>
      <c r="R1045" s="17">
        <v>2034</v>
      </c>
      <c r="S1045" s="17">
        <v>2035</v>
      </c>
      <c r="T1045" s="17">
        <v>2036</v>
      </c>
      <c r="U1045" s="17">
        <v>2037</v>
      </c>
      <c r="V1045" s="17">
        <v>2038</v>
      </c>
      <c r="W1045" s="17">
        <v>2039</v>
      </c>
      <c r="X1045" s="17">
        <v>2040</v>
      </c>
      <c r="Y1045" s="17">
        <v>2041</v>
      </c>
      <c r="Z1045">
        <v>2042</v>
      </c>
      <c r="AA1045">
        <v>2043</v>
      </c>
      <c r="AB1045">
        <v>2044</v>
      </c>
      <c r="AC1045">
        <v>2045</v>
      </c>
      <c r="AD1045">
        <v>2046</v>
      </c>
      <c r="AE1045">
        <v>2047</v>
      </c>
      <c r="AF1045">
        <v>2048</v>
      </c>
      <c r="AG1045">
        <v>2049</v>
      </c>
      <c r="AH1045">
        <v>2050</v>
      </c>
      <c r="AI1045">
        <v>2051</v>
      </c>
      <c r="AJ1045">
        <v>2052</v>
      </c>
      <c r="AK1045">
        <v>2053</v>
      </c>
      <c r="AL1045">
        <v>2054</v>
      </c>
      <c r="AM1045">
        <v>2055</v>
      </c>
      <c r="AN1045">
        <v>2056</v>
      </c>
      <c r="AO1045">
        <v>2057</v>
      </c>
      <c r="AP1045">
        <v>2058</v>
      </c>
      <c r="AQ1045">
        <v>2059</v>
      </c>
      <c r="AR1045">
        <v>2060</v>
      </c>
      <c r="AS1045">
        <v>2061</v>
      </c>
    </row>
    <row r="1046" spans="1:45" x14ac:dyDescent="0.25">
      <c r="A1046" s="1" t="s">
        <v>435</v>
      </c>
      <c r="B1046" s="1" t="s">
        <v>412</v>
      </c>
      <c r="C1046" s="18">
        <v>1037860063.3873281</v>
      </c>
      <c r="D1046" t="s">
        <v>12</v>
      </c>
      <c r="E1046" s="17" t="s">
        <v>13</v>
      </c>
      <c r="F1046" s="19">
        <v>58078763.422008984</v>
      </c>
      <c r="G1046" s="19">
        <v>63736757.636806995</v>
      </c>
      <c r="H1046" s="19">
        <v>69021091.530862719</v>
      </c>
      <c r="I1046" s="19">
        <v>72585925.474760026</v>
      </c>
      <c r="J1046" s="19">
        <v>73953347.22662887</v>
      </c>
      <c r="K1046" s="19">
        <v>77833156.242013767</v>
      </c>
      <c r="L1046" s="19">
        <v>81724373.381127954</v>
      </c>
      <c r="M1046" s="19">
        <v>85620425.039395839</v>
      </c>
      <c r="N1046" s="19">
        <v>89579013.363384381</v>
      </c>
      <c r="O1046" s="19">
        <v>93708081.582528353</v>
      </c>
      <c r="P1046" s="19">
        <v>96519146.404120445</v>
      </c>
      <c r="Q1046" s="19">
        <v>100797425.69477001</v>
      </c>
      <c r="R1046" s="19">
        <v>105294950.45932461</v>
      </c>
      <c r="S1046" s="19">
        <v>119975081.56424752</v>
      </c>
      <c r="T1046" s="19">
        <v>124599491.08636186</v>
      </c>
      <c r="U1046" s="19">
        <v>129340358.9395915</v>
      </c>
      <c r="V1046" s="19">
        <v>134254240.18956846</v>
      </c>
      <c r="W1046" s="19">
        <v>149801541.59331441</v>
      </c>
      <c r="X1046" s="19">
        <v>152077368.51932034</v>
      </c>
      <c r="Y1046" s="19">
        <v>157345925.03667581</v>
      </c>
      <c r="Z1046">
        <v>161923305.81650481</v>
      </c>
      <c r="AA1046">
        <v>167212197.90606928</v>
      </c>
      <c r="AB1046">
        <v>172866963.85604727</v>
      </c>
      <c r="AC1046">
        <v>178677456.21612492</v>
      </c>
      <c r="AD1046">
        <v>184598532.51853517</v>
      </c>
      <c r="AE1046">
        <v>190633464.27363822</v>
      </c>
      <c r="AF1046">
        <v>196887652.7811282</v>
      </c>
      <c r="AG1046">
        <v>202346692.60546109</v>
      </c>
      <c r="AH1046">
        <v>185459603.93461218</v>
      </c>
      <c r="AI1046">
        <v>185164200.71779621</v>
      </c>
      <c r="AJ1046">
        <v>184056122.6156953</v>
      </c>
      <c r="AK1046">
        <v>182153236.41467828</v>
      </c>
      <c r="AL1046">
        <v>182070683.66970673</v>
      </c>
      <c r="AM1046">
        <v>180286768.99091333</v>
      </c>
      <c r="AN1046">
        <v>178004127.02302983</v>
      </c>
      <c r="AO1046">
        <v>176571507.53260761</v>
      </c>
      <c r="AP1046">
        <v>176531485.33041635</v>
      </c>
      <c r="AQ1046">
        <v>176555687.82102388</v>
      </c>
      <c r="AR1046">
        <v>171718576.33719766</v>
      </c>
      <c r="AS1046">
        <v>171566575.00162861</v>
      </c>
    </row>
    <row r="1047" spans="1:45" x14ac:dyDescent="0.25">
      <c r="A1047" s="1" t="s">
        <v>435</v>
      </c>
      <c r="B1047" s="1" t="s">
        <v>412</v>
      </c>
      <c r="C1047" s="18">
        <v>3864141219.9643831</v>
      </c>
      <c r="D1047" t="s">
        <v>14</v>
      </c>
      <c r="E1047" t="s">
        <v>15</v>
      </c>
      <c r="F1047" s="19">
        <v>280390982.4896605</v>
      </c>
      <c r="G1047" s="19">
        <v>280991851.31649089</v>
      </c>
      <c r="H1047" s="19">
        <v>286845268.48323089</v>
      </c>
      <c r="I1047" s="19">
        <v>297926439.95905572</v>
      </c>
      <c r="J1047" s="19">
        <v>305066405.04554415</v>
      </c>
      <c r="K1047" s="19">
        <v>331018805.22495747</v>
      </c>
      <c r="L1047" s="19">
        <v>327879065.51049155</v>
      </c>
      <c r="M1047" s="19">
        <v>335168407.85892457</v>
      </c>
      <c r="N1047" s="19">
        <v>347410652.33406281</v>
      </c>
      <c r="O1047" s="19">
        <v>349992693.89987338</v>
      </c>
      <c r="P1047" s="19">
        <v>363430284.55643106</v>
      </c>
      <c r="Q1047" s="19">
        <v>384169401.49558628</v>
      </c>
      <c r="R1047" s="19">
        <v>372380548.18240511</v>
      </c>
      <c r="S1047" s="19">
        <v>381938911.63010067</v>
      </c>
      <c r="T1047" s="19">
        <v>394002651.45330995</v>
      </c>
      <c r="U1047" s="19">
        <v>399066307.75392038</v>
      </c>
      <c r="V1047" s="19">
        <v>405666739.16920924</v>
      </c>
      <c r="W1047" s="19">
        <v>466457346.79328918</v>
      </c>
      <c r="X1047" s="19">
        <v>443537593.57420361</v>
      </c>
      <c r="Y1047" s="19">
        <v>463382198.55981368</v>
      </c>
      <c r="Z1047">
        <v>438947565.0800612</v>
      </c>
      <c r="AA1047">
        <v>446033092.88519335</v>
      </c>
      <c r="AB1047">
        <v>461107863.91989309</v>
      </c>
      <c r="AC1047">
        <v>470263713.80363888</v>
      </c>
      <c r="AD1047">
        <v>481851399.73510844</v>
      </c>
      <c r="AE1047">
        <v>497111427.09223968</v>
      </c>
      <c r="AF1047">
        <v>511989589.40575171</v>
      </c>
      <c r="AG1047">
        <v>520851511.83445334</v>
      </c>
      <c r="AH1047">
        <v>534939161.52419317</v>
      </c>
      <c r="AI1047">
        <v>545676347.82585084</v>
      </c>
      <c r="AJ1047">
        <v>557135551.13019371</v>
      </c>
      <c r="AK1047">
        <v>568835397.70392776</v>
      </c>
      <c r="AL1047">
        <v>580780941.05571008</v>
      </c>
      <c r="AM1047">
        <v>592977340.81788003</v>
      </c>
      <c r="AN1047">
        <v>605429864.97505558</v>
      </c>
      <c r="AO1047">
        <v>618143892.13953149</v>
      </c>
      <c r="AP1047">
        <v>631124913.87446153</v>
      </c>
      <c r="AQ1047">
        <v>644378537.06582522</v>
      </c>
      <c r="AR1047">
        <v>657910486.34420753</v>
      </c>
      <c r="AS1047">
        <v>671726606.55743587</v>
      </c>
    </row>
    <row r="1048" spans="1:45" x14ac:dyDescent="0.25">
      <c r="A1048" s="1" t="s">
        <v>435</v>
      </c>
      <c r="B1048" s="1" t="s">
        <v>412</v>
      </c>
      <c r="C1048" s="18">
        <v>1691156417.4116642</v>
      </c>
      <c r="D1048" t="s">
        <v>16</v>
      </c>
      <c r="E1048" t="s">
        <v>17</v>
      </c>
      <c r="F1048" s="19">
        <v>111912150.61159505</v>
      </c>
      <c r="G1048" s="19">
        <v>117051499.37378354</v>
      </c>
      <c r="H1048" s="19">
        <v>126628861.05298184</v>
      </c>
      <c r="I1048" s="19">
        <v>132511785.9952393</v>
      </c>
      <c r="J1048" s="19">
        <v>133084959.22901134</v>
      </c>
      <c r="K1048" s="19">
        <v>134398771.66797775</v>
      </c>
      <c r="L1048" s="19">
        <v>138711886.29607064</v>
      </c>
      <c r="M1048" s="19">
        <v>142799816.48347503</v>
      </c>
      <c r="N1048" s="19">
        <v>146692642.6838575</v>
      </c>
      <c r="O1048" s="19">
        <v>150569014.59693992</v>
      </c>
      <c r="P1048" s="19">
        <v>154720281.08550557</v>
      </c>
      <c r="Q1048" s="19">
        <v>158899646.82026279</v>
      </c>
      <c r="R1048" s="19">
        <v>162854610.22236499</v>
      </c>
      <c r="S1048" s="19">
        <v>176204668.54861876</v>
      </c>
      <c r="T1048" s="19">
        <v>188916155.60333043</v>
      </c>
      <c r="U1048" s="19">
        <v>191511841.40044129</v>
      </c>
      <c r="V1048" s="19">
        <v>194153076.11146912</v>
      </c>
      <c r="W1048" s="19">
        <v>206861645.88111171</v>
      </c>
      <c r="X1048" s="19">
        <v>219143990.57422814</v>
      </c>
      <c r="Y1048" s="19">
        <v>220945087.23048985</v>
      </c>
      <c r="Z1048">
        <v>222647047.38534781</v>
      </c>
      <c r="AA1048">
        <v>224400520.50722221</v>
      </c>
      <c r="AB1048">
        <v>226338713.47304493</v>
      </c>
      <c r="AC1048">
        <v>228350326.25223804</v>
      </c>
      <c r="AD1048">
        <v>230356858.78178662</v>
      </c>
      <c r="AE1048">
        <v>232275581.76763445</v>
      </c>
      <c r="AF1048">
        <v>234236468.12006265</v>
      </c>
      <c r="AG1048">
        <v>236232994.2681115</v>
      </c>
      <c r="AH1048">
        <v>239029631.96987548</v>
      </c>
      <c r="AI1048">
        <v>243077347.02631217</v>
      </c>
      <c r="AJ1048">
        <v>247774019.40921175</v>
      </c>
      <c r="AK1048">
        <v>253090522.35054392</v>
      </c>
      <c r="AL1048">
        <v>259142256.17666483</v>
      </c>
      <c r="AM1048">
        <v>265978576.82291773</v>
      </c>
      <c r="AN1048">
        <v>273590560.13522661</v>
      </c>
      <c r="AO1048">
        <v>281897677.18163526</v>
      </c>
      <c r="AP1048">
        <v>290821095.26955676</v>
      </c>
      <c r="AQ1048">
        <v>300312079.37482852</v>
      </c>
      <c r="AR1048">
        <v>310531347.6957866</v>
      </c>
      <c r="AS1048">
        <v>321495659.61786097</v>
      </c>
    </row>
    <row r="1049" spans="1:45" x14ac:dyDescent="0.25">
      <c r="A1049" s="1" t="s">
        <v>435</v>
      </c>
      <c r="B1049" s="1" t="s">
        <v>412</v>
      </c>
      <c r="C1049" s="18">
        <v>664286527.14770186</v>
      </c>
      <c r="D1049" t="s">
        <v>18</v>
      </c>
      <c r="E1049" s="20" t="s">
        <v>19</v>
      </c>
      <c r="F1049" s="21">
        <v>43963430.978299305</v>
      </c>
      <c r="G1049" s="21">
        <v>45981271.413422309</v>
      </c>
      <c r="H1049" s="21">
        <v>49742590.882558383</v>
      </c>
      <c r="I1049" s="21">
        <v>52053005.957273021</v>
      </c>
      <c r="J1049" s="21">
        <v>52277940.803261481</v>
      </c>
      <c r="K1049" s="21">
        <v>52793442.976697981</v>
      </c>
      <c r="L1049" s="21">
        <v>54487128.577880725</v>
      </c>
      <c r="M1049" s="21">
        <v>56092371.081215769</v>
      </c>
      <c r="N1049" s="21">
        <v>57620982.159301341</v>
      </c>
      <c r="O1049" s="21">
        <v>59143124.240379304</v>
      </c>
      <c r="P1049" s="21">
        <v>60773228.47994101</v>
      </c>
      <c r="Q1049" s="21">
        <v>62414385.416131273</v>
      </c>
      <c r="R1049" s="21">
        <v>63967400.908721529</v>
      </c>
      <c r="S1049" s="21">
        <v>69209977.507247061</v>
      </c>
      <c r="T1049" s="21">
        <v>74202401.44877997</v>
      </c>
      <c r="U1049" s="21">
        <v>75221530.917241454</v>
      </c>
      <c r="V1049" s="21">
        <v>76258553.946444497</v>
      </c>
      <c r="W1049" s="21">
        <v>81249180.99023965</v>
      </c>
      <c r="X1049" s="21">
        <v>86072960.104578003</v>
      </c>
      <c r="Y1049" s="21">
        <v>86780022.149239033</v>
      </c>
      <c r="Z1049">
        <v>87448161.161563873</v>
      </c>
      <c r="AA1049">
        <v>88136536.425119802</v>
      </c>
      <c r="AB1049">
        <v>88897470.526077613</v>
      </c>
      <c r="AC1049">
        <v>89687246.974744782</v>
      </c>
      <c r="AD1049">
        <v>90475034.775084466</v>
      </c>
      <c r="AE1049">
        <v>91228342.107600212</v>
      </c>
      <c r="AF1049">
        <v>91998212.172860429</v>
      </c>
      <c r="AG1049">
        <v>92782088.811587721</v>
      </c>
      <c r="AH1049">
        <v>93880218.16888015</v>
      </c>
      <c r="AI1049">
        <v>95469714.377557471</v>
      </c>
      <c r="AJ1049">
        <v>97314092.506553829</v>
      </c>
      <c r="AK1049">
        <v>99401910.931760177</v>
      </c>
      <c r="AL1049">
        <v>101778491.51801269</v>
      </c>
      <c r="AM1049">
        <v>104463216.86359389</v>
      </c>
      <c r="AN1049">
        <v>107452580.05356619</v>
      </c>
      <c r="AO1049">
        <v>110714951.66319498</v>
      </c>
      <c r="AP1049">
        <v>114219368.86285844</v>
      </c>
      <c r="AQ1049">
        <v>117946689.95480746</v>
      </c>
      <c r="AR1049">
        <v>121960035.4538717</v>
      </c>
      <c r="AS1049">
        <v>126265986.27878475</v>
      </c>
    </row>
    <row r="1050" spans="1:45" x14ac:dyDescent="0.25">
      <c r="A1050" s="1" t="s">
        <v>435</v>
      </c>
      <c r="B1050" s="1" t="s">
        <v>412</v>
      </c>
      <c r="C1050" s="18">
        <v>7257444227.9110765</v>
      </c>
      <c r="D1050" s="22" t="s">
        <v>20</v>
      </c>
      <c r="E1050" s="22" t="s">
        <v>21</v>
      </c>
      <c r="F1050" s="23">
        <v>494345327.50156385</v>
      </c>
      <c r="G1050" s="23">
        <v>507761379.74050367</v>
      </c>
      <c r="H1050" s="23">
        <v>532237811.9496339</v>
      </c>
      <c r="I1050" s="23">
        <v>555077157.3863281</v>
      </c>
      <c r="J1050" s="23">
        <v>564382652.30444586</v>
      </c>
      <c r="K1050" s="23">
        <v>596044176.11164689</v>
      </c>
      <c r="L1050" s="23">
        <v>602802453.76557088</v>
      </c>
      <c r="M1050" s="23">
        <v>619681020.46301115</v>
      </c>
      <c r="N1050" s="23">
        <v>641303290.54060602</v>
      </c>
      <c r="O1050" s="23">
        <v>653412914.31972098</v>
      </c>
      <c r="P1050" s="23">
        <v>675442940.52599812</v>
      </c>
      <c r="Q1050" s="23">
        <v>706280859.4267503</v>
      </c>
      <c r="R1050" s="23">
        <v>704497509.7728163</v>
      </c>
      <c r="S1050" s="23">
        <v>747328639.2502141</v>
      </c>
      <c r="T1050" s="23">
        <v>781720699.59178221</v>
      </c>
      <c r="U1050" s="23">
        <v>795140039.01119459</v>
      </c>
      <c r="V1050" s="23">
        <v>810332609.41669142</v>
      </c>
      <c r="W1050" s="23">
        <v>904369715.25795496</v>
      </c>
      <c r="X1050" s="23">
        <v>900831912.77233016</v>
      </c>
      <c r="Y1050" s="23">
        <v>928453232.97621834</v>
      </c>
      <c r="Z1050">
        <v>910966079.44347775</v>
      </c>
      <c r="AA1050">
        <v>925782347.72360456</v>
      </c>
      <c r="AB1050">
        <v>949211011.77506292</v>
      </c>
      <c r="AC1050">
        <v>966978743.24674666</v>
      </c>
      <c r="AD1050">
        <v>987281825.81051469</v>
      </c>
      <c r="AE1050">
        <v>1011248815.2411125</v>
      </c>
      <c r="AF1050">
        <v>1035111922.4798028</v>
      </c>
      <c r="AG1050">
        <v>1052213287.5196136</v>
      </c>
      <c r="AH1050">
        <v>1053308615.5975609</v>
      </c>
      <c r="AI1050">
        <v>1069387609.9475167</v>
      </c>
      <c r="AJ1050">
        <v>1086279785.6616545</v>
      </c>
      <c r="AK1050">
        <v>1103481067.4009101</v>
      </c>
      <c r="AL1050">
        <v>1123772372.4200943</v>
      </c>
      <c r="AM1050">
        <v>1143705903.4953048</v>
      </c>
      <c r="AN1050">
        <v>1164477132.1868782</v>
      </c>
      <c r="AO1050">
        <v>1187328028.5169694</v>
      </c>
      <c r="AP1050">
        <v>1212696863.3372931</v>
      </c>
      <c r="AQ1050">
        <v>1239192994.2164853</v>
      </c>
      <c r="AR1050">
        <v>1262120445.8310635</v>
      </c>
      <c r="AS1050">
        <v>1291054827.4557102</v>
      </c>
    </row>
    <row r="1051" spans="1:45" x14ac:dyDescent="0.25">
      <c r="A1051" s="1" t="s">
        <v>435</v>
      </c>
      <c r="B1051" s="1" t="s">
        <v>412</v>
      </c>
      <c r="C1051" s="16"/>
      <c r="D1051" s="22" t="s">
        <v>22</v>
      </c>
      <c r="E1051" s="22"/>
      <c r="F1051" s="23">
        <v>5256840</v>
      </c>
      <c r="G1051" s="23">
        <v>5282231.5</v>
      </c>
      <c r="H1051" s="23">
        <v>5322710</v>
      </c>
      <c r="I1051" s="23">
        <v>5317294.5</v>
      </c>
      <c r="J1051" s="23">
        <v>5335986</v>
      </c>
      <c r="K1051" s="23">
        <v>5357129</v>
      </c>
      <c r="L1051" s="23">
        <v>5401488.5</v>
      </c>
      <c r="M1051" s="23">
        <v>5397175</v>
      </c>
      <c r="N1051" s="23">
        <v>5411519.5</v>
      </c>
      <c r="O1051" s="23">
        <v>5428341.5</v>
      </c>
      <c r="P1051" s="23">
        <v>5472280</v>
      </c>
      <c r="Q1051" s="23">
        <v>5467790.5</v>
      </c>
      <c r="R1051" s="23">
        <v>5490344.5</v>
      </c>
      <c r="S1051" s="23">
        <v>5511422.5</v>
      </c>
      <c r="T1051" s="23">
        <v>5558224.5</v>
      </c>
      <c r="U1051" s="23">
        <v>5556950.5</v>
      </c>
      <c r="V1051" s="23">
        <v>5582560</v>
      </c>
      <c r="W1051" s="23">
        <v>5608710</v>
      </c>
      <c r="X1051" s="23">
        <v>5658390.5</v>
      </c>
      <c r="Y1051" s="23">
        <v>5658666.5</v>
      </c>
      <c r="Z1051">
        <v>5685775.5</v>
      </c>
      <c r="AA1051">
        <v>5715397</v>
      </c>
      <c r="AB1051">
        <v>5771874.5</v>
      </c>
      <c r="AC1051">
        <v>5777265</v>
      </c>
      <c r="AD1051">
        <v>5809998.5</v>
      </c>
      <c r="AE1051">
        <v>5844275.5</v>
      </c>
      <c r="AF1051">
        <v>5907496</v>
      </c>
      <c r="AG1051">
        <v>5920114.5</v>
      </c>
      <c r="AH1051">
        <v>5961052</v>
      </c>
      <c r="AI1051">
        <v>6002961.5</v>
      </c>
    </row>
    <row r="1052" spans="1:45" x14ac:dyDescent="0.25">
      <c r="A1052" s="1" t="s">
        <v>435</v>
      </c>
      <c r="B1052" s="1" t="s">
        <v>412</v>
      </c>
      <c r="C1052" s="16"/>
      <c r="D1052" s="22" t="s">
        <v>23</v>
      </c>
      <c r="E1052" s="22"/>
      <c r="F1052" s="23">
        <v>94.038496035938678</v>
      </c>
      <c r="G1052" s="23">
        <v>96.126301874596692</v>
      </c>
      <c r="H1052" s="23">
        <v>99.9937648208589</v>
      </c>
      <c r="I1052" s="23">
        <v>104.39089980559251</v>
      </c>
      <c r="J1052" s="23">
        <v>105.76914038088665</v>
      </c>
      <c r="K1052" s="23">
        <v>111.26186733820427</v>
      </c>
      <c r="L1052" s="23">
        <v>111.59932188424929</v>
      </c>
      <c r="M1052" s="23">
        <v>114.81581020867604</v>
      </c>
      <c r="N1052" s="23">
        <v>118.50706452052997</v>
      </c>
      <c r="O1052" s="23">
        <v>120.37063517829911</v>
      </c>
      <c r="P1052" s="23">
        <v>123.42989403429614</v>
      </c>
      <c r="Q1052" s="23">
        <v>129.17116327458967</v>
      </c>
      <c r="R1052" s="23">
        <v>128.31572040202875</v>
      </c>
      <c r="S1052" s="23">
        <v>135.59632549495419</v>
      </c>
      <c r="T1052" s="23">
        <v>140.64216002642252</v>
      </c>
      <c r="U1052" s="23">
        <v>143.08927873501744</v>
      </c>
      <c r="V1052" s="23">
        <v>145.15430365579437</v>
      </c>
      <c r="W1052" s="23">
        <v>161.24380031378962</v>
      </c>
      <c r="X1052" s="23">
        <v>159.20285331532529</v>
      </c>
      <c r="Y1052" s="23">
        <v>164.07633017005301</v>
      </c>
      <c r="Z1052">
        <v>160.21843976137956</v>
      </c>
      <c r="AA1052">
        <v>161.98040971145215</v>
      </c>
      <c r="AB1052">
        <v>164.45454795925707</v>
      </c>
      <c r="AC1052">
        <v>167.37656023165749</v>
      </c>
      <c r="AD1052">
        <v>169.9280689677484</v>
      </c>
      <c r="AE1052">
        <v>173.03236564414399</v>
      </c>
      <c r="AF1052">
        <v>175.2200801286709</v>
      </c>
      <c r="AG1052">
        <v>177.73529338319616</v>
      </c>
      <c r="AH1052">
        <v>176.69844443523741</v>
      </c>
      <c r="AI1052">
        <v>178.14333974114555</v>
      </c>
    </row>
    <row r="1053" spans="1:45" x14ac:dyDescent="0.25">
      <c r="A1053" s="1" t="s">
        <v>435</v>
      </c>
      <c r="B1053" s="1" t="s">
        <v>412</v>
      </c>
      <c r="C1053" s="16"/>
      <c r="D1053" s="22"/>
      <c r="E1053" s="25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</row>
    <row r="1054" spans="1:45" x14ac:dyDescent="0.25">
      <c r="A1054" s="1" t="s">
        <v>435</v>
      </c>
      <c r="B1054" s="1" t="s">
        <v>412</v>
      </c>
      <c r="C1054" s="16"/>
      <c r="D1054" s="22" t="s">
        <v>458</v>
      </c>
      <c r="E1054" s="22" t="s">
        <v>459</v>
      </c>
      <c r="F1054" s="26">
        <v>7257444227.9110765</v>
      </c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</row>
    <row r="1055" spans="1:45" x14ac:dyDescent="0.25">
      <c r="A1055" s="1" t="s">
        <v>435</v>
      </c>
      <c r="B1055" s="1" t="s">
        <v>412</v>
      </c>
      <c r="C1055" s="16"/>
      <c r="D1055" s="28"/>
      <c r="E1055" s="28" t="s">
        <v>460</v>
      </c>
      <c r="F1055" s="26">
        <v>10818103054.805977</v>
      </c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</row>
    <row r="1056" spans="1:45" x14ac:dyDescent="0.25">
      <c r="A1056" s="1" t="s">
        <v>435</v>
      </c>
      <c r="B1056" s="1" t="s">
        <v>412</v>
      </c>
      <c r="C1056" s="29"/>
      <c r="D1056" s="30" t="s">
        <v>26</v>
      </c>
      <c r="E1056" s="31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</row>
    <row r="1057" spans="1:45" x14ac:dyDescent="0.25">
      <c r="A1057" s="1" t="s">
        <v>435</v>
      </c>
      <c r="B1057" s="1" t="s">
        <v>412</v>
      </c>
      <c r="C1057" s="16"/>
      <c r="D1057" s="28"/>
      <c r="E1057" s="28"/>
      <c r="F1057" s="17">
        <v>2022</v>
      </c>
      <c r="G1057" s="17">
        <v>2023</v>
      </c>
      <c r="H1057" s="17">
        <v>2024</v>
      </c>
      <c r="I1057" s="17">
        <v>2025</v>
      </c>
      <c r="J1057" s="17">
        <v>2026</v>
      </c>
      <c r="K1057" s="17">
        <v>2027</v>
      </c>
      <c r="L1057" s="17">
        <v>2028</v>
      </c>
      <c r="M1057" s="17">
        <v>2029</v>
      </c>
      <c r="N1057" s="17">
        <v>2030</v>
      </c>
      <c r="O1057" s="17">
        <v>2031</v>
      </c>
      <c r="P1057" s="17">
        <v>2032</v>
      </c>
      <c r="Q1057" s="17">
        <v>2033</v>
      </c>
      <c r="R1057" s="17">
        <v>2034</v>
      </c>
      <c r="S1057" s="17">
        <v>2035</v>
      </c>
      <c r="T1057" s="17">
        <v>2036</v>
      </c>
      <c r="U1057" s="17">
        <v>2037</v>
      </c>
      <c r="V1057" s="17">
        <v>2038</v>
      </c>
      <c r="W1057" s="17">
        <v>2039</v>
      </c>
      <c r="X1057" s="17">
        <v>2040</v>
      </c>
      <c r="Y1057" s="17">
        <v>2041</v>
      </c>
      <c r="Z1057">
        <v>2042</v>
      </c>
      <c r="AA1057">
        <v>2043</v>
      </c>
      <c r="AB1057">
        <v>2044</v>
      </c>
      <c r="AC1057">
        <v>2045</v>
      </c>
      <c r="AD1057">
        <v>2046</v>
      </c>
      <c r="AE1057">
        <v>2047</v>
      </c>
      <c r="AF1057">
        <v>2048</v>
      </c>
      <c r="AG1057">
        <v>2049</v>
      </c>
      <c r="AH1057">
        <v>2050</v>
      </c>
      <c r="AI1057">
        <v>2051</v>
      </c>
      <c r="AJ1057">
        <v>2052</v>
      </c>
      <c r="AK1057">
        <v>2053</v>
      </c>
      <c r="AL1057">
        <v>2054</v>
      </c>
      <c r="AM1057">
        <v>2055</v>
      </c>
      <c r="AN1057">
        <v>2056</v>
      </c>
      <c r="AO1057">
        <v>2057</v>
      </c>
      <c r="AP1057">
        <v>2058</v>
      </c>
      <c r="AQ1057">
        <v>2059</v>
      </c>
      <c r="AR1057">
        <v>2060</v>
      </c>
      <c r="AS1057">
        <v>2061</v>
      </c>
    </row>
    <row r="1058" spans="1:45" x14ac:dyDescent="0.25">
      <c r="A1058" s="1" t="s">
        <v>435</v>
      </c>
      <c r="B1058" s="1" t="s">
        <v>412</v>
      </c>
      <c r="C1058" s="34"/>
      <c r="D1058" s="22" t="s">
        <v>27</v>
      </c>
      <c r="E1058" s="22" t="s">
        <v>28</v>
      </c>
      <c r="F1058" s="35">
        <v>280390982.4896605</v>
      </c>
      <c r="G1058" s="35">
        <v>280991851.31649089</v>
      </c>
      <c r="H1058" s="35">
        <v>286845268.48323089</v>
      </c>
      <c r="I1058" s="35">
        <v>297926439.95905572</v>
      </c>
      <c r="J1058" s="35">
        <v>305066405.04554415</v>
      </c>
      <c r="K1058" s="35">
        <v>331018805.22495747</v>
      </c>
      <c r="L1058" s="35">
        <v>327879065.51049155</v>
      </c>
      <c r="M1058" s="35">
        <v>335168407.85892457</v>
      </c>
      <c r="N1058" s="35">
        <v>347410652.33406281</v>
      </c>
      <c r="O1058" s="35">
        <v>349992693.89987338</v>
      </c>
      <c r="P1058" s="35">
        <v>363430284.55643106</v>
      </c>
      <c r="Q1058" s="35">
        <v>384169401.49558628</v>
      </c>
      <c r="R1058" s="35">
        <v>372380548.18240511</v>
      </c>
      <c r="S1058" s="35">
        <v>381938911.63010067</v>
      </c>
      <c r="T1058" s="35">
        <v>394002651.45330995</v>
      </c>
      <c r="U1058" s="35">
        <v>399066307.75392038</v>
      </c>
      <c r="V1058" s="35">
        <v>405666739.16920924</v>
      </c>
      <c r="W1058" s="35">
        <v>466457346.79328918</v>
      </c>
      <c r="X1058" s="35">
        <v>443537593.57420361</v>
      </c>
      <c r="Y1058" s="35">
        <v>463382198.55981368</v>
      </c>
      <c r="Z1058">
        <v>438947565.0800612</v>
      </c>
      <c r="AA1058">
        <v>446033092.88519335</v>
      </c>
      <c r="AB1058">
        <v>461107863.91989309</v>
      </c>
      <c r="AC1058">
        <v>470263713.80363888</v>
      </c>
      <c r="AD1058">
        <v>481851399.73510844</v>
      </c>
      <c r="AE1058">
        <v>497111427.09223968</v>
      </c>
      <c r="AF1058">
        <v>511989589.40575171</v>
      </c>
      <c r="AG1058">
        <v>520851511.83445334</v>
      </c>
      <c r="AH1058">
        <v>534939161.52419317</v>
      </c>
      <c r="AI1058">
        <v>545676347.82585084</v>
      </c>
      <c r="AJ1058">
        <v>557135551.13019371</v>
      </c>
      <c r="AK1058">
        <v>568835397.70392776</v>
      </c>
      <c r="AL1058">
        <v>580780941.05571008</v>
      </c>
      <c r="AM1058">
        <v>592977340.81788003</v>
      </c>
      <c r="AN1058">
        <v>605429864.97505558</v>
      </c>
      <c r="AO1058">
        <v>618143892.13953149</v>
      </c>
      <c r="AP1058">
        <v>631124913.87446153</v>
      </c>
      <c r="AQ1058">
        <v>644378537.06582522</v>
      </c>
      <c r="AR1058">
        <v>657910486.34420753</v>
      </c>
      <c r="AS1058">
        <v>671726606.55743587</v>
      </c>
    </row>
    <row r="1059" spans="1:45" x14ac:dyDescent="0.25">
      <c r="A1059" s="1" t="s">
        <v>435</v>
      </c>
      <c r="B1059" s="1" t="s">
        <v>412</v>
      </c>
      <c r="C1059" s="16"/>
      <c r="D1059" s="28"/>
      <c r="E1059" s="28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</row>
    <row r="1060" spans="1:45" x14ac:dyDescent="0.25">
      <c r="A1060" s="1" t="s">
        <v>435</v>
      </c>
      <c r="B1060" s="1" t="s">
        <v>412</v>
      </c>
      <c r="C1060" s="16"/>
      <c r="D1060" s="28" t="s">
        <v>29</v>
      </c>
      <c r="E1060" s="16" t="s">
        <v>30</v>
      </c>
      <c r="F1060" s="36" t="s">
        <v>31</v>
      </c>
      <c r="G1060" s="36" t="s">
        <v>31</v>
      </c>
      <c r="H1060" s="36" t="s">
        <v>31</v>
      </c>
      <c r="I1060" s="36" t="s">
        <v>31</v>
      </c>
      <c r="J1060" s="36" t="s">
        <v>31</v>
      </c>
      <c r="K1060" s="36" t="s">
        <v>31</v>
      </c>
      <c r="L1060" s="36" t="s">
        <v>31</v>
      </c>
      <c r="M1060" s="36" t="s">
        <v>31</v>
      </c>
      <c r="N1060" s="36" t="s">
        <v>31</v>
      </c>
      <c r="O1060" s="36" t="s">
        <v>31</v>
      </c>
      <c r="P1060" s="36" t="s">
        <v>31</v>
      </c>
      <c r="Q1060" s="36" t="s">
        <v>31</v>
      </c>
      <c r="R1060" s="36" t="s">
        <v>31</v>
      </c>
      <c r="S1060" s="36" t="s">
        <v>31</v>
      </c>
      <c r="T1060" s="36" t="s">
        <v>31</v>
      </c>
      <c r="U1060" s="36" t="s">
        <v>31</v>
      </c>
      <c r="V1060" s="36" t="s">
        <v>31</v>
      </c>
      <c r="W1060" s="36" t="s">
        <v>31</v>
      </c>
      <c r="X1060" s="36" t="s">
        <v>31</v>
      </c>
      <c r="Y1060" s="36" t="s">
        <v>31</v>
      </c>
      <c r="Z1060" t="s">
        <v>31</v>
      </c>
      <c r="AA1060" t="s">
        <v>31</v>
      </c>
      <c r="AB1060" t="s">
        <v>31</v>
      </c>
      <c r="AC1060" t="s">
        <v>31</v>
      </c>
      <c r="AD1060" t="s">
        <v>31</v>
      </c>
      <c r="AE1060" t="s">
        <v>31</v>
      </c>
      <c r="AF1060" t="s">
        <v>31</v>
      </c>
      <c r="AG1060" t="s">
        <v>31</v>
      </c>
      <c r="AH1060" t="s">
        <v>31</v>
      </c>
      <c r="AI1060" t="s">
        <v>31</v>
      </c>
    </row>
    <row r="1061" spans="1:45" x14ac:dyDescent="0.25">
      <c r="A1061" s="1" t="s">
        <v>435</v>
      </c>
      <c r="B1061" s="1" t="s">
        <v>412</v>
      </c>
      <c r="C1061" s="16" t="s">
        <v>11</v>
      </c>
      <c r="D1061" s="37" t="s">
        <v>32</v>
      </c>
      <c r="E1061" s="38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</row>
    <row r="1062" spans="1:45" x14ac:dyDescent="0.25">
      <c r="A1062" s="1" t="s">
        <v>435</v>
      </c>
      <c r="B1062" s="1" t="s">
        <v>412</v>
      </c>
      <c r="C1062" s="18">
        <v>883724715.03975272</v>
      </c>
      <c r="D1062" s="40" t="s">
        <v>33</v>
      </c>
      <c r="E1062" s="40" t="s">
        <v>34</v>
      </c>
      <c r="F1062" s="39">
        <v>68800225.5859375</v>
      </c>
      <c r="G1062" s="39">
        <v>62173386.71875</v>
      </c>
      <c r="H1062" s="39">
        <v>67167145.5078125</v>
      </c>
      <c r="I1062" s="39">
        <v>68922236.328125</v>
      </c>
      <c r="J1062" s="39">
        <v>71086906.73828125</v>
      </c>
      <c r="K1062" s="39">
        <v>74046792.48046875</v>
      </c>
      <c r="L1062" s="39">
        <v>79378422.8515625</v>
      </c>
      <c r="M1062" s="39">
        <v>80744337.890625</v>
      </c>
      <c r="N1062" s="39">
        <v>83316297.8515625</v>
      </c>
      <c r="O1062" s="39">
        <v>78754483.3984375</v>
      </c>
      <c r="P1062" s="39">
        <v>83719407.2265625</v>
      </c>
      <c r="Q1062" s="39">
        <v>85569550.78125</v>
      </c>
      <c r="R1062" s="39">
        <v>87135572.265625</v>
      </c>
      <c r="S1062" s="39">
        <v>84847821.2890625</v>
      </c>
      <c r="T1062" s="39">
        <v>85984630.859375</v>
      </c>
      <c r="U1062" s="39">
        <v>83524697.265625</v>
      </c>
      <c r="V1062" s="39">
        <v>86987526.3671875</v>
      </c>
      <c r="W1062" s="39">
        <v>95964767.578125</v>
      </c>
      <c r="X1062" s="39">
        <v>98500068.359375</v>
      </c>
      <c r="Y1062" s="39">
        <v>109290936.88964844</v>
      </c>
      <c r="Z1062">
        <v>113369207.64160156</v>
      </c>
      <c r="AA1062">
        <v>113226965.57617188</v>
      </c>
      <c r="AB1062">
        <v>118077821.65527344</v>
      </c>
      <c r="AC1062">
        <v>119567153.56445313</v>
      </c>
      <c r="AD1062">
        <v>126293692.01660156</v>
      </c>
      <c r="AE1062">
        <v>133519288.45214844</v>
      </c>
      <c r="AF1062">
        <v>140090039.55078125</v>
      </c>
      <c r="AG1062">
        <v>140666146.97265625</v>
      </c>
      <c r="AH1062">
        <v>146100223.87695313</v>
      </c>
      <c r="AI1062">
        <v>148123427.00195313</v>
      </c>
      <c r="AJ1062">
        <v>151234018.96899411</v>
      </c>
      <c r="AK1062">
        <v>154409933.36734298</v>
      </c>
      <c r="AL1062">
        <v>157652541.96805722</v>
      </c>
      <c r="AM1062">
        <v>160963245.34938639</v>
      </c>
      <c r="AN1062">
        <v>164343473.50172353</v>
      </c>
      <c r="AO1062">
        <v>167794686.44525966</v>
      </c>
      <c r="AP1062">
        <v>171318374.86061007</v>
      </c>
      <c r="AQ1062">
        <v>174916060.73268288</v>
      </c>
      <c r="AR1062">
        <v>178589298.00806922</v>
      </c>
      <c r="AS1062">
        <v>182339673.26623866</v>
      </c>
    </row>
    <row r="1063" spans="1:45" x14ac:dyDescent="0.25">
      <c r="A1063" s="1" t="s">
        <v>435</v>
      </c>
      <c r="B1063" s="1" t="s">
        <v>412</v>
      </c>
      <c r="C1063" s="18">
        <v>2025296549.9019387</v>
      </c>
      <c r="D1063" s="41" t="s">
        <v>35</v>
      </c>
      <c r="E1063" s="40" t="s">
        <v>36</v>
      </c>
      <c r="F1063" s="39">
        <v>148560609.375</v>
      </c>
      <c r="G1063" s="39">
        <v>140964140.625</v>
      </c>
      <c r="H1063" s="39">
        <v>137865875</v>
      </c>
      <c r="I1063" s="39">
        <v>149048953.125</v>
      </c>
      <c r="J1063" s="39">
        <v>153378500</v>
      </c>
      <c r="K1063" s="39">
        <v>155763750</v>
      </c>
      <c r="L1063" s="39">
        <v>163470046.875</v>
      </c>
      <c r="M1063" s="39">
        <v>165165203.125</v>
      </c>
      <c r="N1063" s="39">
        <v>171154156.25</v>
      </c>
      <c r="O1063" s="39">
        <v>183542500</v>
      </c>
      <c r="P1063" s="39">
        <v>183285953.125</v>
      </c>
      <c r="Q1063" s="39">
        <v>181322625</v>
      </c>
      <c r="R1063" s="39">
        <v>195780484.375</v>
      </c>
      <c r="S1063" s="39">
        <v>216966578.125</v>
      </c>
      <c r="T1063" s="39">
        <v>230670812.5</v>
      </c>
      <c r="U1063" s="39">
        <v>243299812.5</v>
      </c>
      <c r="V1063" s="39">
        <v>243509375</v>
      </c>
      <c r="W1063" s="39">
        <v>249038906.25</v>
      </c>
      <c r="X1063" s="39">
        <v>277462812.5</v>
      </c>
      <c r="Y1063" s="39">
        <v>281813750</v>
      </c>
      <c r="Z1063">
        <v>287731718.75</v>
      </c>
      <c r="AA1063">
        <v>300862906.25</v>
      </c>
      <c r="AB1063">
        <v>302616562.5</v>
      </c>
      <c r="AC1063">
        <v>301838750</v>
      </c>
      <c r="AD1063">
        <v>319497125</v>
      </c>
      <c r="AE1063">
        <v>320742062.5</v>
      </c>
      <c r="AF1063">
        <v>328928781.25</v>
      </c>
      <c r="AG1063">
        <v>340886218.75</v>
      </c>
      <c r="AH1063">
        <v>347774281.25</v>
      </c>
      <c r="AI1063">
        <v>347903093.75</v>
      </c>
      <c r="AJ1063">
        <v>355209058.71874994</v>
      </c>
      <c r="AK1063">
        <v>362668448.95184368</v>
      </c>
      <c r="AL1063">
        <v>370284486.37983239</v>
      </c>
      <c r="AM1063">
        <v>378060460.59380883</v>
      </c>
      <c r="AN1063">
        <v>385999730.2662788</v>
      </c>
      <c r="AO1063">
        <v>394105724.6018706</v>
      </c>
      <c r="AP1063">
        <v>402381944.81850982</v>
      </c>
      <c r="AQ1063">
        <v>410831965.65969849</v>
      </c>
      <c r="AR1063">
        <v>419459436.93855214</v>
      </c>
      <c r="AS1063">
        <v>428268085.11426169</v>
      </c>
    </row>
    <row r="1064" spans="1:45" x14ac:dyDescent="0.25">
      <c r="A1064" s="1" t="s">
        <v>435</v>
      </c>
      <c r="B1064" s="1" t="s">
        <v>412</v>
      </c>
      <c r="C1064" s="18">
        <v>-1413939896.7830637</v>
      </c>
      <c r="D1064" s="41" t="s">
        <v>37</v>
      </c>
      <c r="E1064" s="40" t="s">
        <v>38</v>
      </c>
      <c r="F1064" s="42">
        <v>-116299735.3515625</v>
      </c>
      <c r="G1064" s="42">
        <v>-116218156.25</v>
      </c>
      <c r="H1064" s="42">
        <v>-108440924.8046875</v>
      </c>
      <c r="I1064" s="42">
        <v>-121526208.984375</v>
      </c>
      <c r="J1064" s="42">
        <v>-111210546.38671875</v>
      </c>
      <c r="K1064" s="42">
        <v>-110978367.67578125</v>
      </c>
      <c r="L1064" s="42">
        <v>-112598557.6171875</v>
      </c>
      <c r="M1064" s="42">
        <v>-101025585.9375</v>
      </c>
      <c r="N1064" s="42">
        <v>-103924691.40625</v>
      </c>
      <c r="O1064" s="42">
        <v>-119213745.1171875</v>
      </c>
      <c r="P1064" s="42">
        <v>-114121657.2265625</v>
      </c>
      <c r="Q1064" s="42">
        <v>-110331933.59375</v>
      </c>
      <c r="R1064" s="42">
        <v>-123266527.34375</v>
      </c>
      <c r="S1064" s="42">
        <v>-146801006.8359375</v>
      </c>
      <c r="T1064" s="42">
        <v>-159437289.0625</v>
      </c>
      <c r="U1064" s="42">
        <v>-174029750.9765625</v>
      </c>
      <c r="V1064" s="42">
        <v>-170788447.265625</v>
      </c>
      <c r="W1064" s="42">
        <v>-167264398.4375</v>
      </c>
      <c r="X1064" s="42">
        <v>-189026804.6875</v>
      </c>
      <c r="Y1064" s="42">
        <v>-174384818.359375</v>
      </c>
      <c r="Z1064">
        <v>-176261105.46875</v>
      </c>
      <c r="AA1064">
        <v>-189534535.15625</v>
      </c>
      <c r="AB1064">
        <v>-186437335.9375</v>
      </c>
      <c r="AC1064">
        <v>-184170191.40625</v>
      </c>
      <c r="AD1064">
        <v>-195102027.34375</v>
      </c>
      <c r="AE1064">
        <v>-189121369.140625</v>
      </c>
      <c r="AF1064">
        <v>-190737335.9375</v>
      </c>
      <c r="AG1064">
        <v>-202118666.015625</v>
      </c>
      <c r="AH1064">
        <v>-203572652.34375</v>
      </c>
      <c r="AI1064">
        <v>-201678261.71875</v>
      </c>
      <c r="AJ1064">
        <v>-205913505.21484372</v>
      </c>
      <c r="AK1064">
        <v>-210237688.82435542</v>
      </c>
      <c r="AL1064">
        <v>-214652680.28966686</v>
      </c>
      <c r="AM1064">
        <v>-219160386.57574984</v>
      </c>
      <c r="AN1064">
        <v>-223762754.69384056</v>
      </c>
      <c r="AO1064">
        <v>-228461772.54241121</v>
      </c>
      <c r="AP1064">
        <v>-233259469.76580182</v>
      </c>
      <c r="AQ1064">
        <v>-238157918.63088363</v>
      </c>
      <c r="AR1064">
        <v>-243159234.92213216</v>
      </c>
      <c r="AS1064">
        <v>-248265578.85549691</v>
      </c>
    </row>
    <row r="1065" spans="1:45" x14ac:dyDescent="0.25">
      <c r="A1065" s="1" t="s">
        <v>435</v>
      </c>
      <c r="B1065" s="1" t="s">
        <v>412</v>
      </c>
      <c r="C1065" s="18">
        <v>111570550.50235015</v>
      </c>
      <c r="D1065" s="43" t="s">
        <v>39</v>
      </c>
      <c r="E1065" s="40" t="s">
        <v>40</v>
      </c>
      <c r="F1065" s="39">
        <v>7149506.8359375</v>
      </c>
      <c r="G1065" s="39">
        <v>5367984.375</v>
      </c>
      <c r="H1065" s="39">
        <v>6503481.4453125</v>
      </c>
      <c r="I1065" s="39">
        <v>5960642.578125</v>
      </c>
      <c r="J1065" s="39">
        <v>7289969.23828125</v>
      </c>
      <c r="K1065" s="39">
        <v>7078007.32421875</v>
      </c>
      <c r="L1065" s="39">
        <v>8343786.1328125</v>
      </c>
      <c r="M1065" s="39">
        <v>11869179.6875</v>
      </c>
      <c r="N1065" s="39">
        <v>8694167.96875</v>
      </c>
      <c r="O1065" s="39">
        <v>10249465.8203125</v>
      </c>
      <c r="P1065" s="39">
        <v>11380788.0859375</v>
      </c>
      <c r="Q1065" s="39">
        <v>12949863.28125</v>
      </c>
      <c r="R1065" s="39">
        <v>14065222.65625</v>
      </c>
      <c r="S1065" s="39">
        <v>13588852.5390625</v>
      </c>
      <c r="T1065" s="39">
        <v>12062757.8125</v>
      </c>
      <c r="U1065" s="39">
        <v>10903311.5234375</v>
      </c>
      <c r="V1065" s="39">
        <v>11930927.734375</v>
      </c>
      <c r="W1065" s="39">
        <v>18932257.8125</v>
      </c>
      <c r="X1065" s="39">
        <v>19222445.3125</v>
      </c>
      <c r="Y1065" s="39">
        <v>19470009.765625</v>
      </c>
      <c r="Z1065">
        <v>19380582.03125</v>
      </c>
      <c r="AA1065">
        <v>20862449.21875</v>
      </c>
      <c r="AB1065">
        <v>24196148.4375</v>
      </c>
      <c r="AC1065">
        <v>24577074.21875</v>
      </c>
      <c r="AD1065">
        <v>23211972.65625</v>
      </c>
      <c r="AE1065">
        <v>25580615.234375</v>
      </c>
      <c r="AF1065">
        <v>25012132.8125</v>
      </c>
      <c r="AG1065">
        <v>25569162.109375</v>
      </c>
      <c r="AH1065">
        <v>27237488.28125</v>
      </c>
      <c r="AI1065">
        <v>29860410.15625</v>
      </c>
      <c r="AJ1065">
        <v>30487478.769531246</v>
      </c>
      <c r="AK1065">
        <v>31127715.823691398</v>
      </c>
      <c r="AL1065">
        <v>31781397.855988916</v>
      </c>
      <c r="AM1065">
        <v>32448807.21096468</v>
      </c>
      <c r="AN1065">
        <v>33130232.162394933</v>
      </c>
      <c r="AO1065">
        <v>33825967.037805222</v>
      </c>
      <c r="AP1065">
        <v>34536312.34559913</v>
      </c>
      <c r="AQ1065">
        <v>35261574.904856712</v>
      </c>
      <c r="AR1065">
        <v>36002067.9778587</v>
      </c>
      <c r="AS1065">
        <v>36758111.405393727</v>
      </c>
    </row>
    <row r="1066" spans="1:45" x14ac:dyDescent="0.25">
      <c r="A1066" s="1" t="s">
        <v>435</v>
      </c>
      <c r="B1066" s="1" t="s">
        <v>412</v>
      </c>
      <c r="C1066" s="18">
        <v>-1525510447.2854137</v>
      </c>
      <c r="D1066" s="43" t="s">
        <v>41</v>
      </c>
      <c r="E1066" s="40" t="s">
        <v>42</v>
      </c>
      <c r="F1066" s="39">
        <v>-123449242.1875</v>
      </c>
      <c r="G1066" s="39">
        <v>-121586140.625</v>
      </c>
      <c r="H1066" s="39">
        <v>-114944406.25</v>
      </c>
      <c r="I1066" s="39">
        <v>-127486851.5625</v>
      </c>
      <c r="J1066" s="39">
        <v>-118500515.625</v>
      </c>
      <c r="K1066" s="39">
        <v>-118056375</v>
      </c>
      <c r="L1066" s="39">
        <v>-120942343.75</v>
      </c>
      <c r="M1066" s="39">
        <v>-112894765.625</v>
      </c>
      <c r="N1066" s="39">
        <v>-112618859.375</v>
      </c>
      <c r="O1066" s="39">
        <v>-129463210.9375</v>
      </c>
      <c r="P1066" s="39">
        <v>-125502445.3125</v>
      </c>
      <c r="Q1066" s="39">
        <v>-123281796.875</v>
      </c>
      <c r="R1066" s="39">
        <v>-137331750</v>
      </c>
      <c r="S1066" s="39">
        <v>-160389859.375</v>
      </c>
      <c r="T1066" s="39">
        <v>-171500046.875</v>
      </c>
      <c r="U1066" s="39">
        <v>-184933062.5</v>
      </c>
      <c r="V1066" s="39">
        <v>-182719375</v>
      </c>
      <c r="W1066" s="39">
        <v>-186196656.25</v>
      </c>
      <c r="X1066" s="39">
        <v>-208249250</v>
      </c>
      <c r="Y1066" s="39">
        <v>-193854828.125</v>
      </c>
      <c r="Z1066">
        <v>-195641687.5</v>
      </c>
      <c r="AA1066">
        <v>-210396984.375</v>
      </c>
      <c r="AB1066">
        <v>-210633484.375</v>
      </c>
      <c r="AC1066">
        <v>-208747265.625</v>
      </c>
      <c r="AD1066">
        <v>-218314000</v>
      </c>
      <c r="AE1066">
        <v>-214701984.375</v>
      </c>
      <c r="AF1066">
        <v>-215749468.75</v>
      </c>
      <c r="AG1066">
        <v>-227687828.125</v>
      </c>
      <c r="AH1066">
        <v>-230810140.625</v>
      </c>
      <c r="AI1066">
        <v>-231538671.875</v>
      </c>
      <c r="AJ1066">
        <v>-236400983.98437497</v>
      </c>
      <c r="AK1066">
        <v>-241365404.64804682</v>
      </c>
      <c r="AL1066">
        <v>-246434078.14565578</v>
      </c>
      <c r="AM1066">
        <v>-251609193.78671452</v>
      </c>
      <c r="AN1066">
        <v>-256892986.8562355</v>
      </c>
      <c r="AO1066">
        <v>-262287739.58021644</v>
      </c>
      <c r="AP1066">
        <v>-267795782.11140096</v>
      </c>
      <c r="AQ1066">
        <v>-273419493.53574038</v>
      </c>
      <c r="AR1066">
        <v>-279161302.89999092</v>
      </c>
      <c r="AS1066">
        <v>-285023690.26089072</v>
      </c>
    </row>
    <row r="1067" spans="1:45" x14ac:dyDescent="0.25">
      <c r="A1067" s="1" t="s">
        <v>435</v>
      </c>
      <c r="B1067" s="1" t="s">
        <v>412</v>
      </c>
      <c r="C1067" s="18">
        <v>272368061.92087764</v>
      </c>
      <c r="D1067" s="41" t="s">
        <v>43</v>
      </c>
      <c r="E1067" s="40" t="s">
        <v>44</v>
      </c>
      <c r="F1067" s="39">
        <v>36539351.5625</v>
      </c>
      <c r="G1067" s="39">
        <v>37427402.34375</v>
      </c>
      <c r="H1067" s="39">
        <v>37742195.3125</v>
      </c>
      <c r="I1067" s="39">
        <v>41399492.1875</v>
      </c>
      <c r="J1067" s="39">
        <v>28918953.125</v>
      </c>
      <c r="K1067" s="39">
        <v>29261410.15625</v>
      </c>
      <c r="L1067" s="39">
        <v>28506933.59375</v>
      </c>
      <c r="M1067" s="39">
        <v>16604720.703125</v>
      </c>
      <c r="N1067" s="39">
        <v>16086833.0078125</v>
      </c>
      <c r="O1067" s="39">
        <v>14425728.515625</v>
      </c>
      <c r="P1067" s="39">
        <v>14555111.328125</v>
      </c>
      <c r="Q1067" s="39">
        <v>14578859.375</v>
      </c>
      <c r="R1067" s="39">
        <v>14621615.234375</v>
      </c>
      <c r="S1067" s="39">
        <v>14682250</v>
      </c>
      <c r="T1067" s="39">
        <v>14751107.421875</v>
      </c>
      <c r="U1067" s="39">
        <v>14254635.7421875</v>
      </c>
      <c r="V1067" s="39">
        <v>14266598.6328125</v>
      </c>
      <c r="W1067" s="39">
        <v>14190259.765625</v>
      </c>
      <c r="X1067" s="39">
        <v>10064060.546875</v>
      </c>
      <c r="Y1067" s="39">
        <v>1862005.2490234375</v>
      </c>
      <c r="Z1067">
        <v>1898594.3603515625</v>
      </c>
      <c r="AA1067">
        <v>1898594.482421875</v>
      </c>
      <c r="AB1067">
        <v>1898595.0927734375</v>
      </c>
      <c r="AC1067">
        <v>1898594.970703125</v>
      </c>
      <c r="AD1067">
        <v>1898594.3603515625</v>
      </c>
      <c r="AE1067">
        <v>1898595.0927734375</v>
      </c>
      <c r="AF1067">
        <v>1898594.23828125</v>
      </c>
      <c r="AG1067">
        <v>1898594.23828125</v>
      </c>
      <c r="AH1067">
        <v>1898594.970703125</v>
      </c>
      <c r="AI1067">
        <v>1898594.970703125</v>
      </c>
      <c r="AJ1067">
        <v>1938465.4650878904</v>
      </c>
      <c r="AK1067">
        <v>1979173.239854736</v>
      </c>
      <c r="AL1067">
        <v>2020735.8778916853</v>
      </c>
      <c r="AM1067">
        <v>2063171.3313274106</v>
      </c>
      <c r="AN1067">
        <v>2106497.929285286</v>
      </c>
      <c r="AO1067">
        <v>2150734.3858002769</v>
      </c>
      <c r="AP1067">
        <v>2195899.8079020823</v>
      </c>
      <c r="AQ1067">
        <v>2242013.7038680259</v>
      </c>
      <c r="AR1067">
        <v>2289095.9916492542</v>
      </c>
      <c r="AS1067">
        <v>2337167.0074738883</v>
      </c>
    </row>
    <row r="1068" spans="1:45" x14ac:dyDescent="0.25">
      <c r="A1068" s="1" t="s">
        <v>435</v>
      </c>
      <c r="B1068" s="1" t="s">
        <v>412</v>
      </c>
      <c r="C1068" s="18">
        <v>0</v>
      </c>
      <c r="D1068" s="41" t="s">
        <v>45</v>
      </c>
      <c r="E1068" s="40" t="s">
        <v>45</v>
      </c>
      <c r="F1068" s="39">
        <v>0</v>
      </c>
      <c r="G1068" s="39">
        <v>0</v>
      </c>
      <c r="H1068" s="39">
        <v>0</v>
      </c>
      <c r="I1068" s="39">
        <v>0</v>
      </c>
      <c r="J1068" s="39">
        <v>0</v>
      </c>
      <c r="K1068" s="39">
        <v>0</v>
      </c>
      <c r="L1068" s="39">
        <v>0</v>
      </c>
      <c r="M1068" s="39">
        <v>0</v>
      </c>
      <c r="N1068" s="39">
        <v>0</v>
      </c>
      <c r="O1068" s="39">
        <v>0</v>
      </c>
      <c r="P1068" s="39">
        <v>0</v>
      </c>
      <c r="Q1068" s="39">
        <v>0</v>
      </c>
      <c r="R1068" s="39">
        <v>0</v>
      </c>
      <c r="S1068" s="39">
        <v>0</v>
      </c>
      <c r="T1068" s="39">
        <v>0</v>
      </c>
      <c r="U1068" s="39">
        <v>0</v>
      </c>
      <c r="V1068" s="39">
        <v>0</v>
      </c>
      <c r="W1068" s="39">
        <v>0</v>
      </c>
      <c r="X1068" s="39">
        <v>0</v>
      </c>
      <c r="Y1068" s="39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</row>
    <row r="1069" spans="1:45" x14ac:dyDescent="0.25">
      <c r="A1069" s="1" t="s">
        <v>435</v>
      </c>
      <c r="B1069" s="1" t="s">
        <v>412</v>
      </c>
      <c r="C1069" s="18">
        <v>0</v>
      </c>
      <c r="D1069" s="44" t="s">
        <v>46</v>
      </c>
      <c r="E1069" s="45" t="s">
        <v>47</v>
      </c>
      <c r="F1069" s="46">
        <v>0</v>
      </c>
      <c r="G1069" s="46">
        <v>0</v>
      </c>
      <c r="H1069" s="46">
        <v>0</v>
      </c>
      <c r="I1069" s="46">
        <v>0</v>
      </c>
      <c r="J1069" s="46">
        <v>0</v>
      </c>
      <c r="K1069" s="46">
        <v>0</v>
      </c>
      <c r="L1069" s="46">
        <v>0</v>
      </c>
      <c r="M1069" s="46">
        <v>0</v>
      </c>
      <c r="N1069" s="46">
        <v>0</v>
      </c>
      <c r="O1069" s="46">
        <v>0</v>
      </c>
      <c r="P1069" s="46">
        <v>0</v>
      </c>
      <c r="Q1069" s="46">
        <v>0</v>
      </c>
      <c r="R1069" s="46">
        <v>0</v>
      </c>
      <c r="S1069" s="46">
        <v>0</v>
      </c>
      <c r="T1069" s="46">
        <v>0</v>
      </c>
      <c r="U1069" s="46">
        <v>0</v>
      </c>
      <c r="V1069" s="46">
        <v>0</v>
      </c>
      <c r="W1069" s="46">
        <v>0</v>
      </c>
      <c r="X1069" s="46">
        <v>0</v>
      </c>
      <c r="Y1069" s="46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</row>
    <row r="1070" spans="1:45" x14ac:dyDescent="0.25">
      <c r="A1070" s="1" t="s">
        <v>435</v>
      </c>
      <c r="B1070" s="1" t="s">
        <v>412</v>
      </c>
      <c r="C1070" s="18">
        <v>0</v>
      </c>
      <c r="D1070" s="37" t="s">
        <v>48</v>
      </c>
      <c r="E1070" s="40"/>
      <c r="F1070" s="47"/>
      <c r="G1070" s="47"/>
      <c r="H1070" s="47"/>
      <c r="I1070" s="47"/>
      <c r="J1070" s="48"/>
      <c r="K1070" s="47"/>
      <c r="L1070" s="47"/>
      <c r="M1070" s="4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</row>
    <row r="1071" spans="1:45" x14ac:dyDescent="0.25">
      <c r="A1071" s="1" t="s">
        <v>435</v>
      </c>
      <c r="B1071" s="1" t="s">
        <v>412</v>
      </c>
      <c r="C1071" s="18">
        <v>856624173.75446367</v>
      </c>
      <c r="D1071" s="40" t="s">
        <v>49</v>
      </c>
      <c r="E1071" s="40" t="s">
        <v>50</v>
      </c>
      <c r="F1071" s="39">
        <v>66895124.93130891</v>
      </c>
      <c r="G1071" s="39">
        <v>62754996.692150563</v>
      </c>
      <c r="H1071" s="39">
        <v>63156301.035893396</v>
      </c>
      <c r="I1071" s="39">
        <v>66638700.610381722</v>
      </c>
      <c r="J1071" s="39">
        <v>66209694.620615862</v>
      </c>
      <c r="K1071" s="39">
        <v>83891251.967463523</v>
      </c>
      <c r="L1071" s="39">
        <v>69759046.70798409</v>
      </c>
      <c r="M1071" s="39">
        <v>69921985.062440172</v>
      </c>
      <c r="N1071" s="39">
        <v>73729957.001464427</v>
      </c>
      <c r="O1071" s="39">
        <v>76784469.823444352</v>
      </c>
      <c r="P1071" s="39">
        <v>81065784.998647749</v>
      </c>
      <c r="Q1071" s="39">
        <v>95658852.789802238</v>
      </c>
      <c r="R1071" s="39">
        <v>77900909.437223166</v>
      </c>
      <c r="S1071" s="39">
        <v>80757448.508906662</v>
      </c>
      <c r="T1071" s="39">
        <v>86868223.921566203</v>
      </c>
      <c r="U1071" s="39">
        <v>89484153.851391003</v>
      </c>
      <c r="V1071" s="39">
        <v>87598749.881147593</v>
      </c>
      <c r="W1071" s="39">
        <v>108344326.29110949</v>
      </c>
      <c r="X1071" s="39">
        <v>88229261.604459867</v>
      </c>
      <c r="Y1071" s="39">
        <v>90653210.185683891</v>
      </c>
      <c r="Z1071">
        <v>56309713.283844151</v>
      </c>
      <c r="AA1071">
        <v>57554883.654715039</v>
      </c>
      <c r="AB1071">
        <v>61623828.074966751</v>
      </c>
      <c r="AC1071">
        <v>62953826.96453844</v>
      </c>
      <c r="AD1071">
        <v>61289647.462342344</v>
      </c>
      <c r="AE1071">
        <v>62602943.957293317</v>
      </c>
      <c r="AF1071">
        <v>63986775.327191733</v>
      </c>
      <c r="AG1071">
        <v>65315766.322064988</v>
      </c>
      <c r="AH1071">
        <v>66716560.783462815</v>
      </c>
      <c r="AI1071">
        <v>68147813.81378226</v>
      </c>
      <c r="AJ1071">
        <v>69578917.903871685</v>
      </c>
      <c r="AK1071">
        <v>71040075.179852977</v>
      </c>
      <c r="AL1071">
        <v>72531916.758629888</v>
      </c>
      <c r="AM1071">
        <v>74055087.010561109</v>
      </c>
      <c r="AN1071">
        <v>75610243.83778289</v>
      </c>
      <c r="AO1071">
        <v>77198058.958376318</v>
      </c>
      <c r="AP1071">
        <v>78819218.196502209</v>
      </c>
      <c r="AQ1071">
        <v>80474421.778628752</v>
      </c>
      <c r="AR1071">
        <v>82164384.63597995</v>
      </c>
      <c r="AS1071">
        <v>83889836.713335529</v>
      </c>
    </row>
    <row r="1072" spans="1:45" x14ac:dyDescent="0.25">
      <c r="A1072" s="1" t="s">
        <v>435</v>
      </c>
      <c r="B1072" s="1" t="s">
        <v>412</v>
      </c>
      <c r="C1072" s="18">
        <v>249948836.66501725</v>
      </c>
      <c r="D1072" s="40" t="s">
        <v>51</v>
      </c>
      <c r="E1072" s="40" t="s">
        <v>52</v>
      </c>
      <c r="F1072" s="39">
        <v>14926564.300000001</v>
      </c>
      <c r="G1072" s="39">
        <v>15725217.379999999</v>
      </c>
      <c r="H1072" s="39">
        <v>16650937.659999996</v>
      </c>
      <c r="I1072" s="39">
        <v>17576657.939999998</v>
      </c>
      <c r="J1072" s="39">
        <v>19334370.699999999</v>
      </c>
      <c r="K1072" s="39">
        <v>21088724.369999997</v>
      </c>
      <c r="L1072" s="39">
        <v>22846437.130000003</v>
      </c>
      <c r="M1072" s="39">
        <v>24604149.890000001</v>
      </c>
      <c r="N1072" s="39">
        <v>26361862.649999999</v>
      </c>
      <c r="O1072" s="39">
        <v>26361862.649999999</v>
      </c>
      <c r="P1072" s="39">
        <v>26361862.649999999</v>
      </c>
      <c r="Q1072" s="39">
        <v>26361862.649999999</v>
      </c>
      <c r="R1072" s="39">
        <v>26361862.649999999</v>
      </c>
      <c r="S1072" s="39">
        <v>26361862.649999999</v>
      </c>
      <c r="T1072" s="39">
        <v>26361862.649999999</v>
      </c>
      <c r="U1072" s="39">
        <v>26361862.649999999</v>
      </c>
      <c r="V1072" s="39">
        <v>26361862.649999999</v>
      </c>
      <c r="W1072" s="39">
        <v>26361862.649999999</v>
      </c>
      <c r="X1072" s="39">
        <v>26361862.649999999</v>
      </c>
      <c r="Y1072" s="39">
        <v>26361862.649999999</v>
      </c>
      <c r="Z1072">
        <v>26361862.649999999</v>
      </c>
      <c r="AA1072">
        <v>26361862.649999999</v>
      </c>
      <c r="AB1072">
        <v>26361862.649999999</v>
      </c>
      <c r="AC1072">
        <v>26361862.649999999</v>
      </c>
      <c r="AD1072">
        <v>26361862.649999999</v>
      </c>
      <c r="AE1072">
        <v>26361862.649999999</v>
      </c>
      <c r="AF1072">
        <v>26361862.649999999</v>
      </c>
      <c r="AG1072">
        <v>26361862.649999999</v>
      </c>
      <c r="AH1072">
        <v>26361862.649999999</v>
      </c>
      <c r="AI1072">
        <v>26361862.649999999</v>
      </c>
      <c r="AJ1072">
        <v>26915461.765649997</v>
      </c>
      <c r="AK1072">
        <v>27480686.462728646</v>
      </c>
      <c r="AL1072">
        <v>28057780.878445946</v>
      </c>
      <c r="AM1072">
        <v>28646994.276893307</v>
      </c>
      <c r="AN1072">
        <v>29248581.156708062</v>
      </c>
      <c r="AO1072">
        <v>29862801.360998929</v>
      </c>
      <c r="AP1072">
        <v>30489920.189579904</v>
      </c>
      <c r="AQ1072">
        <v>31130208.513561077</v>
      </c>
      <c r="AR1072">
        <v>31783942.892345857</v>
      </c>
      <c r="AS1072">
        <v>32451405.693085115</v>
      </c>
    </row>
    <row r="1073" spans="1:45" x14ac:dyDescent="0.25">
      <c r="A1073" s="1" t="s">
        <v>435</v>
      </c>
      <c r="B1073" s="1" t="s">
        <v>412</v>
      </c>
      <c r="C1073" s="18">
        <v>4025702.2470331443</v>
      </c>
      <c r="D1073" s="40" t="s">
        <v>53</v>
      </c>
      <c r="E1073" s="40" t="s">
        <v>54</v>
      </c>
      <c r="F1073" s="39">
        <v>0</v>
      </c>
      <c r="G1073" s="39">
        <v>0</v>
      </c>
      <c r="H1073" s="39">
        <v>0</v>
      </c>
      <c r="I1073" s="39">
        <v>150000</v>
      </c>
      <c r="J1073" s="39">
        <v>250000</v>
      </c>
      <c r="K1073" s="39">
        <v>0</v>
      </c>
      <c r="L1073" s="39">
        <v>0</v>
      </c>
      <c r="M1073" s="39">
        <v>0</v>
      </c>
      <c r="N1073" s="39">
        <v>0</v>
      </c>
      <c r="O1073" s="39">
        <v>0</v>
      </c>
      <c r="P1073" s="39">
        <v>0</v>
      </c>
      <c r="Q1073" s="39">
        <v>0</v>
      </c>
      <c r="R1073" s="39">
        <v>0</v>
      </c>
      <c r="S1073" s="39">
        <v>0</v>
      </c>
      <c r="T1073" s="39">
        <v>0</v>
      </c>
      <c r="U1073" s="39">
        <v>0</v>
      </c>
      <c r="V1073" s="39">
        <v>0</v>
      </c>
      <c r="W1073" s="39">
        <v>11000000</v>
      </c>
      <c r="X1073" s="39">
        <v>0</v>
      </c>
      <c r="Y1073" s="39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</row>
    <row r="1074" spans="1:45" x14ac:dyDescent="0.25">
      <c r="A1074" s="1" t="s">
        <v>435</v>
      </c>
      <c r="B1074" s="1" t="s">
        <v>412</v>
      </c>
      <c r="C1074" s="18">
        <v>1819869787.6253159</v>
      </c>
      <c r="D1074" s="49" t="s">
        <v>55</v>
      </c>
      <c r="E1074" s="45" t="s">
        <v>56</v>
      </c>
      <c r="F1074" s="46">
        <v>129769067.67241405</v>
      </c>
      <c r="G1074" s="46">
        <v>140338250.52559036</v>
      </c>
      <c r="H1074" s="46">
        <v>139870884.27952498</v>
      </c>
      <c r="I1074" s="46">
        <v>142751113.29282171</v>
      </c>
      <c r="J1074" s="46">
        <v>146150215.08277074</v>
      </c>
      <c r="K1074" s="46">
        <v>149803970.45984</v>
      </c>
      <c r="L1074" s="46">
        <v>153549069.72133601</v>
      </c>
      <c r="M1074" s="46">
        <v>157387796.46436936</v>
      </c>
      <c r="N1074" s="46">
        <v>161322491.37597859</v>
      </c>
      <c r="O1074" s="46">
        <v>165355553.66037804</v>
      </c>
      <c r="P1074" s="46">
        <v>169489442.50188747</v>
      </c>
      <c r="Q1074" s="46">
        <v>173726678.56443465</v>
      </c>
      <c r="R1074" s="46">
        <v>178069845.5285455</v>
      </c>
      <c r="S1074" s="46">
        <v>182521591.66675913</v>
      </c>
      <c r="T1074" s="46">
        <v>187084631.45842808</v>
      </c>
      <c r="U1074" s="46">
        <v>191761747.24488878</v>
      </c>
      <c r="V1074" s="46">
        <v>196555790.926011</v>
      </c>
      <c r="W1074" s="46">
        <v>201469685.69916123</v>
      </c>
      <c r="X1074" s="46">
        <v>206506427.84164026</v>
      </c>
      <c r="Y1074" s="46">
        <v>212701620.67688948</v>
      </c>
      <c r="Z1074">
        <v>218019161.19381168</v>
      </c>
      <c r="AA1074">
        <v>223469640.22365695</v>
      </c>
      <c r="AB1074">
        <v>229056381.22924834</v>
      </c>
      <c r="AC1074">
        <v>234782790.75997955</v>
      </c>
      <c r="AD1074">
        <v>240652360.528979</v>
      </c>
      <c r="AE1074">
        <v>246668669.54220346</v>
      </c>
      <c r="AF1074">
        <v>252835386.28075853</v>
      </c>
      <c r="AG1074">
        <v>259156270.93777746</v>
      </c>
      <c r="AH1074">
        <v>265635177.71122187</v>
      </c>
      <c r="AI1074">
        <v>272276057.15400237</v>
      </c>
      <c r="AJ1074">
        <v>277993854.35423636</v>
      </c>
      <c r="AK1074">
        <v>283831725.29567528</v>
      </c>
      <c r="AL1074">
        <v>289792191.52688444</v>
      </c>
      <c r="AM1074">
        <v>295877827.548949</v>
      </c>
      <c r="AN1074">
        <v>302091261.92747688</v>
      </c>
      <c r="AO1074">
        <v>308435178.4279539</v>
      </c>
      <c r="AP1074">
        <v>314912317.17494088</v>
      </c>
      <c r="AQ1074">
        <v>321525475.83561462</v>
      </c>
      <c r="AR1074">
        <v>328277510.82816249</v>
      </c>
      <c r="AS1074">
        <v>335171338.55555385</v>
      </c>
    </row>
    <row r="1075" spans="1:45" x14ac:dyDescent="0.25">
      <c r="A1075" s="1" t="s">
        <v>435</v>
      </c>
      <c r="B1075" s="1" t="s">
        <v>412</v>
      </c>
      <c r="C1075" s="18">
        <v>84967495.548780695</v>
      </c>
      <c r="D1075" s="22" t="s">
        <v>57</v>
      </c>
      <c r="E1075" s="22" t="s">
        <v>58</v>
      </c>
      <c r="F1075" s="27">
        <v>0</v>
      </c>
      <c r="G1075" s="27">
        <v>0</v>
      </c>
      <c r="H1075" s="27">
        <v>0</v>
      </c>
      <c r="I1075" s="27">
        <v>1887731.7877272682</v>
      </c>
      <c r="J1075" s="27">
        <v>2035217.9038762811</v>
      </c>
      <c r="K1075" s="27">
        <v>2188065.9471851652</v>
      </c>
      <c r="L1075" s="27">
        <v>2346089.0996089512</v>
      </c>
      <c r="M1075" s="27">
        <v>2510138.5514900666</v>
      </c>
      <c r="N1075" s="27">
        <v>2680043.455057261</v>
      </c>
      <c r="O1075" s="27">
        <v>2736324.3676134632</v>
      </c>
      <c r="P1075" s="27">
        <v>2793787.179333346</v>
      </c>
      <c r="Q1075" s="27">
        <v>2852456.7100993455</v>
      </c>
      <c r="R1075" s="27">
        <v>2912358.3010114315</v>
      </c>
      <c r="S1075" s="27">
        <v>17841106.951996028</v>
      </c>
      <c r="T1075" s="27">
        <v>18215770.197987944</v>
      </c>
      <c r="U1075" s="27">
        <v>18598301.37214569</v>
      </c>
      <c r="V1075" s="27">
        <v>18988865.700960744</v>
      </c>
      <c r="W1075" s="27">
        <v>42142367.696217686</v>
      </c>
      <c r="X1075" s="27">
        <v>43027357.417838253</v>
      </c>
      <c r="Y1075" s="27">
        <v>43930931.923612848</v>
      </c>
      <c r="Z1075">
        <v>44853481.494008712</v>
      </c>
      <c r="AA1075">
        <v>45795404.60538289</v>
      </c>
      <c r="AB1075">
        <v>46757108.102095932</v>
      </c>
      <c r="AC1075">
        <v>47739007.372239932</v>
      </c>
      <c r="AD1075">
        <v>48741526.527056962</v>
      </c>
      <c r="AE1075">
        <v>49765098.584125161</v>
      </c>
      <c r="AF1075">
        <v>50810165.65439178</v>
      </c>
      <c r="AG1075">
        <v>51877179.133133993</v>
      </c>
      <c r="AH1075">
        <v>52966599.894929804</v>
      </c>
      <c r="AI1075">
        <v>54078898.492723331</v>
      </c>
      <c r="AJ1075">
        <v>55214555.361070514</v>
      </c>
      <c r="AK1075">
        <v>56374061.023652993</v>
      </c>
      <c r="AL1075">
        <v>57557916.305149704</v>
      </c>
      <c r="AM1075">
        <v>58766632.547557838</v>
      </c>
      <c r="AN1075">
        <v>60000731.83105655</v>
      </c>
      <c r="AO1075">
        <v>61260747.199508727</v>
      </c>
      <c r="AP1075">
        <v>62547222.890698403</v>
      </c>
      <c r="AQ1075">
        <v>63860714.571403071</v>
      </c>
      <c r="AR1075">
        <v>65201789.577402532</v>
      </c>
      <c r="AS1075">
        <v>66571027.158527985</v>
      </c>
    </row>
    <row r="1076" spans="1:45" x14ac:dyDescent="0.25">
      <c r="A1076" s="1" t="s">
        <v>435</v>
      </c>
      <c r="B1076" s="1" t="s">
        <v>412</v>
      </c>
      <c r="C1076" s="50" t="s">
        <v>59</v>
      </c>
      <c r="D1076" s="43" t="s">
        <v>60</v>
      </c>
      <c r="E1076" s="40"/>
      <c r="F1076" s="39">
        <v>0</v>
      </c>
      <c r="G1076" s="39">
        <v>0</v>
      </c>
      <c r="H1076" s="39">
        <v>0</v>
      </c>
      <c r="I1076" s="39">
        <v>0</v>
      </c>
      <c r="J1076" s="39">
        <v>0</v>
      </c>
      <c r="K1076" s="39">
        <v>0</v>
      </c>
      <c r="L1076" s="39">
        <v>0</v>
      </c>
      <c r="M1076" s="39">
        <v>0</v>
      </c>
      <c r="N1076" s="39">
        <v>0</v>
      </c>
      <c r="O1076" s="39">
        <v>0</v>
      </c>
      <c r="P1076" s="39">
        <v>0</v>
      </c>
      <c r="Q1076" s="39">
        <v>0</v>
      </c>
      <c r="R1076" s="39">
        <v>0</v>
      </c>
      <c r="S1076" s="39">
        <v>0</v>
      </c>
      <c r="T1076" s="39">
        <v>0</v>
      </c>
      <c r="U1076" s="39">
        <v>0</v>
      </c>
      <c r="V1076" s="39">
        <v>0</v>
      </c>
      <c r="W1076" s="39">
        <v>0</v>
      </c>
      <c r="X1076" s="39">
        <v>0</v>
      </c>
      <c r="Y1076" s="39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</row>
    <row r="1077" spans="1:45" x14ac:dyDescent="0.25">
      <c r="A1077" s="1" t="s">
        <v>435</v>
      </c>
      <c r="B1077" s="1" t="s">
        <v>412</v>
      </c>
      <c r="C1077" s="50" t="s">
        <v>61</v>
      </c>
      <c r="D1077" s="43" t="s">
        <v>62</v>
      </c>
      <c r="E1077" s="40"/>
      <c r="F1077" s="39">
        <v>0</v>
      </c>
      <c r="G1077" s="39">
        <v>0</v>
      </c>
      <c r="H1077" s="39">
        <v>0</v>
      </c>
      <c r="I1077" s="39">
        <v>0</v>
      </c>
      <c r="J1077" s="39">
        <v>0</v>
      </c>
      <c r="K1077" s="39">
        <v>0</v>
      </c>
      <c r="L1077" s="39">
        <v>0</v>
      </c>
      <c r="M1077" s="39">
        <v>0</v>
      </c>
      <c r="N1077" s="39">
        <v>0</v>
      </c>
      <c r="O1077" s="39">
        <v>0</v>
      </c>
      <c r="P1077" s="39">
        <v>0</v>
      </c>
      <c r="Q1077" s="39">
        <v>0</v>
      </c>
      <c r="R1077" s="39">
        <v>0</v>
      </c>
      <c r="S1077" s="39">
        <v>0</v>
      </c>
      <c r="T1077" s="39">
        <v>0</v>
      </c>
      <c r="U1077" s="39">
        <v>0</v>
      </c>
      <c r="V1077" s="39">
        <v>0</v>
      </c>
      <c r="W1077" s="39">
        <v>22754735.815536764</v>
      </c>
      <c r="X1077" s="39">
        <v>23232585.267663036</v>
      </c>
      <c r="Y1077" s="39">
        <v>23720469.558283955</v>
      </c>
      <c r="Z1077">
        <v>24218599.419007916</v>
      </c>
      <c r="AA1077">
        <v>24727190.006807081</v>
      </c>
      <c r="AB1077">
        <v>25246460.996950027</v>
      </c>
      <c r="AC1077">
        <v>25776636.677885976</v>
      </c>
      <c r="AD1077">
        <v>26317946.048121575</v>
      </c>
      <c r="AE1077">
        <v>26870622.915132128</v>
      </c>
      <c r="AF1077">
        <v>27434905.996349901</v>
      </c>
      <c r="AG1077">
        <v>28011039.022273239</v>
      </c>
      <c r="AH1077">
        <v>28599270.84174097</v>
      </c>
      <c r="AI1077">
        <v>29199855.529417533</v>
      </c>
      <c r="AJ1077">
        <v>29813052.495535299</v>
      </c>
      <c r="AK1077">
        <v>30439126.597941536</v>
      </c>
      <c r="AL1077">
        <v>31078348.256498307</v>
      </c>
      <c r="AM1077">
        <v>31730993.56988477</v>
      </c>
      <c r="AN1077">
        <v>32397344.434852347</v>
      </c>
      <c r="AO1077">
        <v>33077688.667984243</v>
      </c>
      <c r="AP1077">
        <v>33772320.130011909</v>
      </c>
      <c r="AQ1077">
        <v>34481538.852742158</v>
      </c>
      <c r="AR1077">
        <v>35205651.168649741</v>
      </c>
      <c r="AS1077">
        <v>35944969.843191385</v>
      </c>
    </row>
    <row r="1078" spans="1:45" x14ac:dyDescent="0.25">
      <c r="A1078" s="1" t="s">
        <v>435</v>
      </c>
      <c r="B1078" s="1" t="s">
        <v>412</v>
      </c>
      <c r="C1078" s="50" t="s">
        <v>63</v>
      </c>
      <c r="D1078" s="43" t="s">
        <v>64</v>
      </c>
      <c r="E1078" s="40"/>
      <c r="F1078" s="39">
        <v>0</v>
      </c>
      <c r="G1078" s="39">
        <v>0</v>
      </c>
      <c r="H1078" s="39">
        <v>0</v>
      </c>
      <c r="I1078" s="39">
        <v>0</v>
      </c>
      <c r="J1078" s="39">
        <v>0</v>
      </c>
      <c r="K1078" s="39">
        <v>0</v>
      </c>
      <c r="L1078" s="39">
        <v>0</v>
      </c>
      <c r="M1078" s="39">
        <v>0</v>
      </c>
      <c r="N1078" s="39">
        <v>0</v>
      </c>
      <c r="O1078" s="39">
        <v>0</v>
      </c>
      <c r="P1078" s="39">
        <v>0</v>
      </c>
      <c r="Q1078" s="39">
        <v>0</v>
      </c>
      <c r="R1078" s="39">
        <v>0</v>
      </c>
      <c r="S1078" s="39">
        <v>0</v>
      </c>
      <c r="T1078" s="39">
        <v>0</v>
      </c>
      <c r="U1078" s="39">
        <v>0</v>
      </c>
      <c r="V1078" s="39">
        <v>0</v>
      </c>
      <c r="W1078" s="39">
        <v>0</v>
      </c>
      <c r="X1078" s="39">
        <v>0</v>
      </c>
      <c r="Y1078" s="39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</row>
    <row r="1079" spans="1:45" x14ac:dyDescent="0.25">
      <c r="A1079" s="1" t="s">
        <v>435</v>
      </c>
      <c r="B1079" s="1" t="s">
        <v>412</v>
      </c>
      <c r="C1079" s="50" t="s">
        <v>65</v>
      </c>
      <c r="D1079" s="43" t="s">
        <v>66</v>
      </c>
      <c r="E1079" s="40"/>
      <c r="F1079" s="39">
        <v>0</v>
      </c>
      <c r="G1079" s="39">
        <v>0</v>
      </c>
      <c r="H1079" s="39">
        <v>0</v>
      </c>
      <c r="I1079" s="39">
        <v>0</v>
      </c>
      <c r="J1079" s="39">
        <v>0</v>
      </c>
      <c r="K1079" s="39">
        <v>0</v>
      </c>
      <c r="L1079" s="39">
        <v>0</v>
      </c>
      <c r="M1079" s="39">
        <v>0</v>
      </c>
      <c r="N1079" s="39">
        <v>0</v>
      </c>
      <c r="O1079" s="39">
        <v>0</v>
      </c>
      <c r="P1079" s="39">
        <v>0</v>
      </c>
      <c r="Q1079" s="39">
        <v>0</v>
      </c>
      <c r="R1079" s="39">
        <v>0</v>
      </c>
      <c r="S1079" s="39">
        <v>0</v>
      </c>
      <c r="T1079" s="39">
        <v>0</v>
      </c>
      <c r="U1079" s="39">
        <v>0</v>
      </c>
      <c r="V1079" s="39">
        <v>0</v>
      </c>
      <c r="W1079" s="39">
        <v>0</v>
      </c>
      <c r="X1079" s="39">
        <v>0</v>
      </c>
      <c r="Y1079" s="3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</row>
    <row r="1080" spans="1:45" x14ac:dyDescent="0.25">
      <c r="A1080" s="1" t="s">
        <v>435</v>
      </c>
      <c r="B1080" s="1" t="s">
        <v>412</v>
      </c>
      <c r="C1080" s="50" t="s">
        <v>67</v>
      </c>
      <c r="D1080" s="43" t="s">
        <v>68</v>
      </c>
      <c r="E1080" s="40"/>
      <c r="F1080" s="39">
        <v>0</v>
      </c>
      <c r="G1080" s="39">
        <v>0</v>
      </c>
      <c r="H1080" s="39">
        <v>0</v>
      </c>
      <c r="I1080" s="39">
        <v>0</v>
      </c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0</v>
      </c>
      <c r="Q1080" s="39">
        <v>0</v>
      </c>
      <c r="R1080" s="39">
        <v>0</v>
      </c>
      <c r="S1080" s="39">
        <v>0</v>
      </c>
      <c r="T1080" s="39">
        <v>0</v>
      </c>
      <c r="U1080" s="39">
        <v>0</v>
      </c>
      <c r="V1080" s="39">
        <v>0</v>
      </c>
      <c r="W1080" s="39">
        <v>0</v>
      </c>
      <c r="X1080" s="39">
        <v>0</v>
      </c>
      <c r="Y1080" s="39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</row>
    <row r="1081" spans="1:45" x14ac:dyDescent="0.25">
      <c r="A1081" s="1" t="s">
        <v>435</v>
      </c>
      <c r="B1081" s="1" t="s">
        <v>412</v>
      </c>
      <c r="C1081" s="50" t="s">
        <v>69</v>
      </c>
      <c r="D1081" s="43" t="s">
        <v>70</v>
      </c>
      <c r="E1081" s="40"/>
      <c r="F1081" s="39">
        <v>0</v>
      </c>
      <c r="G1081" s="39">
        <v>0</v>
      </c>
      <c r="H1081" s="39">
        <v>0</v>
      </c>
      <c r="I1081" s="39">
        <v>0</v>
      </c>
      <c r="J1081" s="39">
        <v>0</v>
      </c>
      <c r="K1081" s="39">
        <v>0</v>
      </c>
      <c r="L1081" s="39">
        <v>0</v>
      </c>
      <c r="M1081" s="39">
        <v>0</v>
      </c>
      <c r="N1081" s="39">
        <v>0</v>
      </c>
      <c r="O1081" s="39">
        <v>0</v>
      </c>
      <c r="P1081" s="39">
        <v>0</v>
      </c>
      <c r="Q1081" s="39">
        <v>0</v>
      </c>
      <c r="R1081" s="39">
        <v>0</v>
      </c>
      <c r="S1081" s="39">
        <v>0</v>
      </c>
      <c r="T1081" s="39">
        <v>0</v>
      </c>
      <c r="U1081" s="39">
        <v>0</v>
      </c>
      <c r="V1081" s="39">
        <v>0</v>
      </c>
      <c r="W1081" s="39">
        <v>0</v>
      </c>
      <c r="X1081" s="39">
        <v>0</v>
      </c>
      <c r="Y1081" s="39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</row>
    <row r="1082" spans="1:45" x14ac:dyDescent="0.25">
      <c r="A1082" s="1" t="s">
        <v>435</v>
      </c>
      <c r="B1082" s="1" t="s">
        <v>412</v>
      </c>
      <c r="C1082" s="50" t="s">
        <v>71</v>
      </c>
      <c r="D1082" s="43" t="s">
        <v>72</v>
      </c>
      <c r="E1082" s="40"/>
      <c r="F1082" s="39">
        <v>0</v>
      </c>
      <c r="G1082" s="39">
        <v>0</v>
      </c>
      <c r="H1082" s="39">
        <v>0</v>
      </c>
      <c r="I1082" s="39">
        <v>0</v>
      </c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>
        <v>0</v>
      </c>
      <c r="R1082" s="39">
        <v>0</v>
      </c>
      <c r="S1082" s="39">
        <v>0</v>
      </c>
      <c r="T1082" s="39">
        <v>0</v>
      </c>
      <c r="U1082" s="39">
        <v>0</v>
      </c>
      <c r="V1082" s="39">
        <v>0</v>
      </c>
      <c r="W1082" s="39">
        <v>0</v>
      </c>
      <c r="X1082" s="39">
        <v>0</v>
      </c>
      <c r="Y1082" s="39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</row>
    <row r="1083" spans="1:45" x14ac:dyDescent="0.25">
      <c r="A1083" s="1" t="s">
        <v>435</v>
      </c>
      <c r="B1083" s="1" t="s">
        <v>412</v>
      </c>
      <c r="C1083" s="50" t="s">
        <v>73</v>
      </c>
      <c r="D1083" s="43" t="s">
        <v>74</v>
      </c>
      <c r="E1083" s="40"/>
      <c r="F1083" s="39">
        <v>0</v>
      </c>
      <c r="G1083" s="39">
        <v>0</v>
      </c>
      <c r="H1083" s="39">
        <v>0</v>
      </c>
      <c r="I1083" s="39">
        <v>0</v>
      </c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>
        <v>0</v>
      </c>
      <c r="R1083" s="39">
        <v>0</v>
      </c>
      <c r="S1083" s="39">
        <v>0</v>
      </c>
      <c r="T1083" s="39">
        <v>0</v>
      </c>
      <c r="U1083" s="39">
        <v>0</v>
      </c>
      <c r="V1083" s="39">
        <v>0</v>
      </c>
      <c r="W1083" s="39">
        <v>0</v>
      </c>
      <c r="X1083" s="39">
        <v>0</v>
      </c>
      <c r="Y1083" s="39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</row>
    <row r="1084" spans="1:45" x14ac:dyDescent="0.25">
      <c r="A1084" s="1" t="s">
        <v>435</v>
      </c>
      <c r="B1084" s="1" t="s">
        <v>412</v>
      </c>
      <c r="C1084" s="50" t="s">
        <v>75</v>
      </c>
      <c r="D1084" s="43" t="s">
        <v>76</v>
      </c>
      <c r="E1084" s="40"/>
      <c r="F1084" s="39">
        <v>0</v>
      </c>
      <c r="G1084" s="39">
        <v>0</v>
      </c>
      <c r="H1084" s="39">
        <v>0</v>
      </c>
      <c r="I1084" s="39">
        <v>0</v>
      </c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>
        <v>0</v>
      </c>
      <c r="R1084" s="39">
        <v>0</v>
      </c>
      <c r="S1084" s="39">
        <v>0</v>
      </c>
      <c r="T1084" s="39">
        <v>0</v>
      </c>
      <c r="U1084" s="39">
        <v>0</v>
      </c>
      <c r="V1084" s="39">
        <v>0</v>
      </c>
      <c r="W1084" s="39">
        <v>0</v>
      </c>
      <c r="X1084" s="39">
        <v>0</v>
      </c>
      <c r="Y1084" s="39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</row>
    <row r="1085" spans="1:45" x14ac:dyDescent="0.25">
      <c r="A1085" s="1" t="s">
        <v>435</v>
      </c>
      <c r="B1085" s="1" t="s">
        <v>412</v>
      </c>
      <c r="C1085" s="50" t="s">
        <v>77</v>
      </c>
      <c r="D1085" s="43" t="s">
        <v>78</v>
      </c>
      <c r="E1085" s="40"/>
      <c r="F1085" s="39">
        <v>0</v>
      </c>
      <c r="G1085" s="39">
        <v>0</v>
      </c>
      <c r="H1085" s="39">
        <v>0</v>
      </c>
      <c r="I1085" s="39">
        <v>0</v>
      </c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  <c r="Y1085" s="39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</row>
    <row r="1086" spans="1:45" x14ac:dyDescent="0.25">
      <c r="A1086" s="1" t="s">
        <v>435</v>
      </c>
      <c r="B1086" s="1" t="s">
        <v>412</v>
      </c>
      <c r="C1086" s="50" t="s">
        <v>79</v>
      </c>
      <c r="D1086" s="43" t="s">
        <v>80</v>
      </c>
      <c r="E1086" s="40"/>
      <c r="F1086" s="39">
        <v>0</v>
      </c>
      <c r="G1086" s="39">
        <v>0</v>
      </c>
      <c r="H1086" s="39">
        <v>0</v>
      </c>
      <c r="I1086" s="39">
        <v>0</v>
      </c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>
        <v>0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  <c r="Y1086" s="39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</row>
    <row r="1087" spans="1:45" x14ac:dyDescent="0.25">
      <c r="A1087" s="1" t="s">
        <v>435</v>
      </c>
      <c r="B1087" s="1" t="s">
        <v>412</v>
      </c>
      <c r="C1087" s="50" t="s">
        <v>81</v>
      </c>
      <c r="D1087" s="43" t="s">
        <v>82</v>
      </c>
      <c r="E1087" s="40"/>
      <c r="F1087" s="39">
        <v>0</v>
      </c>
      <c r="G1087" s="39">
        <v>0</v>
      </c>
      <c r="H1087" s="39">
        <v>0</v>
      </c>
      <c r="I1087" s="39">
        <v>0</v>
      </c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>
        <v>0</v>
      </c>
      <c r="R1087" s="39">
        <v>0</v>
      </c>
      <c r="S1087" s="39">
        <v>0</v>
      </c>
      <c r="T1087" s="39">
        <v>0</v>
      </c>
      <c r="U1087" s="39">
        <v>0</v>
      </c>
      <c r="V1087" s="39">
        <v>0</v>
      </c>
      <c r="W1087" s="39">
        <v>0</v>
      </c>
      <c r="X1087" s="39">
        <v>0</v>
      </c>
      <c r="Y1087" s="39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</row>
    <row r="1088" spans="1:45" x14ac:dyDescent="0.25">
      <c r="A1088" s="1" t="s">
        <v>435</v>
      </c>
      <c r="B1088" s="1" t="s">
        <v>412</v>
      </c>
      <c r="C1088" s="50" t="s">
        <v>83</v>
      </c>
      <c r="D1088" s="43" t="s">
        <v>84</v>
      </c>
      <c r="E1088" s="40"/>
      <c r="F1088" s="39">
        <v>0</v>
      </c>
      <c r="G1088" s="39">
        <v>0</v>
      </c>
      <c r="H1088" s="39">
        <v>0</v>
      </c>
      <c r="I1088" s="39">
        <v>0</v>
      </c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>
        <v>0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  <c r="Y1088" s="39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</row>
    <row r="1089" spans="1:45" x14ac:dyDescent="0.25">
      <c r="A1089" s="1" t="s">
        <v>435</v>
      </c>
      <c r="B1089" s="1" t="s">
        <v>412</v>
      </c>
      <c r="C1089" s="50" t="s">
        <v>85</v>
      </c>
      <c r="D1089" s="43" t="s">
        <v>86</v>
      </c>
      <c r="E1089" s="40"/>
      <c r="F1089" s="39">
        <v>0</v>
      </c>
      <c r="G1089" s="39">
        <v>0</v>
      </c>
      <c r="H1089" s="39">
        <v>0</v>
      </c>
      <c r="I1089" s="39">
        <v>0</v>
      </c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>
        <v>0</v>
      </c>
      <c r="R1089" s="39">
        <v>0</v>
      </c>
      <c r="S1089" s="39">
        <v>0</v>
      </c>
      <c r="T1089" s="39">
        <v>0</v>
      </c>
      <c r="U1089" s="39">
        <v>0</v>
      </c>
      <c r="V1089" s="39">
        <v>0</v>
      </c>
      <c r="W1089" s="39">
        <v>0</v>
      </c>
      <c r="X1089" s="39">
        <v>0</v>
      </c>
      <c r="Y1089" s="3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</row>
    <row r="1090" spans="1:45" x14ac:dyDescent="0.25">
      <c r="A1090" s="1" t="s">
        <v>435</v>
      </c>
      <c r="B1090" s="1" t="s">
        <v>412</v>
      </c>
      <c r="C1090" s="50" t="s">
        <v>87</v>
      </c>
      <c r="D1090" s="43" t="s">
        <v>88</v>
      </c>
      <c r="E1090" s="40"/>
      <c r="F1090" s="39">
        <v>0</v>
      </c>
      <c r="G1090" s="39">
        <v>0</v>
      </c>
      <c r="H1090" s="39">
        <v>0</v>
      </c>
      <c r="I1090" s="39">
        <v>0</v>
      </c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>
        <v>0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>
        <v>0</v>
      </c>
      <c r="X1090" s="39">
        <v>0</v>
      </c>
      <c r="Y1090" s="39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</row>
    <row r="1091" spans="1:45" x14ac:dyDescent="0.25">
      <c r="A1091" s="1" t="s">
        <v>435</v>
      </c>
      <c r="B1091" s="1" t="s">
        <v>412</v>
      </c>
      <c r="C1091" s="50" t="s">
        <v>89</v>
      </c>
      <c r="D1091" s="43" t="s">
        <v>90</v>
      </c>
      <c r="E1091" s="40"/>
      <c r="F1091" s="39">
        <v>0</v>
      </c>
      <c r="G1091" s="39">
        <v>0</v>
      </c>
      <c r="H1091" s="39">
        <v>0</v>
      </c>
      <c r="I1091" s="39">
        <v>0</v>
      </c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>
        <v>0</v>
      </c>
      <c r="R1091" s="39">
        <v>0</v>
      </c>
      <c r="S1091" s="39">
        <v>0</v>
      </c>
      <c r="T1091" s="39">
        <v>0</v>
      </c>
      <c r="U1091" s="39">
        <v>0</v>
      </c>
      <c r="V1091" s="39">
        <v>0</v>
      </c>
      <c r="W1091" s="39">
        <v>0</v>
      </c>
      <c r="X1091" s="39">
        <v>0</v>
      </c>
      <c r="Y1091" s="39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</row>
    <row r="1092" spans="1:45" x14ac:dyDescent="0.25">
      <c r="A1092" s="1" t="s">
        <v>435</v>
      </c>
      <c r="B1092" s="1" t="s">
        <v>412</v>
      </c>
      <c r="C1092" s="50" t="s">
        <v>91</v>
      </c>
      <c r="D1092" s="43" t="s">
        <v>92</v>
      </c>
      <c r="E1092" s="40"/>
      <c r="F1092" s="39">
        <v>0</v>
      </c>
      <c r="G1092" s="39">
        <v>0</v>
      </c>
      <c r="H1092" s="39">
        <v>0</v>
      </c>
      <c r="I1092" s="39">
        <v>0</v>
      </c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  <c r="Y1092" s="39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</row>
    <row r="1093" spans="1:45" x14ac:dyDescent="0.25">
      <c r="A1093" s="1" t="s">
        <v>435</v>
      </c>
      <c r="B1093" s="1" t="s">
        <v>412</v>
      </c>
      <c r="C1093" s="50" t="s">
        <v>93</v>
      </c>
      <c r="D1093" s="43" t="s">
        <v>94</v>
      </c>
      <c r="E1093" s="40"/>
      <c r="F1093" s="39">
        <v>0</v>
      </c>
      <c r="G1093" s="39">
        <v>0</v>
      </c>
      <c r="H1093" s="39">
        <v>0</v>
      </c>
      <c r="I1093" s="39">
        <v>0</v>
      </c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>
        <v>0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>
        <v>0</v>
      </c>
      <c r="X1093" s="39">
        <v>0</v>
      </c>
      <c r="Y1093" s="39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</row>
    <row r="1094" spans="1:45" x14ac:dyDescent="0.25">
      <c r="A1094" s="1" t="s">
        <v>435</v>
      </c>
      <c r="B1094" s="1" t="s">
        <v>412</v>
      </c>
      <c r="C1094" s="50" t="s">
        <v>95</v>
      </c>
      <c r="D1094" s="43" t="s">
        <v>96</v>
      </c>
      <c r="E1094" s="40"/>
      <c r="F1094" s="39">
        <v>0</v>
      </c>
      <c r="G1094" s="39">
        <v>0</v>
      </c>
      <c r="H1094" s="39">
        <v>0</v>
      </c>
      <c r="I1094" s="39">
        <v>0</v>
      </c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>
        <v>0</v>
      </c>
      <c r="X1094" s="39">
        <v>0</v>
      </c>
      <c r="Y1094" s="39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</row>
    <row r="1095" spans="1:45" x14ac:dyDescent="0.25">
      <c r="A1095" s="1" t="s">
        <v>435</v>
      </c>
      <c r="B1095" s="1" t="s">
        <v>412</v>
      </c>
      <c r="C1095" s="50" t="s">
        <v>97</v>
      </c>
      <c r="D1095" s="43" t="s">
        <v>98</v>
      </c>
      <c r="E1095" s="40"/>
      <c r="F1095" s="39">
        <v>0</v>
      </c>
      <c r="G1095" s="39">
        <v>0</v>
      </c>
      <c r="H1095" s="39">
        <v>0</v>
      </c>
      <c r="I1095" s="39">
        <v>0</v>
      </c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>
        <v>0</v>
      </c>
      <c r="R1095" s="39">
        <v>0</v>
      </c>
      <c r="S1095" s="39">
        <v>0</v>
      </c>
      <c r="T1095" s="39">
        <v>0</v>
      </c>
      <c r="U1095" s="39">
        <v>0</v>
      </c>
      <c r="V1095" s="39">
        <v>0</v>
      </c>
      <c r="W1095" s="39">
        <v>0</v>
      </c>
      <c r="X1095" s="39">
        <v>0</v>
      </c>
      <c r="Y1095" s="39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</row>
    <row r="1096" spans="1:45" x14ac:dyDescent="0.25">
      <c r="A1096" s="1" t="s">
        <v>435</v>
      </c>
      <c r="B1096" s="1" t="s">
        <v>412</v>
      </c>
      <c r="C1096" s="50" t="s">
        <v>99</v>
      </c>
      <c r="D1096" s="43" t="s">
        <v>100</v>
      </c>
      <c r="E1096" s="40"/>
      <c r="F1096" s="39">
        <v>0</v>
      </c>
      <c r="G1096" s="39">
        <v>0</v>
      </c>
      <c r="H1096" s="39">
        <v>0</v>
      </c>
      <c r="I1096" s="39">
        <v>0</v>
      </c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>
        <v>0</v>
      </c>
      <c r="R1096" s="39">
        <v>0</v>
      </c>
      <c r="S1096" s="39">
        <v>0</v>
      </c>
      <c r="T1096" s="39">
        <v>0</v>
      </c>
      <c r="U1096" s="39">
        <v>0</v>
      </c>
      <c r="V1096" s="39">
        <v>0</v>
      </c>
      <c r="W1096" s="39">
        <v>0</v>
      </c>
      <c r="X1096" s="39">
        <v>0</v>
      </c>
      <c r="Y1096" s="39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</row>
    <row r="1097" spans="1:45" x14ac:dyDescent="0.25">
      <c r="A1097" s="1" t="s">
        <v>435</v>
      </c>
      <c r="B1097" s="1" t="s">
        <v>412</v>
      </c>
      <c r="C1097" s="50" t="s">
        <v>101</v>
      </c>
      <c r="D1097" s="43" t="s">
        <v>102</v>
      </c>
      <c r="E1097" s="40"/>
      <c r="F1097" s="39">
        <v>0</v>
      </c>
      <c r="G1097" s="39">
        <v>0</v>
      </c>
      <c r="H1097" s="39">
        <v>0</v>
      </c>
      <c r="I1097" s="39">
        <v>0</v>
      </c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0</v>
      </c>
      <c r="Q1097" s="39">
        <v>0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>
        <v>0</v>
      </c>
      <c r="X1097" s="39">
        <v>0</v>
      </c>
      <c r="Y1097" s="39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</row>
    <row r="1098" spans="1:45" x14ac:dyDescent="0.25">
      <c r="A1098" s="1" t="s">
        <v>435</v>
      </c>
      <c r="B1098" s="1" t="s">
        <v>412</v>
      </c>
      <c r="C1098" s="50" t="s">
        <v>103</v>
      </c>
      <c r="D1098" s="43" t="s">
        <v>104</v>
      </c>
      <c r="E1098" s="40"/>
      <c r="F1098" s="39">
        <v>0</v>
      </c>
      <c r="G1098" s="39">
        <v>0</v>
      </c>
      <c r="H1098" s="39">
        <v>0</v>
      </c>
      <c r="I1098" s="39">
        <v>1887731.7877272682</v>
      </c>
      <c r="J1098" s="39">
        <v>2035217.9038762811</v>
      </c>
      <c r="K1098" s="39">
        <v>2188065.9471851652</v>
      </c>
      <c r="L1098" s="39">
        <v>2346089.0996089512</v>
      </c>
      <c r="M1098" s="39">
        <v>2510138.5514900666</v>
      </c>
      <c r="N1098" s="39">
        <v>2680043.455057261</v>
      </c>
      <c r="O1098" s="39">
        <v>2736324.3676134632</v>
      </c>
      <c r="P1098" s="39">
        <v>2793787.179333346</v>
      </c>
      <c r="Q1098" s="39">
        <v>2852456.7100993455</v>
      </c>
      <c r="R1098" s="39">
        <v>2912358.3010114315</v>
      </c>
      <c r="S1098" s="39">
        <v>17841106.951996028</v>
      </c>
      <c r="T1098" s="39">
        <v>18215770.197987944</v>
      </c>
      <c r="U1098" s="39">
        <v>18598301.37214569</v>
      </c>
      <c r="V1098" s="39">
        <v>18988865.700960744</v>
      </c>
      <c r="W1098" s="39">
        <v>19387631.880680919</v>
      </c>
      <c r="X1098" s="39">
        <v>19794772.150175218</v>
      </c>
      <c r="Y1098" s="39">
        <v>20210462.365328893</v>
      </c>
      <c r="Z1098">
        <v>20634882.075000796</v>
      </c>
      <c r="AA1098">
        <v>21068214.598575812</v>
      </c>
      <c r="AB1098">
        <v>21510647.105145901</v>
      </c>
      <c r="AC1098">
        <v>21962370.69435396</v>
      </c>
      <c r="AD1098">
        <v>22423580.478935391</v>
      </c>
      <c r="AE1098">
        <v>22894475.668993033</v>
      </c>
      <c r="AF1098">
        <v>23375259.658041883</v>
      </c>
      <c r="AG1098">
        <v>23866140.110860758</v>
      </c>
      <c r="AH1098">
        <v>24367329.053188834</v>
      </c>
      <c r="AI1098">
        <v>24879042.963305797</v>
      </c>
      <c r="AJ1098">
        <v>25401502.865535218</v>
      </c>
      <c r="AK1098">
        <v>25934934.425711457</v>
      </c>
      <c r="AL1098">
        <v>26479568.048651394</v>
      </c>
      <c r="AM1098">
        <v>27035638.977673069</v>
      </c>
      <c r="AN1098">
        <v>27603387.3962042</v>
      </c>
      <c r="AO1098">
        <v>28183058.531524487</v>
      </c>
      <c r="AP1098">
        <v>28774902.760686498</v>
      </c>
      <c r="AQ1098">
        <v>29379175.718660913</v>
      </c>
      <c r="AR1098">
        <v>29996138.408752792</v>
      </c>
      <c r="AS1098">
        <v>30626057.315336596</v>
      </c>
    </row>
    <row r="1099" spans="1:45" x14ac:dyDescent="0.25">
      <c r="A1099" s="1" t="s">
        <v>435</v>
      </c>
      <c r="B1099" s="1" t="s">
        <v>412</v>
      </c>
      <c r="C1099" s="50" t="s">
        <v>105</v>
      </c>
      <c r="D1099" s="43" t="s">
        <v>106</v>
      </c>
      <c r="E1099" s="40"/>
      <c r="F1099" s="39">
        <v>0</v>
      </c>
      <c r="G1099" s="39">
        <v>0</v>
      </c>
      <c r="H1099" s="39">
        <v>0</v>
      </c>
      <c r="I1099" s="39">
        <v>0</v>
      </c>
      <c r="J1099" s="39">
        <v>0</v>
      </c>
      <c r="K1099" s="39">
        <v>0</v>
      </c>
      <c r="L1099" s="39">
        <v>0</v>
      </c>
      <c r="M1099" s="39">
        <v>0</v>
      </c>
      <c r="N1099" s="39">
        <v>0</v>
      </c>
      <c r="O1099" s="39">
        <v>0</v>
      </c>
      <c r="P1099" s="39">
        <v>0</v>
      </c>
      <c r="Q1099" s="39">
        <v>0</v>
      </c>
      <c r="R1099" s="39">
        <v>0</v>
      </c>
      <c r="S1099" s="39">
        <v>0</v>
      </c>
      <c r="T1099" s="39">
        <v>0</v>
      </c>
      <c r="U1099" s="39">
        <v>0</v>
      </c>
      <c r="V1099" s="39">
        <v>0</v>
      </c>
      <c r="W1099" s="39">
        <v>0</v>
      </c>
      <c r="X1099" s="39">
        <v>0</v>
      </c>
      <c r="Y1099" s="3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</row>
    <row r="1100" spans="1:45" x14ac:dyDescent="0.25">
      <c r="A1100" s="1" t="s">
        <v>435</v>
      </c>
      <c r="B1100" s="1" t="s">
        <v>412</v>
      </c>
      <c r="C1100" s="50" t="s">
        <v>107</v>
      </c>
      <c r="D1100" s="43" t="s">
        <v>108</v>
      </c>
      <c r="E1100" s="40"/>
      <c r="F1100" s="39">
        <v>0</v>
      </c>
      <c r="G1100" s="39">
        <v>0</v>
      </c>
      <c r="H1100" s="39">
        <v>0</v>
      </c>
      <c r="I1100" s="39">
        <v>0</v>
      </c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0</v>
      </c>
      <c r="Q1100" s="39">
        <v>0</v>
      </c>
      <c r="R1100" s="39">
        <v>0</v>
      </c>
      <c r="S1100" s="39">
        <v>0</v>
      </c>
      <c r="T1100" s="39">
        <v>0</v>
      </c>
      <c r="U1100" s="39">
        <v>0</v>
      </c>
      <c r="V1100" s="39">
        <v>0</v>
      </c>
      <c r="W1100" s="39">
        <v>0</v>
      </c>
      <c r="X1100" s="39">
        <v>0</v>
      </c>
      <c r="Y1100" s="39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</row>
    <row r="1101" spans="1:45" x14ac:dyDescent="0.25">
      <c r="A1101" s="1" t="s">
        <v>435</v>
      </c>
      <c r="B1101" s="1" t="s">
        <v>412</v>
      </c>
      <c r="C1101" s="50" t="s">
        <v>109</v>
      </c>
      <c r="D1101" s="43" t="s">
        <v>110</v>
      </c>
      <c r="E1101" s="40"/>
      <c r="F1101" s="39">
        <v>0</v>
      </c>
      <c r="G1101" s="39">
        <v>0</v>
      </c>
      <c r="H1101" s="39">
        <v>0</v>
      </c>
      <c r="I1101" s="39">
        <v>0</v>
      </c>
      <c r="J1101" s="39">
        <v>0</v>
      </c>
      <c r="K1101" s="39">
        <v>0</v>
      </c>
      <c r="L1101" s="39">
        <v>0</v>
      </c>
      <c r="M1101" s="39">
        <v>0</v>
      </c>
      <c r="N1101" s="39">
        <v>0</v>
      </c>
      <c r="O1101" s="39">
        <v>0</v>
      </c>
      <c r="P1101" s="39">
        <v>0</v>
      </c>
      <c r="Q1101" s="39">
        <v>0</v>
      </c>
      <c r="R1101" s="39">
        <v>0</v>
      </c>
      <c r="S1101" s="39">
        <v>0</v>
      </c>
      <c r="T1101" s="39">
        <v>0</v>
      </c>
      <c r="U1101" s="39">
        <v>0</v>
      </c>
      <c r="V1101" s="39">
        <v>0</v>
      </c>
      <c r="W1101" s="39">
        <v>0</v>
      </c>
      <c r="X1101" s="39">
        <v>0</v>
      </c>
      <c r="Y1101" s="39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</row>
    <row r="1102" spans="1:45" x14ac:dyDescent="0.25">
      <c r="A1102" s="1" t="s">
        <v>435</v>
      </c>
      <c r="B1102" s="1" t="s">
        <v>412</v>
      </c>
      <c r="C1102" s="50" t="s">
        <v>111</v>
      </c>
      <c r="D1102" s="43" t="s">
        <v>112</v>
      </c>
      <c r="E1102" s="40"/>
      <c r="F1102" s="39">
        <v>0</v>
      </c>
      <c r="G1102" s="39">
        <v>0</v>
      </c>
      <c r="H1102" s="39">
        <v>0</v>
      </c>
      <c r="I1102" s="39">
        <v>0</v>
      </c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0</v>
      </c>
      <c r="Q1102" s="39">
        <v>0</v>
      </c>
      <c r="R1102" s="39">
        <v>0</v>
      </c>
      <c r="S1102" s="39">
        <v>0</v>
      </c>
      <c r="T1102" s="39">
        <v>0</v>
      </c>
      <c r="U1102" s="39">
        <v>0</v>
      </c>
      <c r="V1102" s="39">
        <v>0</v>
      </c>
      <c r="W1102" s="39">
        <v>0</v>
      </c>
      <c r="X1102" s="39">
        <v>0</v>
      </c>
      <c r="Y1102" s="39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</row>
    <row r="1103" spans="1:45" x14ac:dyDescent="0.25">
      <c r="A1103" s="1" t="s">
        <v>435</v>
      </c>
      <c r="B1103" s="1" t="s">
        <v>412</v>
      </c>
      <c r="C1103" s="18"/>
      <c r="D1103" s="22" t="s">
        <v>113</v>
      </c>
      <c r="E1103" s="22" t="s">
        <v>114</v>
      </c>
      <c r="F1103" s="27">
        <v>0</v>
      </c>
      <c r="G1103" s="27">
        <v>0</v>
      </c>
      <c r="H1103" s="27">
        <v>0</v>
      </c>
      <c r="I1103" s="27">
        <v>0</v>
      </c>
      <c r="J1103" s="27">
        <v>0</v>
      </c>
      <c r="K1103" s="27">
        <v>0</v>
      </c>
      <c r="L1103" s="27">
        <v>0</v>
      </c>
      <c r="M1103" s="27">
        <v>0</v>
      </c>
      <c r="N1103" s="27">
        <v>0</v>
      </c>
      <c r="O1103" s="27">
        <v>0</v>
      </c>
      <c r="P1103" s="27">
        <v>0</v>
      </c>
      <c r="Q1103" s="27">
        <v>0</v>
      </c>
      <c r="R1103" s="27">
        <v>0</v>
      </c>
      <c r="S1103" s="27">
        <v>-10390919.436623666</v>
      </c>
      <c r="T1103" s="27">
        <v>-10512467.634047231</v>
      </c>
      <c r="U1103" s="27">
        <v>-10664454.630130176</v>
      </c>
      <c r="V1103" s="27">
        <v>-10826056.35609757</v>
      </c>
      <c r="W1103" s="27">
        <v>-18825663.121324178</v>
      </c>
      <c r="X1103" s="27">
        <v>-19087384.299109805</v>
      </c>
      <c r="Y1103" s="27">
        <v>-19556363.766020976</v>
      </c>
      <c r="Z1103">
        <v>-19965861.183204927</v>
      </c>
      <c r="AA1103">
        <v>-20375663.824733406</v>
      </c>
      <c r="AB1103">
        <v>-20769137.791691355</v>
      </c>
      <c r="AC1103">
        <v>-21140927.507572211</v>
      </c>
      <c r="AD1103">
        <v>-21487689.449871492</v>
      </c>
      <c r="AE1103">
        <v>-21806436.093530729</v>
      </c>
      <c r="AF1103">
        <v>-22094640.057371594</v>
      </c>
      <c r="AG1103">
        <v>-22525714.181179427</v>
      </c>
      <c r="AH1103">
        <v>-22841263.392374381</v>
      </c>
      <c r="AI1103">
        <v>-23311711.286610197</v>
      </c>
      <c r="AJ1103">
        <v>-23801257.223629009</v>
      </c>
      <c r="AK1103">
        <v>-24301083.625325218</v>
      </c>
      <c r="AL1103">
        <v>-24811406.381457046</v>
      </c>
      <c r="AM1103">
        <v>-25332445.915467639</v>
      </c>
      <c r="AN1103">
        <v>-25864427.279692456</v>
      </c>
      <c r="AO1103">
        <v>-26407580.252565995</v>
      </c>
      <c r="AP1103">
        <v>-26962139.43786988</v>
      </c>
      <c r="AQ1103">
        <v>-27528344.366065145</v>
      </c>
      <c r="AR1103">
        <v>-28106439.597752512</v>
      </c>
      <c r="AS1103">
        <v>-28696674.829305314</v>
      </c>
    </row>
    <row r="1104" spans="1:45" x14ac:dyDescent="0.25">
      <c r="A1104" s="1" t="s">
        <v>435</v>
      </c>
      <c r="B1104" s="1" t="s">
        <v>412</v>
      </c>
      <c r="C1104" s="51" t="s">
        <v>59</v>
      </c>
      <c r="D1104" s="43" t="s">
        <v>115</v>
      </c>
      <c r="E1104" s="40"/>
      <c r="F1104" s="52">
        <v>0</v>
      </c>
      <c r="G1104" s="52">
        <v>0</v>
      </c>
      <c r="H1104" s="52">
        <v>0</v>
      </c>
      <c r="I1104" s="52">
        <v>0</v>
      </c>
      <c r="J1104" s="52">
        <v>0</v>
      </c>
      <c r="K1104" s="52">
        <v>0</v>
      </c>
      <c r="L1104" s="52">
        <v>0</v>
      </c>
      <c r="M1104" s="52">
        <v>0</v>
      </c>
      <c r="N1104" s="52">
        <v>0</v>
      </c>
      <c r="O1104" s="52">
        <v>0</v>
      </c>
      <c r="P1104" s="52">
        <v>0</v>
      </c>
      <c r="Q1104" s="52">
        <v>0</v>
      </c>
      <c r="R1104" s="52">
        <v>0</v>
      </c>
      <c r="S1104" s="52">
        <v>0</v>
      </c>
      <c r="T1104" s="52">
        <v>0</v>
      </c>
      <c r="U1104" s="52">
        <v>0</v>
      </c>
      <c r="V1104" s="52">
        <v>0</v>
      </c>
      <c r="W1104" s="52">
        <v>0</v>
      </c>
      <c r="X1104" s="52">
        <v>0</v>
      </c>
      <c r="Y1104" s="52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</row>
    <row r="1105" spans="1:45" x14ac:dyDescent="0.25">
      <c r="A1105" s="1" t="s">
        <v>435</v>
      </c>
      <c r="B1105" s="1" t="s">
        <v>412</v>
      </c>
      <c r="C1105" s="51" t="s">
        <v>61</v>
      </c>
      <c r="D1105" s="43" t="s">
        <v>116</v>
      </c>
      <c r="E1105" s="40"/>
      <c r="F1105" s="52">
        <v>0</v>
      </c>
      <c r="G1105" s="52">
        <v>0</v>
      </c>
      <c r="H1105" s="52">
        <v>0</v>
      </c>
      <c r="I1105" s="52">
        <v>0</v>
      </c>
      <c r="J1105" s="52">
        <v>0</v>
      </c>
      <c r="K1105" s="52">
        <v>0</v>
      </c>
      <c r="L1105" s="52">
        <v>0</v>
      </c>
      <c r="M1105" s="52">
        <v>0</v>
      </c>
      <c r="N1105" s="52">
        <v>0</v>
      </c>
      <c r="O1105" s="52">
        <v>0</v>
      </c>
      <c r="P1105" s="52">
        <v>0</v>
      </c>
      <c r="Q1105" s="52">
        <v>0</v>
      </c>
      <c r="R1105" s="52">
        <v>0</v>
      </c>
      <c r="S1105" s="52">
        <v>0</v>
      </c>
      <c r="T1105" s="52">
        <v>0</v>
      </c>
      <c r="U1105" s="52">
        <v>0</v>
      </c>
      <c r="V1105" s="52">
        <v>0</v>
      </c>
      <c r="W1105" s="52">
        <v>-7829048.5529340561</v>
      </c>
      <c r="X1105" s="52">
        <v>-7931686.6601871187</v>
      </c>
      <c r="Y1105" s="52">
        <v>-8141008.6757611269</v>
      </c>
      <c r="Z1105">
        <v>-8317702.6447564382</v>
      </c>
      <c r="AA1105">
        <v>-8495297.2258851305</v>
      </c>
      <c r="AB1105">
        <v>-8664988.0044983029</v>
      </c>
      <c r="AC1105">
        <v>-8825815.5342691559</v>
      </c>
      <c r="AD1105">
        <v>-8970702.3256853484</v>
      </c>
      <c r="AE1105">
        <v>-9093096.8933912478</v>
      </c>
      <c r="AF1105">
        <v>-9206217.3449403569</v>
      </c>
      <c r="AG1105">
        <v>-9399843.3427610807</v>
      </c>
      <c r="AH1105">
        <v>-9547673.4647727776</v>
      </c>
      <c r="AI1105">
        <v>-9748027.5624049939</v>
      </c>
      <c r="AJ1105">
        <v>-9952736.1412154976</v>
      </c>
      <c r="AK1105">
        <v>-10161743.600181023</v>
      </c>
      <c r="AL1105">
        <v>-10375140.215784824</v>
      </c>
      <c r="AM1105">
        <v>-10593018.160316303</v>
      </c>
      <c r="AN1105">
        <v>-10815471.541682946</v>
      </c>
      <c r="AO1105">
        <v>-11042596.444058286</v>
      </c>
      <c r="AP1105">
        <v>-11274490.96938351</v>
      </c>
      <c r="AQ1105">
        <v>-11511255.279740563</v>
      </c>
      <c r="AR1105">
        <v>-11752991.640615113</v>
      </c>
      <c r="AS1105">
        <v>-11999804.465068029</v>
      </c>
    </row>
    <row r="1106" spans="1:45" x14ac:dyDescent="0.25">
      <c r="A1106" s="1" t="s">
        <v>435</v>
      </c>
      <c r="B1106" s="1" t="s">
        <v>412</v>
      </c>
      <c r="C1106" s="51" t="s">
        <v>63</v>
      </c>
      <c r="D1106" s="43" t="s">
        <v>117</v>
      </c>
      <c r="E1106" s="40"/>
      <c r="F1106" s="52">
        <v>0</v>
      </c>
      <c r="G1106" s="52">
        <v>0</v>
      </c>
      <c r="H1106" s="52">
        <v>0</v>
      </c>
      <c r="I1106" s="52">
        <v>0</v>
      </c>
      <c r="J1106" s="52">
        <v>0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>
        <v>0</v>
      </c>
      <c r="T1106" s="52">
        <v>0</v>
      </c>
      <c r="U1106" s="52">
        <v>0</v>
      </c>
      <c r="V1106" s="52">
        <v>0</v>
      </c>
      <c r="W1106" s="52">
        <v>0</v>
      </c>
      <c r="X1106" s="52">
        <v>0</v>
      </c>
      <c r="Y1106" s="52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</row>
    <row r="1107" spans="1:45" x14ac:dyDescent="0.25">
      <c r="A1107" s="1" t="s">
        <v>435</v>
      </c>
      <c r="B1107" s="1" t="s">
        <v>412</v>
      </c>
      <c r="C1107" s="51" t="s">
        <v>65</v>
      </c>
      <c r="D1107" s="43" t="s">
        <v>118</v>
      </c>
      <c r="E1107" s="40"/>
      <c r="F1107" s="52">
        <v>0</v>
      </c>
      <c r="G1107" s="52">
        <v>0</v>
      </c>
      <c r="H1107" s="52">
        <v>0</v>
      </c>
      <c r="I1107" s="52">
        <v>0</v>
      </c>
      <c r="J1107" s="52">
        <v>0</v>
      </c>
      <c r="K1107" s="52">
        <v>0</v>
      </c>
      <c r="L1107" s="52">
        <v>0</v>
      </c>
      <c r="M1107" s="52">
        <v>0</v>
      </c>
      <c r="N1107" s="52">
        <v>0</v>
      </c>
      <c r="O1107" s="52">
        <v>0</v>
      </c>
      <c r="P1107" s="52">
        <v>0</v>
      </c>
      <c r="Q1107" s="52">
        <v>0</v>
      </c>
      <c r="R1107" s="52">
        <v>0</v>
      </c>
      <c r="S1107" s="52">
        <v>0</v>
      </c>
      <c r="T1107" s="52">
        <v>0</v>
      </c>
      <c r="U1107" s="52">
        <v>0</v>
      </c>
      <c r="V1107" s="52">
        <v>0</v>
      </c>
      <c r="W1107" s="52">
        <v>0</v>
      </c>
      <c r="X1107" s="52">
        <v>0</v>
      </c>
      <c r="Y1107" s="52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</row>
    <row r="1108" spans="1:45" x14ac:dyDescent="0.25">
      <c r="A1108" s="1" t="s">
        <v>435</v>
      </c>
      <c r="B1108" s="1" t="s">
        <v>412</v>
      </c>
      <c r="C1108" s="51" t="s">
        <v>67</v>
      </c>
      <c r="D1108" s="43" t="s">
        <v>119</v>
      </c>
      <c r="E1108" s="40"/>
      <c r="F1108" s="52">
        <v>0</v>
      </c>
      <c r="G1108" s="52">
        <v>0</v>
      </c>
      <c r="H1108" s="52">
        <v>0</v>
      </c>
      <c r="I1108" s="52">
        <v>0</v>
      </c>
      <c r="J1108" s="52">
        <v>0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>
        <v>0</v>
      </c>
      <c r="T1108" s="52">
        <v>0</v>
      </c>
      <c r="U1108" s="52">
        <v>0</v>
      </c>
      <c r="V1108" s="52">
        <v>0</v>
      </c>
      <c r="W1108" s="52">
        <v>0</v>
      </c>
      <c r="X1108" s="52">
        <v>0</v>
      </c>
      <c r="Y1108" s="52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</row>
    <row r="1109" spans="1:45" x14ac:dyDescent="0.25">
      <c r="A1109" s="1" t="s">
        <v>435</v>
      </c>
      <c r="B1109" s="1" t="s">
        <v>412</v>
      </c>
      <c r="C1109" s="51" t="s">
        <v>69</v>
      </c>
      <c r="D1109" s="43" t="s">
        <v>120</v>
      </c>
      <c r="E1109" s="40"/>
      <c r="F1109" s="52">
        <v>0</v>
      </c>
      <c r="G1109" s="52">
        <v>0</v>
      </c>
      <c r="H1109" s="52">
        <v>0</v>
      </c>
      <c r="I1109" s="52">
        <v>0</v>
      </c>
      <c r="J1109" s="52">
        <v>0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>
        <v>0</v>
      </c>
      <c r="T1109" s="52">
        <v>0</v>
      </c>
      <c r="U1109" s="52">
        <v>0</v>
      </c>
      <c r="V1109" s="52">
        <v>0</v>
      </c>
      <c r="W1109" s="52">
        <v>0</v>
      </c>
      <c r="X1109" s="52">
        <v>0</v>
      </c>
      <c r="Y1109" s="52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</row>
    <row r="1110" spans="1:45" x14ac:dyDescent="0.25">
      <c r="A1110" s="1" t="s">
        <v>435</v>
      </c>
      <c r="B1110" s="1" t="s">
        <v>412</v>
      </c>
      <c r="C1110" s="51" t="s">
        <v>71</v>
      </c>
      <c r="D1110" s="43" t="s">
        <v>121</v>
      </c>
      <c r="E1110" s="40"/>
      <c r="F1110" s="52">
        <v>0</v>
      </c>
      <c r="G1110" s="52">
        <v>0</v>
      </c>
      <c r="H1110" s="52">
        <v>0</v>
      </c>
      <c r="I1110" s="52">
        <v>0</v>
      </c>
      <c r="J1110" s="52">
        <v>0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>
        <v>0</v>
      </c>
      <c r="T1110" s="52">
        <v>0</v>
      </c>
      <c r="U1110" s="52">
        <v>0</v>
      </c>
      <c r="V1110" s="52">
        <v>0</v>
      </c>
      <c r="W1110" s="52">
        <v>0</v>
      </c>
      <c r="X1110" s="52">
        <v>0</v>
      </c>
      <c r="Y1110" s="52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</row>
    <row r="1111" spans="1:45" x14ac:dyDescent="0.25">
      <c r="A1111" s="1" t="s">
        <v>435</v>
      </c>
      <c r="B1111" s="1" t="s">
        <v>412</v>
      </c>
      <c r="C1111" s="51" t="s">
        <v>73</v>
      </c>
      <c r="D1111" s="43" t="s">
        <v>122</v>
      </c>
      <c r="E1111" s="40"/>
      <c r="F1111" s="52">
        <v>0</v>
      </c>
      <c r="G1111" s="52">
        <v>0</v>
      </c>
      <c r="H1111" s="52">
        <v>0</v>
      </c>
      <c r="I1111" s="52">
        <v>0</v>
      </c>
      <c r="J1111" s="52">
        <v>0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>
        <v>0</v>
      </c>
      <c r="T1111" s="52">
        <v>0</v>
      </c>
      <c r="U1111" s="52">
        <v>0</v>
      </c>
      <c r="V1111" s="52">
        <v>0</v>
      </c>
      <c r="W1111" s="52">
        <v>0</v>
      </c>
      <c r="X1111" s="52">
        <v>0</v>
      </c>
      <c r="Y1111" s="52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</row>
    <row r="1112" spans="1:45" x14ac:dyDescent="0.25">
      <c r="A1112" s="1" t="s">
        <v>435</v>
      </c>
      <c r="B1112" s="1" t="s">
        <v>412</v>
      </c>
      <c r="C1112" s="51" t="s">
        <v>75</v>
      </c>
      <c r="D1112" s="43" t="s">
        <v>123</v>
      </c>
      <c r="E1112" s="40"/>
      <c r="F1112" s="52">
        <v>0</v>
      </c>
      <c r="G1112" s="52">
        <v>0</v>
      </c>
      <c r="H1112" s="52">
        <v>0</v>
      </c>
      <c r="I1112" s="52">
        <v>0</v>
      </c>
      <c r="J1112" s="52">
        <v>0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>
        <v>0</v>
      </c>
      <c r="T1112" s="52">
        <v>0</v>
      </c>
      <c r="U1112" s="52">
        <v>0</v>
      </c>
      <c r="V1112" s="52">
        <v>0</v>
      </c>
      <c r="W1112" s="52">
        <v>0</v>
      </c>
      <c r="X1112" s="52">
        <v>0</v>
      </c>
      <c r="Y1112" s="5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</row>
    <row r="1113" spans="1:45" x14ac:dyDescent="0.25">
      <c r="A1113" s="1" t="s">
        <v>435</v>
      </c>
      <c r="B1113" s="1" t="s">
        <v>412</v>
      </c>
      <c r="C1113" s="51" t="s">
        <v>77</v>
      </c>
      <c r="D1113" s="43" t="s">
        <v>124</v>
      </c>
      <c r="E1113" s="40"/>
      <c r="F1113" s="52">
        <v>0</v>
      </c>
      <c r="G1113" s="52">
        <v>0</v>
      </c>
      <c r="H1113" s="52">
        <v>0</v>
      </c>
      <c r="I1113" s="52">
        <v>0</v>
      </c>
      <c r="J1113" s="52">
        <v>0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</row>
    <row r="1114" spans="1:45" x14ac:dyDescent="0.25">
      <c r="A1114" s="1" t="s">
        <v>435</v>
      </c>
      <c r="B1114" s="1" t="s">
        <v>412</v>
      </c>
      <c r="C1114" s="51" t="s">
        <v>79</v>
      </c>
      <c r="D1114" s="43" t="s">
        <v>125</v>
      </c>
      <c r="E1114" s="40"/>
      <c r="F1114" s="52">
        <v>0</v>
      </c>
      <c r="G1114" s="52">
        <v>0</v>
      </c>
      <c r="H1114" s="52">
        <v>0</v>
      </c>
      <c r="I1114" s="52">
        <v>0</v>
      </c>
      <c r="J1114" s="52">
        <v>0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>
        <v>0</v>
      </c>
      <c r="T1114" s="52">
        <v>0</v>
      </c>
      <c r="U1114" s="52">
        <v>0</v>
      </c>
      <c r="V1114" s="52">
        <v>0</v>
      </c>
      <c r="W1114" s="52">
        <v>0</v>
      </c>
      <c r="X1114" s="52">
        <v>0</v>
      </c>
      <c r="Y1114" s="52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</row>
    <row r="1115" spans="1:45" x14ac:dyDescent="0.25">
      <c r="A1115" s="1" t="s">
        <v>435</v>
      </c>
      <c r="B1115" s="1" t="s">
        <v>412</v>
      </c>
      <c r="C1115" s="51" t="s">
        <v>81</v>
      </c>
      <c r="D1115" s="43" t="s">
        <v>126</v>
      </c>
      <c r="E1115" s="40"/>
      <c r="F1115" s="52">
        <v>0</v>
      </c>
      <c r="G1115" s="52">
        <v>0</v>
      </c>
      <c r="H1115" s="52">
        <v>0</v>
      </c>
      <c r="I1115" s="52">
        <v>0</v>
      </c>
      <c r="J1115" s="52">
        <v>0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>
        <v>0</v>
      </c>
      <c r="T1115" s="52">
        <v>0</v>
      </c>
      <c r="U1115" s="52">
        <v>0</v>
      </c>
      <c r="V1115" s="52">
        <v>0</v>
      </c>
      <c r="W1115" s="52">
        <v>0</v>
      </c>
      <c r="X1115" s="52">
        <v>0</v>
      </c>
      <c r="Y1115" s="52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</row>
    <row r="1116" spans="1:45" x14ac:dyDescent="0.25">
      <c r="A1116" s="1" t="s">
        <v>435</v>
      </c>
      <c r="B1116" s="1" t="s">
        <v>412</v>
      </c>
      <c r="C1116" s="51" t="s">
        <v>83</v>
      </c>
      <c r="D1116" s="43" t="s">
        <v>127</v>
      </c>
      <c r="E1116" s="40"/>
      <c r="F1116" s="52">
        <v>0</v>
      </c>
      <c r="G1116" s="52">
        <v>0</v>
      </c>
      <c r="H1116" s="52">
        <v>0</v>
      </c>
      <c r="I1116" s="52">
        <v>0</v>
      </c>
      <c r="J1116" s="52">
        <v>0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>
        <v>0</v>
      </c>
      <c r="T1116" s="52">
        <v>0</v>
      </c>
      <c r="U1116" s="52">
        <v>0</v>
      </c>
      <c r="V1116" s="52">
        <v>0</v>
      </c>
      <c r="W1116" s="52">
        <v>0</v>
      </c>
      <c r="X1116" s="52">
        <v>0</v>
      </c>
      <c r="Y1116" s="52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</row>
    <row r="1117" spans="1:45" x14ac:dyDescent="0.25">
      <c r="A1117" s="1" t="s">
        <v>435</v>
      </c>
      <c r="B1117" s="1" t="s">
        <v>412</v>
      </c>
      <c r="C1117" s="51" t="s">
        <v>85</v>
      </c>
      <c r="D1117" s="43" t="s">
        <v>128</v>
      </c>
      <c r="E1117" s="40"/>
      <c r="F1117" s="52">
        <v>0</v>
      </c>
      <c r="G1117" s="52">
        <v>0</v>
      </c>
      <c r="H1117" s="52">
        <v>0</v>
      </c>
      <c r="I1117" s="52">
        <v>0</v>
      </c>
      <c r="J1117" s="52">
        <v>0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>
        <v>0</v>
      </c>
      <c r="T1117" s="52">
        <v>0</v>
      </c>
      <c r="U1117" s="52">
        <v>0</v>
      </c>
      <c r="V1117" s="52">
        <v>0</v>
      </c>
      <c r="W1117" s="52">
        <v>0</v>
      </c>
      <c r="X1117" s="52">
        <v>0</v>
      </c>
      <c r="Y1117" s="52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</row>
    <row r="1118" spans="1:45" x14ac:dyDescent="0.25">
      <c r="A1118" s="1" t="s">
        <v>435</v>
      </c>
      <c r="B1118" s="1" t="s">
        <v>412</v>
      </c>
      <c r="C1118" s="51" t="s">
        <v>87</v>
      </c>
      <c r="D1118" s="43" t="s">
        <v>129</v>
      </c>
      <c r="E1118" s="40"/>
      <c r="F1118" s="52">
        <v>0</v>
      </c>
      <c r="G1118" s="52">
        <v>0</v>
      </c>
      <c r="H1118" s="52">
        <v>0</v>
      </c>
      <c r="I1118" s="52">
        <v>0</v>
      </c>
      <c r="J1118" s="52">
        <v>0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>
        <v>0</v>
      </c>
      <c r="T1118" s="52">
        <v>0</v>
      </c>
      <c r="U1118" s="52">
        <v>0</v>
      </c>
      <c r="V1118" s="52">
        <v>0</v>
      </c>
      <c r="W1118" s="52">
        <v>0</v>
      </c>
      <c r="X1118" s="52">
        <v>0</v>
      </c>
      <c r="Y1118" s="52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</row>
    <row r="1119" spans="1:45" x14ac:dyDescent="0.25">
      <c r="A1119" s="1" t="s">
        <v>435</v>
      </c>
      <c r="B1119" s="1" t="s">
        <v>412</v>
      </c>
      <c r="C1119" s="51" t="s">
        <v>89</v>
      </c>
      <c r="D1119" s="43" t="s">
        <v>130</v>
      </c>
      <c r="E1119" s="40"/>
      <c r="F1119" s="52">
        <v>0</v>
      </c>
      <c r="G1119" s="52">
        <v>0</v>
      </c>
      <c r="H1119" s="52">
        <v>0</v>
      </c>
      <c r="I1119" s="52">
        <v>0</v>
      </c>
      <c r="J1119" s="52">
        <v>0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>
        <v>0</v>
      </c>
      <c r="T1119" s="52">
        <v>0</v>
      </c>
      <c r="U1119" s="52">
        <v>0</v>
      </c>
      <c r="V1119" s="52">
        <v>0</v>
      </c>
      <c r="W1119" s="52">
        <v>0</v>
      </c>
      <c r="X1119" s="52">
        <v>0</v>
      </c>
      <c r="Y1119" s="52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</row>
    <row r="1120" spans="1:45" x14ac:dyDescent="0.25">
      <c r="A1120" s="1" t="s">
        <v>435</v>
      </c>
      <c r="B1120" s="1" t="s">
        <v>412</v>
      </c>
      <c r="C1120" s="51" t="s">
        <v>91</v>
      </c>
      <c r="D1120" s="43" t="s">
        <v>131</v>
      </c>
      <c r="E1120" s="40"/>
      <c r="F1120" s="52">
        <v>0</v>
      </c>
      <c r="G1120" s="52">
        <v>0</v>
      </c>
      <c r="H1120" s="52">
        <v>0</v>
      </c>
      <c r="I1120" s="52">
        <v>0</v>
      </c>
      <c r="J1120" s="52">
        <v>0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0</v>
      </c>
      <c r="R1120" s="52">
        <v>0</v>
      </c>
      <c r="S1120" s="52">
        <v>0</v>
      </c>
      <c r="T1120" s="52">
        <v>0</v>
      </c>
      <c r="U1120" s="52">
        <v>0</v>
      </c>
      <c r="V1120" s="52">
        <v>0</v>
      </c>
      <c r="W1120" s="52">
        <v>0</v>
      </c>
      <c r="X1120" s="52">
        <v>0</v>
      </c>
      <c r="Y1120" s="52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</row>
    <row r="1121" spans="1:45" x14ac:dyDescent="0.25">
      <c r="A1121" s="1" t="s">
        <v>435</v>
      </c>
      <c r="B1121" s="1" t="s">
        <v>412</v>
      </c>
      <c r="C1121" s="51" t="s">
        <v>93</v>
      </c>
      <c r="D1121" s="43" t="s">
        <v>132</v>
      </c>
      <c r="E1121" s="40"/>
      <c r="F1121" s="52">
        <v>0</v>
      </c>
      <c r="G1121" s="52">
        <v>0</v>
      </c>
      <c r="H1121" s="52">
        <v>0</v>
      </c>
      <c r="I1121" s="52">
        <v>0</v>
      </c>
      <c r="J1121" s="52">
        <v>0</v>
      </c>
      <c r="K1121" s="52">
        <v>0</v>
      </c>
      <c r="L1121" s="52">
        <v>0</v>
      </c>
      <c r="M1121" s="52">
        <v>0</v>
      </c>
      <c r="N1121" s="52">
        <v>0</v>
      </c>
      <c r="O1121" s="52">
        <v>0</v>
      </c>
      <c r="P1121" s="52">
        <v>0</v>
      </c>
      <c r="Q1121" s="52">
        <v>0</v>
      </c>
      <c r="R1121" s="52">
        <v>0</v>
      </c>
      <c r="S1121" s="52">
        <v>0</v>
      </c>
      <c r="T1121" s="52">
        <v>0</v>
      </c>
      <c r="U1121" s="52">
        <v>0</v>
      </c>
      <c r="V1121" s="52">
        <v>0</v>
      </c>
      <c r="W1121" s="52">
        <v>0</v>
      </c>
      <c r="X1121" s="52">
        <v>0</v>
      </c>
      <c r="Y1121" s="52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</row>
    <row r="1122" spans="1:45" x14ac:dyDescent="0.25">
      <c r="A1122" s="1" t="s">
        <v>435</v>
      </c>
      <c r="B1122" s="1" t="s">
        <v>412</v>
      </c>
      <c r="C1122" s="51" t="s">
        <v>95</v>
      </c>
      <c r="D1122" s="43" t="s">
        <v>133</v>
      </c>
      <c r="E1122" s="40"/>
      <c r="F1122" s="52">
        <v>0</v>
      </c>
      <c r="G1122" s="52">
        <v>0</v>
      </c>
      <c r="H1122" s="52">
        <v>0</v>
      </c>
      <c r="I1122" s="52">
        <v>0</v>
      </c>
      <c r="J1122" s="52">
        <v>0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>
        <v>0</v>
      </c>
      <c r="T1122" s="52">
        <v>0</v>
      </c>
      <c r="U1122" s="52">
        <v>0</v>
      </c>
      <c r="V1122" s="52">
        <v>0</v>
      </c>
      <c r="W1122" s="52">
        <v>0</v>
      </c>
      <c r="X1122" s="52">
        <v>0</v>
      </c>
      <c r="Y1122" s="5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</row>
    <row r="1123" spans="1:45" x14ac:dyDescent="0.25">
      <c r="A1123" s="1" t="s">
        <v>435</v>
      </c>
      <c r="B1123" s="1" t="s">
        <v>412</v>
      </c>
      <c r="C1123" s="51" t="s">
        <v>97</v>
      </c>
      <c r="D1123" s="43" t="s">
        <v>134</v>
      </c>
      <c r="E1123" s="40"/>
      <c r="F1123" s="52">
        <v>0</v>
      </c>
      <c r="G1123" s="52">
        <v>0</v>
      </c>
      <c r="H1123" s="52">
        <v>0</v>
      </c>
      <c r="I1123" s="52">
        <v>0</v>
      </c>
      <c r="J1123" s="52">
        <v>0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>
        <v>0</v>
      </c>
      <c r="T1123" s="52">
        <v>0</v>
      </c>
      <c r="U1123" s="52">
        <v>0</v>
      </c>
      <c r="V1123" s="52">
        <v>0</v>
      </c>
      <c r="W1123" s="52">
        <v>0</v>
      </c>
      <c r="X1123" s="52">
        <v>0</v>
      </c>
      <c r="Y1123" s="52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</row>
    <row r="1124" spans="1:45" x14ac:dyDescent="0.25">
      <c r="A1124" s="1" t="s">
        <v>435</v>
      </c>
      <c r="B1124" s="1" t="s">
        <v>412</v>
      </c>
      <c r="C1124" s="51" t="s">
        <v>99</v>
      </c>
      <c r="D1124" s="43" t="s">
        <v>135</v>
      </c>
      <c r="E1124" s="40"/>
      <c r="F1124" s="52">
        <v>0</v>
      </c>
      <c r="G1124" s="52">
        <v>0</v>
      </c>
      <c r="H1124" s="52">
        <v>0</v>
      </c>
      <c r="I1124" s="52">
        <v>0</v>
      </c>
      <c r="J1124" s="52">
        <v>0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>
        <v>0</v>
      </c>
      <c r="T1124" s="52">
        <v>0</v>
      </c>
      <c r="U1124" s="52">
        <v>0</v>
      </c>
      <c r="V1124" s="52">
        <v>0</v>
      </c>
      <c r="W1124" s="52">
        <v>0</v>
      </c>
      <c r="X1124" s="52">
        <v>0</v>
      </c>
      <c r="Y1124" s="52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</row>
    <row r="1125" spans="1:45" x14ac:dyDescent="0.25">
      <c r="A1125" s="1" t="s">
        <v>435</v>
      </c>
      <c r="B1125" s="1" t="s">
        <v>412</v>
      </c>
      <c r="C1125" s="51" t="s">
        <v>101</v>
      </c>
      <c r="D1125" s="43" t="s">
        <v>136</v>
      </c>
      <c r="E1125" s="40"/>
      <c r="F1125" s="52">
        <v>0</v>
      </c>
      <c r="G1125" s="52">
        <v>0</v>
      </c>
      <c r="H1125" s="52">
        <v>0</v>
      </c>
      <c r="I1125" s="52">
        <v>0</v>
      </c>
      <c r="J1125" s="52">
        <v>0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>
        <v>0</v>
      </c>
      <c r="T1125" s="52">
        <v>0</v>
      </c>
      <c r="U1125" s="52">
        <v>0</v>
      </c>
      <c r="V1125" s="52">
        <v>0</v>
      </c>
      <c r="W1125" s="52">
        <v>0</v>
      </c>
      <c r="X1125" s="52">
        <v>0</v>
      </c>
      <c r="Y1125" s="52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</row>
    <row r="1126" spans="1:45" x14ac:dyDescent="0.25">
      <c r="A1126" s="1" t="s">
        <v>435</v>
      </c>
      <c r="B1126" s="1" t="s">
        <v>412</v>
      </c>
      <c r="C1126" s="51" t="s">
        <v>103</v>
      </c>
      <c r="D1126" s="43" t="s">
        <v>137</v>
      </c>
      <c r="E1126" s="40"/>
      <c r="F1126" s="52">
        <v>0</v>
      </c>
      <c r="G1126" s="52">
        <v>0</v>
      </c>
      <c r="H1126" s="52">
        <v>0</v>
      </c>
      <c r="I1126" s="52">
        <v>0</v>
      </c>
      <c r="J1126" s="52">
        <v>0</v>
      </c>
      <c r="K1126" s="52">
        <v>0</v>
      </c>
      <c r="L1126" s="52">
        <v>0</v>
      </c>
      <c r="M1126" s="52">
        <v>0</v>
      </c>
      <c r="N1126" s="52">
        <v>0</v>
      </c>
      <c r="O1126" s="52">
        <v>0</v>
      </c>
      <c r="P1126" s="52">
        <v>0</v>
      </c>
      <c r="Q1126" s="52">
        <v>0</v>
      </c>
      <c r="R1126" s="52">
        <v>0</v>
      </c>
      <c r="S1126" s="52">
        <v>-10390919.436623666</v>
      </c>
      <c r="T1126" s="52">
        <v>-10512467.634047231</v>
      </c>
      <c r="U1126" s="52">
        <v>-10664454.630130176</v>
      </c>
      <c r="V1126" s="52">
        <v>-10826056.35609757</v>
      </c>
      <c r="W1126" s="52">
        <v>-10996614.568390122</v>
      </c>
      <c r="X1126" s="52">
        <v>-11155697.638922688</v>
      </c>
      <c r="Y1126" s="52">
        <v>-11415355.09025985</v>
      </c>
      <c r="Z1126">
        <v>-11648158.538448486</v>
      </c>
      <c r="AA1126">
        <v>-11880366.598848276</v>
      </c>
      <c r="AB1126">
        <v>-12104149.787193052</v>
      </c>
      <c r="AC1126">
        <v>-12315111.973303055</v>
      </c>
      <c r="AD1126">
        <v>-12516987.124186143</v>
      </c>
      <c r="AE1126">
        <v>-12713339.200139483</v>
      </c>
      <c r="AF1126">
        <v>-12888422.712431237</v>
      </c>
      <c r="AG1126">
        <v>-13125870.838418348</v>
      </c>
      <c r="AH1126">
        <v>-13293589.927601606</v>
      </c>
      <c r="AI1126">
        <v>-13563683.724205203</v>
      </c>
      <c r="AJ1126">
        <v>-13848521.082413511</v>
      </c>
      <c r="AK1126">
        <v>-14139340.025144193</v>
      </c>
      <c r="AL1126">
        <v>-14436266.16567222</v>
      </c>
      <c r="AM1126">
        <v>-14739427.755151335</v>
      </c>
      <c r="AN1126">
        <v>-15048955.738009512</v>
      </c>
      <c r="AO1126">
        <v>-15364983.808507711</v>
      </c>
      <c r="AP1126">
        <v>-15687648.468486371</v>
      </c>
      <c r="AQ1126">
        <v>-16017089.086324584</v>
      </c>
      <c r="AR1126">
        <v>-16353447.957137398</v>
      </c>
      <c r="AS1126">
        <v>-16696870.364237282</v>
      </c>
    </row>
    <row r="1127" spans="1:45" x14ac:dyDescent="0.25">
      <c r="A1127" s="1" t="s">
        <v>435</v>
      </c>
      <c r="B1127" s="1" t="s">
        <v>412</v>
      </c>
      <c r="C1127" s="51" t="s">
        <v>105</v>
      </c>
      <c r="D1127" s="43" t="s">
        <v>138</v>
      </c>
      <c r="E1127" s="40"/>
      <c r="F1127" s="52">
        <v>0</v>
      </c>
      <c r="G1127" s="52">
        <v>0</v>
      </c>
      <c r="H1127" s="52">
        <v>0</v>
      </c>
      <c r="I1127" s="52">
        <v>0</v>
      </c>
      <c r="J1127" s="52">
        <v>0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>
        <v>0</v>
      </c>
      <c r="T1127" s="52">
        <v>0</v>
      </c>
      <c r="U1127" s="52">
        <v>0</v>
      </c>
      <c r="V1127" s="52">
        <v>0</v>
      </c>
      <c r="W1127" s="52">
        <v>0</v>
      </c>
      <c r="X1127" s="52">
        <v>0</v>
      </c>
      <c r="Y1127" s="52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</row>
    <row r="1128" spans="1:45" x14ac:dyDescent="0.25">
      <c r="A1128" s="1" t="s">
        <v>435</v>
      </c>
      <c r="B1128" s="1" t="s">
        <v>412</v>
      </c>
      <c r="C1128" s="51" t="s">
        <v>107</v>
      </c>
      <c r="D1128" s="43" t="s">
        <v>139</v>
      </c>
      <c r="E1128" s="40"/>
      <c r="F1128" s="52">
        <v>0</v>
      </c>
      <c r="G1128" s="52">
        <v>0</v>
      </c>
      <c r="H1128" s="52">
        <v>0</v>
      </c>
      <c r="I1128" s="52">
        <v>0</v>
      </c>
      <c r="J1128" s="52">
        <v>0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>
        <v>0</v>
      </c>
      <c r="T1128" s="52">
        <v>0</v>
      </c>
      <c r="U1128" s="52">
        <v>0</v>
      </c>
      <c r="V1128" s="52">
        <v>0</v>
      </c>
      <c r="W1128" s="52">
        <v>0</v>
      </c>
      <c r="X1128" s="52">
        <v>0</v>
      </c>
      <c r="Y1128" s="52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</row>
    <row r="1129" spans="1:45" x14ac:dyDescent="0.25">
      <c r="A1129" s="1" t="s">
        <v>435</v>
      </c>
      <c r="B1129" s="1" t="s">
        <v>412</v>
      </c>
      <c r="C1129" s="51" t="s">
        <v>109</v>
      </c>
      <c r="D1129" s="43" t="s">
        <v>140</v>
      </c>
      <c r="E1129" s="40"/>
      <c r="F1129" s="52">
        <v>0</v>
      </c>
      <c r="G1129" s="52">
        <v>0</v>
      </c>
      <c r="H1129" s="52">
        <v>0</v>
      </c>
      <c r="I1129" s="52">
        <v>0</v>
      </c>
      <c r="J1129" s="52">
        <v>0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>
        <v>0</v>
      </c>
      <c r="T1129" s="52">
        <v>0</v>
      </c>
      <c r="U1129" s="52">
        <v>0</v>
      </c>
      <c r="V1129" s="52">
        <v>0</v>
      </c>
      <c r="W1129" s="52">
        <v>0</v>
      </c>
      <c r="X1129" s="52">
        <v>0</v>
      </c>
      <c r="Y1129" s="52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</row>
    <row r="1130" spans="1:45" x14ac:dyDescent="0.25">
      <c r="A1130" s="1" t="s">
        <v>435</v>
      </c>
      <c r="B1130" s="1" t="s">
        <v>412</v>
      </c>
      <c r="C1130" s="51" t="s">
        <v>111</v>
      </c>
      <c r="D1130" s="43" t="s">
        <v>141</v>
      </c>
      <c r="E1130" s="40"/>
      <c r="F1130" s="52">
        <v>0</v>
      </c>
      <c r="G1130" s="52">
        <v>0</v>
      </c>
      <c r="H1130" s="52">
        <v>0</v>
      </c>
      <c r="I1130" s="52">
        <v>0</v>
      </c>
      <c r="J1130" s="52">
        <v>0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>
        <v>0</v>
      </c>
      <c r="T1130" s="52">
        <v>0</v>
      </c>
      <c r="U1130" s="52">
        <v>0</v>
      </c>
      <c r="V1130" s="52">
        <v>0</v>
      </c>
      <c r="W1130" s="52">
        <v>0</v>
      </c>
      <c r="X1130" s="52">
        <v>0</v>
      </c>
      <c r="Y1130" s="52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</row>
    <row r="1131" spans="1:45" x14ac:dyDescent="0.25">
      <c r="A1131" s="1" t="s">
        <v>435</v>
      </c>
      <c r="B1131" s="1" t="s">
        <v>412</v>
      </c>
      <c r="C1131" s="18"/>
      <c r="D1131" s="22" t="s">
        <v>142</v>
      </c>
      <c r="E1131" s="22" t="s">
        <v>143</v>
      </c>
      <c r="F1131" s="27">
        <v>0</v>
      </c>
      <c r="G1131" s="27">
        <v>0</v>
      </c>
      <c r="H1131" s="27">
        <v>0</v>
      </c>
      <c r="I1131" s="27">
        <v>0</v>
      </c>
      <c r="J1131" s="27">
        <v>0</v>
      </c>
      <c r="K1131" s="27">
        <v>0</v>
      </c>
      <c r="L1131" s="27">
        <v>0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7">
        <v>0</v>
      </c>
      <c r="T1131" s="27">
        <v>0</v>
      </c>
      <c r="U1131" s="27">
        <v>0</v>
      </c>
      <c r="V1131" s="27">
        <v>0</v>
      </c>
      <c r="W1131" s="27">
        <v>0</v>
      </c>
      <c r="X1131" s="27">
        <v>0</v>
      </c>
      <c r="Y1131" s="27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</row>
    <row r="1132" spans="1:45" x14ac:dyDescent="0.25">
      <c r="A1132" s="1" t="s">
        <v>435</v>
      </c>
      <c r="B1132" s="1" t="s">
        <v>412</v>
      </c>
      <c r="C1132" s="51" t="s">
        <v>59</v>
      </c>
      <c r="D1132" s="43" t="s">
        <v>144</v>
      </c>
      <c r="E1132" s="40"/>
      <c r="F1132" s="39">
        <v>0</v>
      </c>
      <c r="G1132" s="39">
        <v>0</v>
      </c>
      <c r="H1132" s="39">
        <v>0</v>
      </c>
      <c r="I1132" s="39">
        <v>0</v>
      </c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>
        <v>0</v>
      </c>
      <c r="R1132" s="39">
        <v>0</v>
      </c>
      <c r="S1132" s="39">
        <v>0</v>
      </c>
      <c r="T1132" s="39">
        <v>0</v>
      </c>
      <c r="U1132" s="39">
        <v>0</v>
      </c>
      <c r="V1132" s="39">
        <v>0</v>
      </c>
      <c r="W1132" s="39">
        <v>0</v>
      </c>
      <c r="X1132" s="39">
        <v>0</v>
      </c>
      <c r="Y1132" s="39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</row>
    <row r="1133" spans="1:45" x14ac:dyDescent="0.25">
      <c r="A1133" s="1" t="s">
        <v>435</v>
      </c>
      <c r="B1133" s="1" t="s">
        <v>412</v>
      </c>
      <c r="C1133" s="51" t="s">
        <v>61</v>
      </c>
      <c r="D1133" s="43" t="s">
        <v>145</v>
      </c>
      <c r="E1133" s="40"/>
      <c r="F1133" s="39">
        <v>0</v>
      </c>
      <c r="G1133" s="39">
        <v>0</v>
      </c>
      <c r="H1133" s="39">
        <v>0</v>
      </c>
      <c r="I1133" s="39">
        <v>0</v>
      </c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>
        <v>0</v>
      </c>
      <c r="R1133" s="39">
        <v>0</v>
      </c>
      <c r="S1133" s="39">
        <v>0</v>
      </c>
      <c r="T1133" s="39">
        <v>0</v>
      </c>
      <c r="U1133" s="39">
        <v>0</v>
      </c>
      <c r="V1133" s="39">
        <v>0</v>
      </c>
      <c r="W1133" s="39">
        <v>0</v>
      </c>
      <c r="X1133" s="39">
        <v>0</v>
      </c>
      <c r="Y1133" s="39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</row>
    <row r="1134" spans="1:45" x14ac:dyDescent="0.25">
      <c r="A1134" s="1" t="s">
        <v>435</v>
      </c>
      <c r="B1134" s="1" t="s">
        <v>412</v>
      </c>
      <c r="C1134" s="51" t="s">
        <v>63</v>
      </c>
      <c r="D1134" s="43" t="s">
        <v>146</v>
      </c>
      <c r="E1134" s="40"/>
      <c r="F1134" s="39">
        <v>0</v>
      </c>
      <c r="G1134" s="39">
        <v>0</v>
      </c>
      <c r="H1134" s="39">
        <v>0</v>
      </c>
      <c r="I1134" s="39">
        <v>0</v>
      </c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>
        <v>0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  <c r="Y1134" s="39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</row>
    <row r="1135" spans="1:45" x14ac:dyDescent="0.25">
      <c r="A1135" s="1" t="s">
        <v>435</v>
      </c>
      <c r="B1135" s="1" t="s">
        <v>412</v>
      </c>
      <c r="C1135" s="51" t="s">
        <v>65</v>
      </c>
      <c r="D1135" s="43" t="s">
        <v>147</v>
      </c>
      <c r="E1135" s="40"/>
      <c r="F1135" s="39">
        <v>0</v>
      </c>
      <c r="G1135" s="39">
        <v>0</v>
      </c>
      <c r="H1135" s="39">
        <v>0</v>
      </c>
      <c r="I1135" s="39">
        <v>0</v>
      </c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>
        <v>0</v>
      </c>
      <c r="R1135" s="39">
        <v>0</v>
      </c>
      <c r="S1135" s="39">
        <v>0</v>
      </c>
      <c r="T1135" s="39">
        <v>0</v>
      </c>
      <c r="U1135" s="39">
        <v>0</v>
      </c>
      <c r="V1135" s="39">
        <v>0</v>
      </c>
      <c r="W1135" s="39">
        <v>0</v>
      </c>
      <c r="X1135" s="39">
        <v>0</v>
      </c>
      <c r="Y1135" s="39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</row>
    <row r="1136" spans="1:45" x14ac:dyDescent="0.25">
      <c r="A1136" s="1" t="s">
        <v>435</v>
      </c>
      <c r="B1136" s="1" t="s">
        <v>412</v>
      </c>
      <c r="C1136" s="51" t="s">
        <v>67</v>
      </c>
      <c r="D1136" s="43" t="s">
        <v>148</v>
      </c>
      <c r="E1136" s="40"/>
      <c r="F1136" s="39">
        <v>0</v>
      </c>
      <c r="G1136" s="39">
        <v>0</v>
      </c>
      <c r="H1136" s="39">
        <v>0</v>
      </c>
      <c r="I1136" s="39">
        <v>0</v>
      </c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>
        <v>0</v>
      </c>
      <c r="R1136" s="39">
        <v>0</v>
      </c>
      <c r="S1136" s="39">
        <v>0</v>
      </c>
      <c r="T1136" s="39">
        <v>0</v>
      </c>
      <c r="U1136" s="39">
        <v>0</v>
      </c>
      <c r="V1136" s="39">
        <v>0</v>
      </c>
      <c r="W1136" s="39">
        <v>0</v>
      </c>
      <c r="X1136" s="39">
        <v>0</v>
      </c>
      <c r="Y1136" s="39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</row>
    <row r="1137" spans="1:45" x14ac:dyDescent="0.25">
      <c r="A1137" s="1" t="s">
        <v>435</v>
      </c>
      <c r="B1137" s="1" t="s">
        <v>412</v>
      </c>
      <c r="C1137" s="51" t="s">
        <v>69</v>
      </c>
      <c r="D1137" s="43" t="s">
        <v>149</v>
      </c>
      <c r="E1137" s="40"/>
      <c r="F1137" s="39">
        <v>0</v>
      </c>
      <c r="G1137" s="39">
        <v>0</v>
      </c>
      <c r="H1137" s="39">
        <v>0</v>
      </c>
      <c r="I1137" s="39">
        <v>0</v>
      </c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>
        <v>0</v>
      </c>
      <c r="R1137" s="39">
        <v>0</v>
      </c>
      <c r="S1137" s="39">
        <v>0</v>
      </c>
      <c r="T1137" s="39">
        <v>0</v>
      </c>
      <c r="U1137" s="39">
        <v>0</v>
      </c>
      <c r="V1137" s="39">
        <v>0</v>
      </c>
      <c r="W1137" s="39">
        <v>0</v>
      </c>
      <c r="X1137" s="39">
        <v>0</v>
      </c>
      <c r="Y1137" s="39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</row>
    <row r="1138" spans="1:45" x14ac:dyDescent="0.25">
      <c r="A1138" s="1" t="s">
        <v>435</v>
      </c>
      <c r="B1138" s="1" t="s">
        <v>412</v>
      </c>
      <c r="C1138" s="51" t="s">
        <v>71</v>
      </c>
      <c r="D1138" s="43" t="s">
        <v>150</v>
      </c>
      <c r="E1138" s="40"/>
      <c r="F1138" s="39">
        <v>0</v>
      </c>
      <c r="G1138" s="39">
        <v>0</v>
      </c>
      <c r="H1138" s="39">
        <v>0</v>
      </c>
      <c r="I1138" s="39">
        <v>0</v>
      </c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>
        <v>0</v>
      </c>
      <c r="R1138" s="39">
        <v>0</v>
      </c>
      <c r="S1138" s="39">
        <v>0</v>
      </c>
      <c r="T1138" s="39">
        <v>0</v>
      </c>
      <c r="U1138" s="39">
        <v>0</v>
      </c>
      <c r="V1138" s="39">
        <v>0</v>
      </c>
      <c r="W1138" s="39">
        <v>0</v>
      </c>
      <c r="X1138" s="39">
        <v>0</v>
      </c>
      <c r="Y1138" s="39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</row>
    <row r="1139" spans="1:45" x14ac:dyDescent="0.25">
      <c r="A1139" s="1" t="s">
        <v>435</v>
      </c>
      <c r="B1139" s="1" t="s">
        <v>412</v>
      </c>
      <c r="C1139" s="51" t="s">
        <v>73</v>
      </c>
      <c r="D1139" s="43" t="s">
        <v>151</v>
      </c>
      <c r="E1139" s="40"/>
      <c r="F1139" s="39">
        <v>0</v>
      </c>
      <c r="G1139" s="39">
        <v>0</v>
      </c>
      <c r="H1139" s="39">
        <v>0</v>
      </c>
      <c r="I1139" s="39">
        <v>0</v>
      </c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>
        <v>0</v>
      </c>
      <c r="R1139" s="39">
        <v>0</v>
      </c>
      <c r="S1139" s="39">
        <v>0</v>
      </c>
      <c r="T1139" s="39">
        <v>0</v>
      </c>
      <c r="U1139" s="39">
        <v>0</v>
      </c>
      <c r="V1139" s="39">
        <v>0</v>
      </c>
      <c r="W1139" s="39">
        <v>0</v>
      </c>
      <c r="X1139" s="39">
        <v>0</v>
      </c>
      <c r="Y1139" s="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</row>
    <row r="1140" spans="1:45" x14ac:dyDescent="0.25">
      <c r="A1140" s="1" t="s">
        <v>435</v>
      </c>
      <c r="B1140" s="1" t="s">
        <v>412</v>
      </c>
      <c r="C1140" s="51" t="s">
        <v>75</v>
      </c>
      <c r="D1140" s="43" t="s">
        <v>152</v>
      </c>
      <c r="E1140" s="40"/>
      <c r="F1140" s="39">
        <v>0</v>
      </c>
      <c r="G1140" s="39">
        <v>0</v>
      </c>
      <c r="H1140" s="39">
        <v>0</v>
      </c>
      <c r="I1140" s="39">
        <v>0</v>
      </c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>
        <v>0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>
        <v>0</v>
      </c>
      <c r="X1140" s="39">
        <v>0</v>
      </c>
      <c r="Y1140" s="39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</row>
    <row r="1141" spans="1:45" x14ac:dyDescent="0.25">
      <c r="A1141" s="1" t="s">
        <v>435</v>
      </c>
      <c r="B1141" s="1" t="s">
        <v>412</v>
      </c>
      <c r="C1141" s="51" t="s">
        <v>77</v>
      </c>
      <c r="D1141" s="43" t="s">
        <v>153</v>
      </c>
      <c r="E1141" s="40"/>
      <c r="F1141" s="39">
        <v>0</v>
      </c>
      <c r="G1141" s="39">
        <v>0</v>
      </c>
      <c r="H1141" s="39">
        <v>0</v>
      </c>
      <c r="I1141" s="39">
        <v>0</v>
      </c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>
        <v>0</v>
      </c>
      <c r="R1141" s="39">
        <v>0</v>
      </c>
      <c r="S1141" s="39">
        <v>0</v>
      </c>
      <c r="T1141" s="39">
        <v>0</v>
      </c>
      <c r="U1141" s="39">
        <v>0</v>
      </c>
      <c r="V1141" s="39">
        <v>0</v>
      </c>
      <c r="W1141" s="39">
        <v>0</v>
      </c>
      <c r="X1141" s="39">
        <v>0</v>
      </c>
      <c r="Y1141" s="39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</row>
    <row r="1142" spans="1:45" x14ac:dyDescent="0.25">
      <c r="A1142" s="1" t="s">
        <v>435</v>
      </c>
      <c r="B1142" s="1" t="s">
        <v>412</v>
      </c>
      <c r="C1142" s="51" t="s">
        <v>79</v>
      </c>
      <c r="D1142" s="43" t="s">
        <v>154</v>
      </c>
      <c r="E1142" s="53"/>
      <c r="F1142" s="39">
        <v>0</v>
      </c>
      <c r="G1142" s="39">
        <v>0</v>
      </c>
      <c r="H1142" s="39">
        <v>0</v>
      </c>
      <c r="I1142" s="39">
        <v>0</v>
      </c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>
        <v>0</v>
      </c>
      <c r="R1142" s="39">
        <v>0</v>
      </c>
      <c r="S1142" s="39">
        <v>0</v>
      </c>
      <c r="T1142" s="39">
        <v>0</v>
      </c>
      <c r="U1142" s="39">
        <v>0</v>
      </c>
      <c r="V1142" s="39">
        <v>0</v>
      </c>
      <c r="W1142" s="39">
        <v>0</v>
      </c>
      <c r="X1142" s="39">
        <v>0</v>
      </c>
      <c r="Y1142" s="39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</row>
    <row r="1143" spans="1:45" x14ac:dyDescent="0.25">
      <c r="A1143" s="1" t="s">
        <v>435</v>
      </c>
      <c r="B1143" s="1" t="s">
        <v>412</v>
      </c>
      <c r="C1143" s="51" t="s">
        <v>81</v>
      </c>
      <c r="D1143" s="43" t="s">
        <v>155</v>
      </c>
      <c r="E1143" s="40"/>
      <c r="F1143" s="39">
        <v>0</v>
      </c>
      <c r="G1143" s="39">
        <v>0</v>
      </c>
      <c r="H1143" s="39">
        <v>0</v>
      </c>
      <c r="I1143" s="39">
        <v>0</v>
      </c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>
        <v>0</v>
      </c>
      <c r="R1143" s="39">
        <v>0</v>
      </c>
      <c r="S1143" s="39">
        <v>0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  <c r="Y1143" s="39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</row>
    <row r="1144" spans="1:45" x14ac:dyDescent="0.25">
      <c r="A1144" s="1" t="s">
        <v>435</v>
      </c>
      <c r="B1144" s="1" t="s">
        <v>412</v>
      </c>
      <c r="C1144" s="51" t="s">
        <v>83</v>
      </c>
      <c r="D1144" s="43" t="s">
        <v>156</v>
      </c>
      <c r="E1144" s="40"/>
      <c r="F1144" s="39">
        <v>0</v>
      </c>
      <c r="G1144" s="39">
        <v>0</v>
      </c>
      <c r="H1144" s="39">
        <v>0</v>
      </c>
      <c r="I1144" s="39">
        <v>0</v>
      </c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>
        <v>0</v>
      </c>
      <c r="X1144" s="39">
        <v>0</v>
      </c>
      <c r="Y1144" s="39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</row>
    <row r="1145" spans="1:45" x14ac:dyDescent="0.25">
      <c r="A1145" s="1" t="s">
        <v>435</v>
      </c>
      <c r="B1145" s="1" t="s">
        <v>412</v>
      </c>
      <c r="C1145" s="51" t="s">
        <v>85</v>
      </c>
      <c r="D1145" s="43" t="s">
        <v>157</v>
      </c>
      <c r="E1145" s="40"/>
      <c r="F1145" s="39">
        <v>0</v>
      </c>
      <c r="G1145" s="39">
        <v>0</v>
      </c>
      <c r="H1145" s="39">
        <v>0</v>
      </c>
      <c r="I1145" s="39">
        <v>0</v>
      </c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>
        <v>0</v>
      </c>
      <c r="R1145" s="39">
        <v>0</v>
      </c>
      <c r="S1145" s="39">
        <v>0</v>
      </c>
      <c r="T1145" s="39">
        <v>0</v>
      </c>
      <c r="U1145" s="39">
        <v>0</v>
      </c>
      <c r="V1145" s="39">
        <v>0</v>
      </c>
      <c r="W1145" s="39">
        <v>0</v>
      </c>
      <c r="X1145" s="39">
        <v>0</v>
      </c>
      <c r="Y1145" s="39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</row>
    <row r="1146" spans="1:45" x14ac:dyDescent="0.25">
      <c r="A1146" s="1" t="s">
        <v>435</v>
      </c>
      <c r="B1146" s="1" t="s">
        <v>412</v>
      </c>
      <c r="C1146" s="51" t="s">
        <v>87</v>
      </c>
      <c r="D1146" s="43" t="s">
        <v>158</v>
      </c>
      <c r="E1146" s="40"/>
      <c r="F1146" s="39">
        <v>0</v>
      </c>
      <c r="G1146" s="39">
        <v>0</v>
      </c>
      <c r="H1146" s="39">
        <v>0</v>
      </c>
      <c r="I1146" s="39">
        <v>0</v>
      </c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  <c r="Y1146" s="39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</row>
    <row r="1147" spans="1:45" x14ac:dyDescent="0.25">
      <c r="A1147" s="1" t="s">
        <v>435</v>
      </c>
      <c r="B1147" s="1" t="s">
        <v>412</v>
      </c>
      <c r="C1147" s="51" t="s">
        <v>89</v>
      </c>
      <c r="D1147" s="43" t="s">
        <v>159</v>
      </c>
      <c r="E1147" s="40"/>
      <c r="F1147" s="39">
        <v>0</v>
      </c>
      <c r="G1147" s="39">
        <v>0</v>
      </c>
      <c r="H1147" s="39">
        <v>0</v>
      </c>
      <c r="I1147" s="39">
        <v>0</v>
      </c>
      <c r="J1147" s="39">
        <v>0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>
        <v>0</v>
      </c>
      <c r="R1147" s="39">
        <v>0</v>
      </c>
      <c r="S1147" s="39">
        <v>0</v>
      </c>
      <c r="T1147" s="39">
        <v>0</v>
      </c>
      <c r="U1147" s="39">
        <v>0</v>
      </c>
      <c r="V1147" s="39">
        <v>0</v>
      </c>
      <c r="W1147" s="39">
        <v>0</v>
      </c>
      <c r="X1147" s="39">
        <v>0</v>
      </c>
      <c r="Y1147" s="39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</row>
    <row r="1148" spans="1:45" x14ac:dyDescent="0.25">
      <c r="A1148" s="1" t="s">
        <v>435</v>
      </c>
      <c r="B1148" s="1" t="s">
        <v>412</v>
      </c>
      <c r="C1148" s="51" t="s">
        <v>91</v>
      </c>
      <c r="D1148" s="43" t="s">
        <v>160</v>
      </c>
      <c r="E1148" s="40"/>
      <c r="F1148" s="39">
        <v>0</v>
      </c>
      <c r="G1148" s="39">
        <v>0</v>
      </c>
      <c r="H1148" s="39">
        <v>0</v>
      </c>
      <c r="I1148" s="39">
        <v>0</v>
      </c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>
        <v>0</v>
      </c>
      <c r="R1148" s="39">
        <v>0</v>
      </c>
      <c r="S1148" s="39">
        <v>0</v>
      </c>
      <c r="T1148" s="39">
        <v>0</v>
      </c>
      <c r="U1148" s="39">
        <v>0</v>
      </c>
      <c r="V1148" s="39">
        <v>0</v>
      </c>
      <c r="W1148" s="39">
        <v>0</v>
      </c>
      <c r="X1148" s="39">
        <v>0</v>
      </c>
      <c r="Y1148" s="39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</row>
    <row r="1149" spans="1:45" x14ac:dyDescent="0.25">
      <c r="A1149" s="1" t="s">
        <v>435</v>
      </c>
      <c r="B1149" s="1" t="s">
        <v>412</v>
      </c>
      <c r="C1149" s="51" t="s">
        <v>93</v>
      </c>
      <c r="D1149" s="43" t="s">
        <v>161</v>
      </c>
      <c r="E1149" s="40"/>
      <c r="F1149" s="39">
        <v>0</v>
      </c>
      <c r="G1149" s="39">
        <v>0</v>
      </c>
      <c r="H1149" s="39">
        <v>0</v>
      </c>
      <c r="I1149" s="39">
        <v>0</v>
      </c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>
        <v>0</v>
      </c>
      <c r="R1149" s="39">
        <v>0</v>
      </c>
      <c r="S1149" s="39">
        <v>0</v>
      </c>
      <c r="T1149" s="39">
        <v>0</v>
      </c>
      <c r="U1149" s="39">
        <v>0</v>
      </c>
      <c r="V1149" s="39">
        <v>0</v>
      </c>
      <c r="W1149" s="39">
        <v>0</v>
      </c>
      <c r="X1149" s="39">
        <v>0</v>
      </c>
      <c r="Y1149" s="3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</row>
    <row r="1150" spans="1:45" x14ac:dyDescent="0.25">
      <c r="A1150" s="1" t="s">
        <v>435</v>
      </c>
      <c r="B1150" s="1" t="s">
        <v>412</v>
      </c>
      <c r="C1150" s="51" t="s">
        <v>95</v>
      </c>
      <c r="D1150" s="43" t="s">
        <v>162</v>
      </c>
      <c r="E1150" s="40"/>
      <c r="F1150" s="39">
        <v>0</v>
      </c>
      <c r="G1150" s="39">
        <v>0</v>
      </c>
      <c r="H1150" s="39">
        <v>0</v>
      </c>
      <c r="I1150" s="39">
        <v>0</v>
      </c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  <c r="Y1150" s="39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</row>
    <row r="1151" spans="1:45" x14ac:dyDescent="0.25">
      <c r="A1151" s="1" t="s">
        <v>435</v>
      </c>
      <c r="B1151" s="1" t="s">
        <v>412</v>
      </c>
      <c r="C1151" s="51" t="s">
        <v>97</v>
      </c>
      <c r="D1151" s="43" t="s">
        <v>163</v>
      </c>
      <c r="E1151" s="40"/>
      <c r="F1151" s="39">
        <v>0</v>
      </c>
      <c r="G1151" s="39">
        <v>0</v>
      </c>
      <c r="H1151" s="39">
        <v>0</v>
      </c>
      <c r="I1151" s="39">
        <v>0</v>
      </c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>
        <v>0</v>
      </c>
      <c r="R1151" s="39">
        <v>0</v>
      </c>
      <c r="S1151" s="39">
        <v>0</v>
      </c>
      <c r="T1151" s="39">
        <v>0</v>
      </c>
      <c r="U1151" s="39">
        <v>0</v>
      </c>
      <c r="V1151" s="39">
        <v>0</v>
      </c>
      <c r="W1151" s="39">
        <v>0</v>
      </c>
      <c r="X1151" s="39">
        <v>0</v>
      </c>
      <c r="Y1151" s="39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</row>
    <row r="1152" spans="1:45" x14ac:dyDescent="0.25">
      <c r="A1152" s="1" t="s">
        <v>435</v>
      </c>
      <c r="B1152" s="1" t="s">
        <v>412</v>
      </c>
      <c r="C1152" s="51" t="s">
        <v>99</v>
      </c>
      <c r="D1152" s="43" t="s">
        <v>164</v>
      </c>
      <c r="E1152" s="40"/>
      <c r="F1152" s="39">
        <v>0</v>
      </c>
      <c r="G1152" s="39">
        <v>0</v>
      </c>
      <c r="H1152" s="39">
        <v>0</v>
      </c>
      <c r="I1152" s="39">
        <v>0</v>
      </c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0</v>
      </c>
      <c r="W1152" s="39">
        <v>0</v>
      </c>
      <c r="X1152" s="39">
        <v>0</v>
      </c>
      <c r="Y1152" s="39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</row>
    <row r="1153" spans="1:45" x14ac:dyDescent="0.25">
      <c r="A1153" s="1" t="s">
        <v>435</v>
      </c>
      <c r="B1153" s="1" t="s">
        <v>412</v>
      </c>
      <c r="C1153" s="51" t="s">
        <v>101</v>
      </c>
      <c r="D1153" s="43" t="s">
        <v>165</v>
      </c>
      <c r="E1153" s="40"/>
      <c r="F1153" s="39">
        <v>0</v>
      </c>
      <c r="G1153" s="39">
        <v>0</v>
      </c>
      <c r="H1153" s="39">
        <v>0</v>
      </c>
      <c r="I1153" s="39">
        <v>0</v>
      </c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0</v>
      </c>
      <c r="Y1153" s="39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</row>
    <row r="1154" spans="1:45" x14ac:dyDescent="0.25">
      <c r="A1154" s="1" t="s">
        <v>435</v>
      </c>
      <c r="B1154" s="1" t="s">
        <v>412</v>
      </c>
      <c r="C1154" s="51" t="s">
        <v>103</v>
      </c>
      <c r="D1154" s="43" t="s">
        <v>166</v>
      </c>
      <c r="E1154" s="40"/>
      <c r="F1154" s="39">
        <v>0</v>
      </c>
      <c r="G1154" s="39">
        <v>0</v>
      </c>
      <c r="H1154" s="39">
        <v>0</v>
      </c>
      <c r="I1154" s="39">
        <v>0</v>
      </c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>
        <v>0</v>
      </c>
      <c r="R1154" s="39">
        <v>0</v>
      </c>
      <c r="S1154" s="39">
        <v>0</v>
      </c>
      <c r="T1154" s="39">
        <v>0</v>
      </c>
      <c r="U1154" s="39">
        <v>0</v>
      </c>
      <c r="V1154" s="39">
        <v>0</v>
      </c>
      <c r="W1154" s="39">
        <v>0</v>
      </c>
      <c r="X1154" s="39">
        <v>0</v>
      </c>
      <c r="Y1154" s="39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</row>
    <row r="1155" spans="1:45" x14ac:dyDescent="0.25">
      <c r="A1155" s="1" t="s">
        <v>435</v>
      </c>
      <c r="B1155" s="1" t="s">
        <v>412</v>
      </c>
      <c r="C1155" s="51" t="s">
        <v>105</v>
      </c>
      <c r="D1155" s="43" t="s">
        <v>167</v>
      </c>
      <c r="E1155" s="40"/>
      <c r="F1155" s="39">
        <v>0</v>
      </c>
      <c r="G1155" s="39">
        <v>0</v>
      </c>
      <c r="H1155" s="39">
        <v>0</v>
      </c>
      <c r="I1155" s="39">
        <v>0</v>
      </c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>
        <v>0</v>
      </c>
      <c r="R1155" s="39">
        <v>0</v>
      </c>
      <c r="S1155" s="39">
        <v>0</v>
      </c>
      <c r="T1155" s="39">
        <v>0</v>
      </c>
      <c r="U1155" s="39">
        <v>0</v>
      </c>
      <c r="V1155" s="39">
        <v>0</v>
      </c>
      <c r="W1155" s="39">
        <v>0</v>
      </c>
      <c r="X1155" s="39">
        <v>0</v>
      </c>
      <c r="Y1155" s="39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</row>
    <row r="1156" spans="1:45" x14ac:dyDescent="0.25">
      <c r="A1156" s="1" t="s">
        <v>435</v>
      </c>
      <c r="B1156" s="1" t="s">
        <v>412</v>
      </c>
      <c r="C1156" s="51" t="s">
        <v>107</v>
      </c>
      <c r="D1156" s="43" t="s">
        <v>168</v>
      </c>
      <c r="E1156" s="40"/>
      <c r="F1156" s="39">
        <v>0</v>
      </c>
      <c r="G1156" s="39">
        <v>0</v>
      </c>
      <c r="H1156" s="39">
        <v>0</v>
      </c>
      <c r="I1156" s="39">
        <v>0</v>
      </c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  <c r="Y1156" s="39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</row>
    <row r="1157" spans="1:45" x14ac:dyDescent="0.25">
      <c r="A1157" s="1" t="s">
        <v>435</v>
      </c>
      <c r="B1157" s="1" t="s">
        <v>412</v>
      </c>
      <c r="C1157" s="51" t="s">
        <v>109</v>
      </c>
      <c r="D1157" s="43" t="s">
        <v>169</v>
      </c>
      <c r="E1157" s="40"/>
      <c r="F1157" s="39">
        <v>0</v>
      </c>
      <c r="G1157" s="39">
        <v>0</v>
      </c>
      <c r="H1157" s="39">
        <v>0</v>
      </c>
      <c r="I1157" s="39">
        <v>0</v>
      </c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0</v>
      </c>
      <c r="X1157" s="39">
        <v>0</v>
      </c>
      <c r="Y1157" s="39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</row>
    <row r="1158" spans="1:45" x14ac:dyDescent="0.25">
      <c r="A1158" s="1" t="s">
        <v>435</v>
      </c>
      <c r="B1158" s="1" t="s">
        <v>412</v>
      </c>
      <c r="C1158" s="51" t="s">
        <v>111</v>
      </c>
      <c r="D1158" s="43" t="s">
        <v>170</v>
      </c>
      <c r="E1158" s="40"/>
      <c r="F1158" s="39">
        <v>0</v>
      </c>
      <c r="G1158" s="39">
        <v>0</v>
      </c>
      <c r="H1158" s="39">
        <v>0</v>
      </c>
      <c r="I1158" s="39">
        <v>0</v>
      </c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>
        <v>0</v>
      </c>
      <c r="R1158" s="39">
        <v>0</v>
      </c>
      <c r="S1158" s="39">
        <v>0</v>
      </c>
      <c r="T1158" s="39">
        <v>0</v>
      </c>
      <c r="U1158" s="39">
        <v>0</v>
      </c>
      <c r="V1158" s="39">
        <v>0</v>
      </c>
      <c r="W1158" s="39">
        <v>0</v>
      </c>
      <c r="X1158" s="39">
        <v>0</v>
      </c>
      <c r="Y1158" s="39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</row>
    <row r="1159" spans="1:45" x14ac:dyDescent="0.25">
      <c r="A1159" s="1" t="s">
        <v>435</v>
      </c>
      <c r="B1159" s="1" t="s">
        <v>412</v>
      </c>
      <c r="C1159" s="54"/>
      <c r="D1159" s="43"/>
      <c r="E1159" s="40"/>
      <c r="F1159" s="39"/>
      <c r="G1159" s="39"/>
      <c r="H1159" s="39"/>
      <c r="I1159" s="39"/>
      <c r="J1159" s="55"/>
      <c r="K1159" s="55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</row>
    <row r="1160" spans="1:45" x14ac:dyDescent="0.25">
      <c r="A1160" s="1" t="s">
        <v>435</v>
      </c>
      <c r="B1160" s="1" t="s">
        <v>412</v>
      </c>
      <c r="C1160" s="12"/>
      <c r="D1160" s="13" t="s">
        <v>171</v>
      </c>
      <c r="E1160" s="12"/>
      <c r="F1160" s="56"/>
      <c r="G1160" s="56"/>
      <c r="H1160" s="56"/>
      <c r="I1160" s="56"/>
      <c r="J1160" s="57"/>
      <c r="K1160" s="56"/>
      <c r="L1160" s="56"/>
      <c r="M1160" s="56"/>
      <c r="N1160" s="57"/>
      <c r="O1160" s="56"/>
      <c r="P1160" s="56"/>
      <c r="Q1160" s="56"/>
      <c r="R1160" s="56"/>
      <c r="S1160" s="56"/>
      <c r="T1160" s="56"/>
      <c r="U1160" s="56"/>
      <c r="V1160" s="56"/>
      <c r="W1160" s="56"/>
      <c r="X1160" s="56"/>
      <c r="Y1160" s="56"/>
    </row>
    <row r="1161" spans="1:45" x14ac:dyDescent="0.25">
      <c r="A1161" s="1" t="s">
        <v>435</v>
      </c>
      <c r="B1161" s="1" t="s">
        <v>412</v>
      </c>
      <c r="D1161" s="15"/>
      <c r="F1161" s="17">
        <v>2022</v>
      </c>
      <c r="G1161" s="17">
        <v>2023</v>
      </c>
      <c r="H1161" s="17">
        <v>2024</v>
      </c>
      <c r="I1161" s="17">
        <v>2025</v>
      </c>
      <c r="J1161" s="17">
        <v>2026</v>
      </c>
      <c r="K1161" s="17">
        <v>2027</v>
      </c>
      <c r="L1161" s="17">
        <v>2028</v>
      </c>
      <c r="M1161" s="17">
        <v>2029</v>
      </c>
      <c r="N1161" s="17">
        <v>2030</v>
      </c>
      <c r="O1161" s="17">
        <v>2031</v>
      </c>
      <c r="P1161" s="17">
        <v>2032</v>
      </c>
      <c r="Q1161" s="17">
        <v>2033</v>
      </c>
      <c r="R1161" s="17">
        <v>2034</v>
      </c>
      <c r="S1161" s="17">
        <v>2035</v>
      </c>
      <c r="T1161" s="17">
        <v>2036</v>
      </c>
      <c r="U1161" s="17">
        <v>2037</v>
      </c>
      <c r="V1161" s="17">
        <v>2038</v>
      </c>
      <c r="W1161" s="17">
        <v>2039</v>
      </c>
      <c r="X1161" s="17">
        <v>2040</v>
      </c>
      <c r="Y1161" s="17">
        <v>2041</v>
      </c>
      <c r="Z1161">
        <v>2042</v>
      </c>
      <c r="AA1161">
        <v>2043</v>
      </c>
      <c r="AB1161">
        <v>2044</v>
      </c>
      <c r="AC1161">
        <v>2045</v>
      </c>
      <c r="AD1161">
        <v>2046</v>
      </c>
      <c r="AE1161">
        <v>2047</v>
      </c>
      <c r="AF1161">
        <v>2048</v>
      </c>
      <c r="AG1161">
        <v>2049</v>
      </c>
      <c r="AH1161">
        <v>2050</v>
      </c>
      <c r="AI1161">
        <v>2051</v>
      </c>
      <c r="AJ1161">
        <v>2052</v>
      </c>
      <c r="AK1161">
        <v>2053</v>
      </c>
      <c r="AL1161">
        <v>2054</v>
      </c>
      <c r="AM1161">
        <v>2055</v>
      </c>
      <c r="AN1161">
        <v>2056</v>
      </c>
      <c r="AO1161">
        <v>2057</v>
      </c>
      <c r="AP1161">
        <v>2058</v>
      </c>
      <c r="AQ1161">
        <v>2059</v>
      </c>
      <c r="AR1161">
        <v>2060</v>
      </c>
      <c r="AS1161">
        <v>2061</v>
      </c>
    </row>
    <row r="1162" spans="1:45" x14ac:dyDescent="0.25">
      <c r="A1162" s="1" t="s">
        <v>435</v>
      </c>
      <c r="B1162" s="1" t="s">
        <v>412</v>
      </c>
      <c r="D1162" t="s">
        <v>172</v>
      </c>
      <c r="E1162" t="s">
        <v>173</v>
      </c>
      <c r="F1162" s="42">
        <v>1584748658.3315148</v>
      </c>
      <c r="G1162" s="42">
        <v>1714365795.2176023</v>
      </c>
      <c r="H1162" s="42">
        <v>1872838840.3217416</v>
      </c>
      <c r="I1162" s="42">
        <v>2008757899.4438558</v>
      </c>
      <c r="J1162" s="42">
        <v>2053658446.6203232</v>
      </c>
      <c r="K1162" s="42">
        <v>2026531683.8716354</v>
      </c>
      <c r="L1162" s="42">
        <v>2094480163.1156328</v>
      </c>
      <c r="M1162" s="42">
        <v>2159299597.7293272</v>
      </c>
      <c r="N1162" s="42">
        <v>2220332180.1481972</v>
      </c>
      <c r="O1162" s="42">
        <v>2279162038.3558331</v>
      </c>
      <c r="P1162" s="42">
        <v>2339695241.5123882</v>
      </c>
      <c r="Q1162" s="42">
        <v>2406972351.9561453</v>
      </c>
      <c r="R1162" s="42">
        <v>2468353264.6047854</v>
      </c>
      <c r="S1162" s="42">
        <v>2528743621.1005602</v>
      </c>
      <c r="T1162" s="42">
        <v>2879077883.9799924</v>
      </c>
      <c r="U1162" s="42">
        <v>2919252211.3423085</v>
      </c>
      <c r="V1162" s="42">
        <v>2959119719.3891902</v>
      </c>
      <c r="W1162" s="42">
        <v>3000689392.55864</v>
      </c>
      <c r="X1162" s="42">
        <v>3350142374.2329473</v>
      </c>
      <c r="Y1162" s="42">
        <v>3378106666.7451787</v>
      </c>
      <c r="Z1162">
        <v>3405767512.0167255</v>
      </c>
      <c r="AA1162">
        <v>3430674437.2705498</v>
      </c>
      <c r="AB1162">
        <v>3459913557.9296713</v>
      </c>
      <c r="AC1162">
        <v>3490485695.8733225</v>
      </c>
      <c r="AD1162">
        <v>3521974046.7652745</v>
      </c>
      <c r="AE1162">
        <v>3552383982.1109757</v>
      </c>
      <c r="AF1162">
        <v>3581168583.6429052</v>
      </c>
      <c r="AG1162">
        <v>3612870930.9385967</v>
      </c>
      <c r="AH1162">
        <v>3642742002.3791027</v>
      </c>
      <c r="AI1162">
        <v>3699015521.4524159</v>
      </c>
      <c r="AJ1162">
        <v>3767313924.8330646</v>
      </c>
      <c r="AK1162">
        <v>3843519770.414547</v>
      </c>
      <c r="AL1162">
        <v>3930857659.8814287</v>
      </c>
      <c r="AM1162">
        <v>4029649585.5891376</v>
      </c>
      <c r="AN1162">
        <v>4141091573.1813164</v>
      </c>
      <c r="AO1162">
        <v>4263715258.0535474</v>
      </c>
      <c r="AP1162">
        <v>4396516719.6428289</v>
      </c>
      <c r="AQ1162">
        <v>4538079333.6593199</v>
      </c>
      <c r="AR1162">
        <v>4688323527.2437763</v>
      </c>
      <c r="AS1162">
        <v>4852267580.7094517</v>
      </c>
    </row>
    <row r="1163" spans="1:45" x14ac:dyDescent="0.25">
      <c r="A1163" s="1" t="s">
        <v>435</v>
      </c>
      <c r="B1163" s="1" t="s">
        <v>412</v>
      </c>
      <c r="C1163" s="18"/>
      <c r="D1163" t="s">
        <v>174</v>
      </c>
      <c r="E1163" t="s">
        <v>175</v>
      </c>
      <c r="F1163" s="42">
        <v>188261930.94426575</v>
      </c>
      <c r="G1163" s="42">
        <v>225019607.47636488</v>
      </c>
      <c r="H1163" s="42">
        <v>210002204.37334028</v>
      </c>
      <c r="I1163" s="42">
        <v>124197138.72669761</v>
      </c>
      <c r="J1163" s="42">
        <v>54104258.968087062</v>
      </c>
      <c r="K1163" s="42">
        <v>153058565.80266476</v>
      </c>
      <c r="L1163" s="42">
        <v>154655580.37617254</v>
      </c>
      <c r="M1163" s="42">
        <v>155478755.35350105</v>
      </c>
      <c r="N1163" s="42">
        <v>157963686.57824132</v>
      </c>
      <c r="O1163" s="42">
        <v>164657857.83691576</v>
      </c>
      <c r="P1163" s="42">
        <v>175242168.5514378</v>
      </c>
      <c r="Q1163" s="42">
        <v>174681220.91139433</v>
      </c>
      <c r="R1163" s="42">
        <v>179130100.25995213</v>
      </c>
      <c r="S1163" s="42">
        <v>485902186.63307154</v>
      </c>
      <c r="T1163" s="42">
        <v>184563098.29619676</v>
      </c>
      <c r="U1163" s="42">
        <v>189224091.75442639</v>
      </c>
      <c r="V1163" s="42">
        <v>196147061.85122401</v>
      </c>
      <c r="W1163" s="42">
        <v>521278379.95568371</v>
      </c>
      <c r="X1163" s="42">
        <v>205651179.46055233</v>
      </c>
      <c r="Y1163" s="42">
        <v>210339950.48776397</v>
      </c>
      <c r="Z1163">
        <v>211573732.55547529</v>
      </c>
      <c r="AA1163">
        <v>219493128.58326408</v>
      </c>
      <c r="AB1163">
        <v>224791906.38156515</v>
      </c>
      <c r="AC1163">
        <v>230987440.19953793</v>
      </c>
      <c r="AD1163">
        <v>236384155.16154489</v>
      </c>
      <c r="AE1163">
        <v>240928249.69454378</v>
      </c>
      <c r="AF1163">
        <v>249688131.53111544</v>
      </c>
      <c r="AG1163">
        <v>252976125.34419444</v>
      </c>
      <c r="AH1163">
        <v>259993828.5163691</v>
      </c>
      <c r="AI1163">
        <v>269262448.86632246</v>
      </c>
      <c r="AJ1163">
        <v>274916960.29251528</v>
      </c>
      <c r="AK1163">
        <v>280690216.45865804</v>
      </c>
      <c r="AL1163">
        <v>286584711.00428981</v>
      </c>
      <c r="AM1163">
        <v>292602989.93537986</v>
      </c>
      <c r="AN1163">
        <v>298747652.72402281</v>
      </c>
      <c r="AO1163">
        <v>305021353.43122727</v>
      </c>
      <c r="AP1163">
        <v>311426801.85328299</v>
      </c>
      <c r="AQ1163">
        <v>317966764.69220191</v>
      </c>
      <c r="AR1163">
        <v>324644066.75073814</v>
      </c>
      <c r="AS1163">
        <v>331461592.15250355</v>
      </c>
    </row>
    <row r="1164" spans="1:45" x14ac:dyDescent="0.25">
      <c r="A1164" s="1" t="s">
        <v>435</v>
      </c>
      <c r="B1164" s="1" t="s">
        <v>412</v>
      </c>
      <c r="C1164" s="15"/>
      <c r="D1164" s="58" t="s">
        <v>176</v>
      </c>
      <c r="E1164" s="15" t="s">
        <v>177</v>
      </c>
      <c r="F1164" s="23">
        <v>0</v>
      </c>
      <c r="G1164" s="23">
        <v>0</v>
      </c>
      <c r="H1164" s="23">
        <v>0</v>
      </c>
      <c r="I1164" s="23">
        <v>52640823.767582528</v>
      </c>
      <c r="J1164" s="23">
        <v>0</v>
      </c>
      <c r="K1164" s="23">
        <v>0</v>
      </c>
      <c r="L1164" s="23">
        <v>0</v>
      </c>
      <c r="M1164" s="23">
        <v>0</v>
      </c>
      <c r="N1164" s="23">
        <v>0</v>
      </c>
      <c r="O1164" s="23">
        <v>0</v>
      </c>
      <c r="P1164" s="23">
        <v>0</v>
      </c>
      <c r="Q1164" s="23">
        <v>0</v>
      </c>
      <c r="R1164" s="23">
        <v>0</v>
      </c>
      <c r="S1164" s="23">
        <v>302269382.42834973</v>
      </c>
      <c r="T1164" s="23">
        <v>0</v>
      </c>
      <c r="U1164" s="23">
        <v>0</v>
      </c>
      <c r="V1164" s="23">
        <v>0</v>
      </c>
      <c r="W1164" s="23">
        <v>320785278.58319259</v>
      </c>
      <c r="X1164" s="23">
        <v>0</v>
      </c>
      <c r="Y1164" s="23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</row>
    <row r="1165" spans="1:45" x14ac:dyDescent="0.25">
      <c r="A1165" s="1" t="s">
        <v>435</v>
      </c>
      <c r="B1165" s="1" t="s">
        <v>412</v>
      </c>
      <c r="C1165" s="51" t="s">
        <v>59</v>
      </c>
      <c r="D1165" s="59" t="s">
        <v>178</v>
      </c>
      <c r="E1165" t="s">
        <v>179</v>
      </c>
      <c r="F1165" s="39">
        <v>0</v>
      </c>
      <c r="G1165" s="39">
        <v>0</v>
      </c>
      <c r="H1165" s="39">
        <v>0</v>
      </c>
      <c r="I1165" s="39">
        <v>0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0</v>
      </c>
      <c r="Q1165" s="39">
        <v>0</v>
      </c>
      <c r="R1165" s="39">
        <v>0</v>
      </c>
      <c r="S1165" s="39">
        <v>0</v>
      </c>
      <c r="T1165" s="39">
        <v>0</v>
      </c>
      <c r="U1165" s="39">
        <v>0</v>
      </c>
      <c r="V1165" s="39">
        <v>0</v>
      </c>
      <c r="W1165" s="39">
        <v>0</v>
      </c>
      <c r="X1165" s="39">
        <v>0</v>
      </c>
      <c r="Y1165" s="39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</row>
    <row r="1166" spans="1:45" x14ac:dyDescent="0.25">
      <c r="A1166" s="1" t="s">
        <v>435</v>
      </c>
      <c r="B1166" s="1" t="s">
        <v>412</v>
      </c>
      <c r="C1166" s="51" t="s">
        <v>61</v>
      </c>
      <c r="D1166" s="59" t="s">
        <v>180</v>
      </c>
      <c r="E1166" t="s">
        <v>179</v>
      </c>
      <c r="F1166" s="39">
        <v>0</v>
      </c>
      <c r="G1166" s="39">
        <v>0</v>
      </c>
      <c r="H1166" s="39">
        <v>0</v>
      </c>
      <c r="I1166" s="39">
        <v>0</v>
      </c>
      <c r="J1166" s="39">
        <v>0</v>
      </c>
      <c r="K1166" s="39">
        <v>0</v>
      </c>
      <c r="L1166" s="39">
        <v>0</v>
      </c>
      <c r="M1166" s="39">
        <v>0</v>
      </c>
      <c r="N1166" s="39">
        <v>0</v>
      </c>
      <c r="O1166" s="39">
        <v>0</v>
      </c>
      <c r="P1166" s="39">
        <v>0</v>
      </c>
      <c r="Q1166" s="39">
        <v>0</v>
      </c>
      <c r="R1166" s="39">
        <v>0</v>
      </c>
      <c r="S1166" s="39">
        <v>0</v>
      </c>
      <c r="T1166" s="39">
        <v>0</v>
      </c>
      <c r="U1166" s="39">
        <v>0</v>
      </c>
      <c r="V1166" s="39">
        <v>0</v>
      </c>
      <c r="W1166" s="39">
        <v>316848304.75058305</v>
      </c>
      <c r="X1166" s="39">
        <v>0</v>
      </c>
      <c r="Y1166" s="39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</row>
    <row r="1167" spans="1:45" x14ac:dyDescent="0.25">
      <c r="A1167" s="1" t="s">
        <v>435</v>
      </c>
      <c r="B1167" s="1" t="s">
        <v>412</v>
      </c>
      <c r="C1167" s="51" t="s">
        <v>63</v>
      </c>
      <c r="D1167" s="59" t="s">
        <v>181</v>
      </c>
      <c r="E1167" t="s">
        <v>179</v>
      </c>
      <c r="F1167" s="39">
        <v>0</v>
      </c>
      <c r="G1167" s="39">
        <v>0</v>
      </c>
      <c r="H1167" s="39">
        <v>0</v>
      </c>
      <c r="I1167" s="39">
        <v>0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0</v>
      </c>
      <c r="Q1167" s="39">
        <v>0</v>
      </c>
      <c r="R1167" s="39">
        <v>0</v>
      </c>
      <c r="S1167" s="39">
        <v>0</v>
      </c>
      <c r="T1167" s="39">
        <v>0</v>
      </c>
      <c r="U1167" s="39">
        <v>0</v>
      </c>
      <c r="V1167" s="39">
        <v>0</v>
      </c>
      <c r="W1167" s="39">
        <v>0</v>
      </c>
      <c r="X1167" s="39">
        <v>0</v>
      </c>
      <c r="Y1167" s="39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</row>
    <row r="1168" spans="1:45" x14ac:dyDescent="0.25">
      <c r="A1168" s="1" t="s">
        <v>435</v>
      </c>
      <c r="B1168" s="1" t="s">
        <v>412</v>
      </c>
      <c r="C1168" s="51" t="s">
        <v>65</v>
      </c>
      <c r="D1168" s="59" t="s">
        <v>182</v>
      </c>
      <c r="E1168" t="s">
        <v>179</v>
      </c>
      <c r="F1168" s="39">
        <v>0</v>
      </c>
      <c r="G1168" s="39">
        <v>0</v>
      </c>
      <c r="H1168" s="39">
        <v>0</v>
      </c>
      <c r="I1168" s="39">
        <v>0</v>
      </c>
      <c r="J1168" s="39">
        <v>0</v>
      </c>
      <c r="K1168" s="39">
        <v>0</v>
      </c>
      <c r="L1168" s="39">
        <v>0</v>
      </c>
      <c r="M1168" s="39">
        <v>0</v>
      </c>
      <c r="N1168" s="39">
        <v>0</v>
      </c>
      <c r="O1168" s="39">
        <v>0</v>
      </c>
      <c r="P1168" s="39">
        <v>0</v>
      </c>
      <c r="Q1168" s="39">
        <v>0</v>
      </c>
      <c r="R1168" s="39">
        <v>0</v>
      </c>
      <c r="S1168" s="39">
        <v>0</v>
      </c>
      <c r="T1168" s="39">
        <v>0</v>
      </c>
      <c r="U1168" s="39">
        <v>0</v>
      </c>
      <c r="V1168" s="39">
        <v>0</v>
      </c>
      <c r="W1168" s="39">
        <v>0</v>
      </c>
      <c r="X1168" s="39">
        <v>0</v>
      </c>
      <c r="Y1168" s="39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</row>
    <row r="1169" spans="1:35" x14ac:dyDescent="0.25">
      <c r="A1169" s="1" t="s">
        <v>435</v>
      </c>
      <c r="B1169" s="1" t="s">
        <v>412</v>
      </c>
      <c r="C1169" s="51" t="s">
        <v>67</v>
      </c>
      <c r="D1169" s="59" t="s">
        <v>183</v>
      </c>
      <c r="E1169" t="s">
        <v>179</v>
      </c>
      <c r="F1169" s="39">
        <v>0</v>
      </c>
      <c r="G1169" s="39">
        <v>0</v>
      </c>
      <c r="H1169" s="39">
        <v>0</v>
      </c>
      <c r="I1169" s="39">
        <v>0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0</v>
      </c>
      <c r="Q1169" s="39">
        <v>0</v>
      </c>
      <c r="R1169" s="39">
        <v>0</v>
      </c>
      <c r="S1169" s="39">
        <v>0</v>
      </c>
      <c r="T1169" s="39">
        <v>0</v>
      </c>
      <c r="U1169" s="39">
        <v>0</v>
      </c>
      <c r="V1169" s="39">
        <v>0</v>
      </c>
      <c r="W1169" s="39">
        <v>0</v>
      </c>
      <c r="X1169" s="39">
        <v>0</v>
      </c>
      <c r="Y1169" s="3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</row>
    <row r="1170" spans="1:35" x14ac:dyDescent="0.25">
      <c r="A1170" s="1" t="s">
        <v>435</v>
      </c>
      <c r="B1170" s="1" t="s">
        <v>412</v>
      </c>
      <c r="C1170" s="51" t="s">
        <v>69</v>
      </c>
      <c r="D1170" s="59" t="s">
        <v>184</v>
      </c>
      <c r="E1170" t="s">
        <v>179</v>
      </c>
      <c r="F1170" s="39">
        <v>0</v>
      </c>
      <c r="G1170" s="39">
        <v>0</v>
      </c>
      <c r="H1170" s="39">
        <v>0</v>
      </c>
      <c r="I1170" s="39">
        <v>0</v>
      </c>
      <c r="J1170" s="39">
        <v>0</v>
      </c>
      <c r="K1170" s="39">
        <v>0</v>
      </c>
      <c r="L1170" s="39">
        <v>0</v>
      </c>
      <c r="M1170" s="39">
        <v>0</v>
      </c>
      <c r="N1170" s="39">
        <v>0</v>
      </c>
      <c r="O1170" s="39">
        <v>0</v>
      </c>
      <c r="P1170" s="39">
        <v>0</v>
      </c>
      <c r="Q1170" s="39">
        <v>0</v>
      </c>
      <c r="R1170" s="39">
        <v>0</v>
      </c>
      <c r="S1170" s="39">
        <v>0</v>
      </c>
      <c r="T1170" s="39">
        <v>0</v>
      </c>
      <c r="U1170" s="39">
        <v>0</v>
      </c>
      <c r="V1170" s="39">
        <v>0</v>
      </c>
      <c r="W1170" s="39">
        <v>0</v>
      </c>
      <c r="X1170" s="39">
        <v>0</v>
      </c>
      <c r="Y1170" s="39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</row>
    <row r="1171" spans="1:35" x14ac:dyDescent="0.25">
      <c r="A1171" s="1" t="s">
        <v>435</v>
      </c>
      <c r="B1171" s="1" t="s">
        <v>412</v>
      </c>
      <c r="C1171" s="51" t="s">
        <v>71</v>
      </c>
      <c r="D1171" s="59" t="s">
        <v>185</v>
      </c>
      <c r="E1171" t="s">
        <v>179</v>
      </c>
      <c r="F1171" s="39">
        <v>0</v>
      </c>
      <c r="G1171" s="39">
        <v>0</v>
      </c>
      <c r="H1171" s="39">
        <v>0</v>
      </c>
      <c r="I1171" s="39">
        <v>0</v>
      </c>
      <c r="J1171" s="39">
        <v>0</v>
      </c>
      <c r="K1171" s="39">
        <v>0</v>
      </c>
      <c r="L1171" s="39">
        <v>0</v>
      </c>
      <c r="M1171" s="39">
        <v>0</v>
      </c>
      <c r="N1171" s="39">
        <v>0</v>
      </c>
      <c r="O1171" s="39">
        <v>0</v>
      </c>
      <c r="P1171" s="39">
        <v>0</v>
      </c>
      <c r="Q1171" s="39">
        <v>0</v>
      </c>
      <c r="R1171" s="39">
        <v>0</v>
      </c>
      <c r="S1171" s="39">
        <v>0</v>
      </c>
      <c r="T1171" s="39">
        <v>0</v>
      </c>
      <c r="U1171" s="39">
        <v>0</v>
      </c>
      <c r="V1171" s="39">
        <v>0</v>
      </c>
      <c r="W1171" s="39">
        <v>0</v>
      </c>
      <c r="X1171" s="39">
        <v>0</v>
      </c>
      <c r="Y1171" s="39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</row>
    <row r="1172" spans="1:35" x14ac:dyDescent="0.25">
      <c r="A1172" s="1" t="s">
        <v>435</v>
      </c>
      <c r="B1172" s="1" t="s">
        <v>412</v>
      </c>
      <c r="C1172" s="51" t="s">
        <v>73</v>
      </c>
      <c r="D1172" s="59" t="s">
        <v>186</v>
      </c>
      <c r="E1172" t="s">
        <v>179</v>
      </c>
      <c r="F1172" s="39">
        <v>0</v>
      </c>
      <c r="G1172" s="39">
        <v>0</v>
      </c>
      <c r="H1172" s="39">
        <v>0</v>
      </c>
      <c r="I1172" s="39">
        <v>0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0</v>
      </c>
      <c r="Q1172" s="39">
        <v>0</v>
      </c>
      <c r="R1172" s="39">
        <v>0</v>
      </c>
      <c r="S1172" s="39">
        <v>0</v>
      </c>
      <c r="T1172" s="39">
        <v>0</v>
      </c>
      <c r="U1172" s="39">
        <v>0</v>
      </c>
      <c r="V1172" s="39">
        <v>0</v>
      </c>
      <c r="W1172" s="39">
        <v>0</v>
      </c>
      <c r="X1172" s="39">
        <v>0</v>
      </c>
      <c r="Y1172" s="39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</row>
    <row r="1173" spans="1:35" x14ac:dyDescent="0.25">
      <c r="A1173" s="1" t="s">
        <v>435</v>
      </c>
      <c r="B1173" s="1" t="s">
        <v>412</v>
      </c>
      <c r="C1173" s="51" t="s">
        <v>75</v>
      </c>
      <c r="D1173" s="59" t="s">
        <v>187</v>
      </c>
      <c r="E1173" t="s">
        <v>179</v>
      </c>
      <c r="F1173" s="39">
        <v>0</v>
      </c>
      <c r="G1173" s="39">
        <v>0</v>
      </c>
      <c r="H1173" s="39">
        <v>0</v>
      </c>
      <c r="I1173" s="39">
        <v>0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0</v>
      </c>
      <c r="P1173" s="39">
        <v>0</v>
      </c>
      <c r="Q1173" s="39">
        <v>0</v>
      </c>
      <c r="R1173" s="39">
        <v>0</v>
      </c>
      <c r="S1173" s="39">
        <v>0</v>
      </c>
      <c r="T1173" s="39">
        <v>0</v>
      </c>
      <c r="U1173" s="39">
        <v>0</v>
      </c>
      <c r="V1173" s="39">
        <v>0</v>
      </c>
      <c r="W1173" s="39">
        <v>0</v>
      </c>
      <c r="X1173" s="39">
        <v>0</v>
      </c>
      <c r="Y1173" s="39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</row>
    <row r="1174" spans="1:35" x14ac:dyDescent="0.25">
      <c r="A1174" s="1" t="s">
        <v>435</v>
      </c>
      <c r="B1174" s="1" t="s">
        <v>412</v>
      </c>
      <c r="C1174" s="51" t="s">
        <v>77</v>
      </c>
      <c r="D1174" s="59" t="s">
        <v>188</v>
      </c>
      <c r="E1174" t="s">
        <v>179</v>
      </c>
      <c r="F1174" s="39">
        <v>0</v>
      </c>
      <c r="G1174" s="39">
        <v>0</v>
      </c>
      <c r="H1174" s="39">
        <v>0</v>
      </c>
      <c r="I1174" s="39">
        <v>0</v>
      </c>
      <c r="J1174" s="39">
        <v>0</v>
      </c>
      <c r="K1174" s="39">
        <v>0</v>
      </c>
      <c r="L1174" s="39">
        <v>0</v>
      </c>
      <c r="M1174" s="39">
        <v>0</v>
      </c>
      <c r="N1174" s="39">
        <v>0</v>
      </c>
      <c r="O1174" s="39">
        <v>0</v>
      </c>
      <c r="P1174" s="39">
        <v>0</v>
      </c>
      <c r="Q1174" s="39">
        <v>0</v>
      </c>
      <c r="R1174" s="39">
        <v>0</v>
      </c>
      <c r="S1174" s="39">
        <v>0</v>
      </c>
      <c r="T1174" s="39">
        <v>0</v>
      </c>
      <c r="U1174" s="39">
        <v>0</v>
      </c>
      <c r="V1174" s="39">
        <v>0</v>
      </c>
      <c r="W1174" s="39">
        <v>0</v>
      </c>
      <c r="X1174" s="39">
        <v>0</v>
      </c>
      <c r="Y1174" s="39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</row>
    <row r="1175" spans="1:35" x14ac:dyDescent="0.25">
      <c r="A1175" s="1" t="s">
        <v>435</v>
      </c>
      <c r="B1175" s="1" t="s">
        <v>412</v>
      </c>
      <c r="C1175" s="51" t="s">
        <v>79</v>
      </c>
      <c r="D1175" s="59" t="s">
        <v>189</v>
      </c>
      <c r="E1175" t="s">
        <v>179</v>
      </c>
      <c r="F1175" s="39">
        <v>0</v>
      </c>
      <c r="G1175" s="39">
        <v>0</v>
      </c>
      <c r="H1175" s="39">
        <v>0</v>
      </c>
      <c r="I1175" s="39">
        <v>0</v>
      </c>
      <c r="J1175" s="39">
        <v>0</v>
      </c>
      <c r="K1175" s="39">
        <v>0</v>
      </c>
      <c r="L1175" s="39">
        <v>0</v>
      </c>
      <c r="M1175" s="39">
        <v>0</v>
      </c>
      <c r="N1175" s="39">
        <v>0</v>
      </c>
      <c r="O1175" s="39">
        <v>0</v>
      </c>
      <c r="P1175" s="39">
        <v>0</v>
      </c>
      <c r="Q1175" s="39">
        <v>0</v>
      </c>
      <c r="R1175" s="39">
        <v>0</v>
      </c>
      <c r="S1175" s="39">
        <v>0</v>
      </c>
      <c r="T1175" s="39">
        <v>0</v>
      </c>
      <c r="U1175" s="39">
        <v>0</v>
      </c>
      <c r="V1175" s="39">
        <v>0</v>
      </c>
      <c r="W1175" s="39">
        <v>0</v>
      </c>
      <c r="X1175" s="39">
        <v>0</v>
      </c>
      <c r="Y1175" s="39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</row>
    <row r="1176" spans="1:35" x14ac:dyDescent="0.25">
      <c r="A1176" s="1" t="s">
        <v>435</v>
      </c>
      <c r="B1176" s="1" t="s">
        <v>412</v>
      </c>
      <c r="C1176" s="51" t="s">
        <v>81</v>
      </c>
      <c r="D1176" s="59" t="s">
        <v>190</v>
      </c>
      <c r="E1176" t="s">
        <v>179</v>
      </c>
      <c r="F1176" s="39">
        <v>0</v>
      </c>
      <c r="G1176" s="39">
        <v>0</v>
      </c>
      <c r="H1176" s="39">
        <v>0</v>
      </c>
      <c r="I1176" s="39">
        <v>0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  <c r="Y1176" s="39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</row>
    <row r="1177" spans="1:35" x14ac:dyDescent="0.25">
      <c r="A1177" s="1" t="s">
        <v>435</v>
      </c>
      <c r="B1177" s="1" t="s">
        <v>412</v>
      </c>
      <c r="C1177" s="51" t="s">
        <v>83</v>
      </c>
      <c r="D1177" s="59" t="s">
        <v>191</v>
      </c>
      <c r="E1177" t="s">
        <v>179</v>
      </c>
      <c r="F1177" s="39">
        <v>0</v>
      </c>
      <c r="G1177" s="39">
        <v>0</v>
      </c>
      <c r="H1177" s="39">
        <v>0</v>
      </c>
      <c r="I1177" s="39">
        <v>0</v>
      </c>
      <c r="J1177" s="39">
        <v>0</v>
      </c>
      <c r="K1177" s="39">
        <v>0</v>
      </c>
      <c r="L1177" s="39">
        <v>0</v>
      </c>
      <c r="M1177" s="39">
        <v>0</v>
      </c>
      <c r="N1177" s="39">
        <v>0</v>
      </c>
      <c r="O1177" s="39">
        <v>0</v>
      </c>
      <c r="P1177" s="39">
        <v>0</v>
      </c>
      <c r="Q1177" s="39">
        <v>0</v>
      </c>
      <c r="R1177" s="39">
        <v>0</v>
      </c>
      <c r="S1177" s="39">
        <v>0</v>
      </c>
      <c r="T1177" s="39">
        <v>0</v>
      </c>
      <c r="U1177" s="39">
        <v>0</v>
      </c>
      <c r="V1177" s="39">
        <v>0</v>
      </c>
      <c r="W1177" s="39">
        <v>0</v>
      </c>
      <c r="X1177" s="39">
        <v>0</v>
      </c>
      <c r="Y1177" s="39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</row>
    <row r="1178" spans="1:35" x14ac:dyDescent="0.25">
      <c r="A1178" s="1" t="s">
        <v>435</v>
      </c>
      <c r="B1178" s="1" t="s">
        <v>412</v>
      </c>
      <c r="C1178" s="51" t="s">
        <v>85</v>
      </c>
      <c r="D1178" s="59" t="s">
        <v>192</v>
      </c>
      <c r="E1178" t="s">
        <v>179</v>
      </c>
      <c r="F1178" s="39">
        <v>0</v>
      </c>
      <c r="G1178" s="39">
        <v>0</v>
      </c>
      <c r="H1178" s="39">
        <v>0</v>
      </c>
      <c r="I1178" s="39">
        <v>0</v>
      </c>
      <c r="J1178" s="39">
        <v>0</v>
      </c>
      <c r="K1178" s="39">
        <v>0</v>
      </c>
      <c r="L1178" s="39">
        <v>0</v>
      </c>
      <c r="M1178" s="39">
        <v>0</v>
      </c>
      <c r="N1178" s="39">
        <v>0</v>
      </c>
      <c r="O1178" s="39">
        <v>0</v>
      </c>
      <c r="P1178" s="39">
        <v>0</v>
      </c>
      <c r="Q1178" s="39">
        <v>0</v>
      </c>
      <c r="R1178" s="39">
        <v>0</v>
      </c>
      <c r="S1178" s="39">
        <v>0</v>
      </c>
      <c r="T1178" s="39">
        <v>0</v>
      </c>
      <c r="U1178" s="39">
        <v>0</v>
      </c>
      <c r="V1178" s="39">
        <v>0</v>
      </c>
      <c r="W1178" s="39">
        <v>0</v>
      </c>
      <c r="X1178" s="39">
        <v>0</v>
      </c>
      <c r="Y1178" s="39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</row>
    <row r="1179" spans="1:35" x14ac:dyDescent="0.25">
      <c r="A1179" s="1" t="s">
        <v>435</v>
      </c>
      <c r="B1179" s="1" t="s">
        <v>412</v>
      </c>
      <c r="C1179" s="51" t="s">
        <v>87</v>
      </c>
      <c r="D1179" s="59" t="s">
        <v>193</v>
      </c>
      <c r="E1179" t="s">
        <v>179</v>
      </c>
      <c r="F1179" s="39">
        <v>0</v>
      </c>
      <c r="G1179" s="39">
        <v>0</v>
      </c>
      <c r="H1179" s="39">
        <v>0</v>
      </c>
      <c r="I1179" s="39">
        <v>0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0</v>
      </c>
      <c r="Q1179" s="39">
        <v>0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  <c r="Y1179" s="3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</row>
    <row r="1180" spans="1:35" x14ac:dyDescent="0.25">
      <c r="A1180" s="1" t="s">
        <v>435</v>
      </c>
      <c r="B1180" s="1" t="s">
        <v>412</v>
      </c>
      <c r="C1180" s="51" t="s">
        <v>89</v>
      </c>
      <c r="D1180" s="59" t="s">
        <v>194</v>
      </c>
      <c r="E1180" t="s">
        <v>179</v>
      </c>
      <c r="F1180" s="39">
        <v>0</v>
      </c>
      <c r="G1180" s="39">
        <v>0</v>
      </c>
      <c r="H1180" s="39">
        <v>0</v>
      </c>
      <c r="I1180" s="39">
        <v>0</v>
      </c>
      <c r="J1180" s="39">
        <v>0</v>
      </c>
      <c r="K1180" s="39">
        <v>0</v>
      </c>
      <c r="L1180" s="39">
        <v>0</v>
      </c>
      <c r="M1180" s="39">
        <v>0</v>
      </c>
      <c r="N1180" s="39">
        <v>0</v>
      </c>
      <c r="O1180" s="39">
        <v>0</v>
      </c>
      <c r="P1180" s="39">
        <v>0</v>
      </c>
      <c r="Q1180" s="39">
        <v>0</v>
      </c>
      <c r="R1180" s="39">
        <v>0</v>
      </c>
      <c r="S1180" s="39">
        <v>0</v>
      </c>
      <c r="T1180" s="39">
        <v>0</v>
      </c>
      <c r="U1180" s="39">
        <v>0</v>
      </c>
      <c r="V1180" s="39">
        <v>0</v>
      </c>
      <c r="W1180" s="39">
        <v>0</v>
      </c>
      <c r="X1180" s="39">
        <v>0</v>
      </c>
      <c r="Y1180" s="39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</row>
    <row r="1181" spans="1:35" x14ac:dyDescent="0.25">
      <c r="A1181" s="1" t="s">
        <v>435</v>
      </c>
      <c r="B1181" s="1" t="s">
        <v>412</v>
      </c>
      <c r="C1181" s="51" t="s">
        <v>91</v>
      </c>
      <c r="D1181" s="59" t="s">
        <v>195</v>
      </c>
      <c r="E1181" t="s">
        <v>179</v>
      </c>
      <c r="F1181" s="39">
        <v>0</v>
      </c>
      <c r="G1181" s="39">
        <v>0</v>
      </c>
      <c r="H1181" s="39">
        <v>0</v>
      </c>
      <c r="I1181" s="39">
        <v>0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0</v>
      </c>
      <c r="Q1181" s="39">
        <v>0</v>
      </c>
      <c r="R1181" s="39">
        <v>0</v>
      </c>
      <c r="S1181" s="39">
        <v>0</v>
      </c>
      <c r="T1181" s="39">
        <v>0</v>
      </c>
      <c r="U1181" s="39">
        <v>0</v>
      </c>
      <c r="V1181" s="39">
        <v>0</v>
      </c>
      <c r="W1181" s="39">
        <v>0</v>
      </c>
      <c r="X1181" s="39">
        <v>0</v>
      </c>
      <c r="Y1181" s="39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</row>
    <row r="1182" spans="1:35" x14ac:dyDescent="0.25">
      <c r="A1182" s="1" t="s">
        <v>435</v>
      </c>
      <c r="B1182" s="1" t="s">
        <v>412</v>
      </c>
      <c r="C1182" s="51" t="s">
        <v>93</v>
      </c>
      <c r="D1182" s="59" t="s">
        <v>196</v>
      </c>
      <c r="E1182" t="s">
        <v>179</v>
      </c>
      <c r="F1182" s="39">
        <v>0</v>
      </c>
      <c r="G1182" s="39">
        <v>0</v>
      </c>
      <c r="H1182" s="39">
        <v>0</v>
      </c>
      <c r="I1182" s="39">
        <v>0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  <c r="Y1182" s="39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</row>
    <row r="1183" spans="1:35" x14ac:dyDescent="0.25">
      <c r="A1183" s="1" t="s">
        <v>435</v>
      </c>
      <c r="B1183" s="1" t="s">
        <v>412</v>
      </c>
      <c r="C1183" s="51" t="s">
        <v>95</v>
      </c>
      <c r="D1183" s="59" t="s">
        <v>197</v>
      </c>
      <c r="E1183" t="s">
        <v>179</v>
      </c>
      <c r="F1183" s="39">
        <v>0</v>
      </c>
      <c r="G1183" s="39">
        <v>0</v>
      </c>
      <c r="H1183" s="39">
        <v>0</v>
      </c>
      <c r="I1183" s="39">
        <v>0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0</v>
      </c>
      <c r="Q1183" s="39">
        <v>0</v>
      </c>
      <c r="R1183" s="39">
        <v>0</v>
      </c>
      <c r="S1183" s="39">
        <v>0</v>
      </c>
      <c r="T1183" s="39">
        <v>0</v>
      </c>
      <c r="U1183" s="39">
        <v>0</v>
      </c>
      <c r="V1183" s="39">
        <v>0</v>
      </c>
      <c r="W1183" s="39">
        <v>0</v>
      </c>
      <c r="X1183" s="39">
        <v>0</v>
      </c>
      <c r="Y1183" s="39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</row>
    <row r="1184" spans="1:35" x14ac:dyDescent="0.25">
      <c r="A1184" s="1" t="s">
        <v>435</v>
      </c>
      <c r="B1184" s="1" t="s">
        <v>412</v>
      </c>
      <c r="C1184" s="51" t="s">
        <v>97</v>
      </c>
      <c r="D1184" s="59" t="s">
        <v>198</v>
      </c>
      <c r="E1184" t="s">
        <v>179</v>
      </c>
      <c r="F1184" s="39">
        <v>0</v>
      </c>
      <c r="G1184" s="39">
        <v>0</v>
      </c>
      <c r="H1184" s="39">
        <v>0</v>
      </c>
      <c r="I1184" s="39">
        <v>0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  <c r="Y1184" s="39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</row>
    <row r="1185" spans="1:35" x14ac:dyDescent="0.25">
      <c r="A1185" s="1" t="s">
        <v>435</v>
      </c>
      <c r="B1185" s="1" t="s">
        <v>412</v>
      </c>
      <c r="C1185" s="51" t="s">
        <v>99</v>
      </c>
      <c r="D1185" s="59" t="s">
        <v>199</v>
      </c>
      <c r="E1185" t="s">
        <v>179</v>
      </c>
      <c r="F1185" s="39">
        <v>0</v>
      </c>
      <c r="G1185" s="39">
        <v>0</v>
      </c>
      <c r="H1185" s="39">
        <v>0</v>
      </c>
      <c r="I1185" s="39">
        <v>0</v>
      </c>
      <c r="J1185" s="39">
        <v>0</v>
      </c>
      <c r="K1185" s="39">
        <v>0</v>
      </c>
      <c r="L1185" s="39">
        <v>0</v>
      </c>
      <c r="M1185" s="39">
        <v>0</v>
      </c>
      <c r="N1185" s="39">
        <v>0</v>
      </c>
      <c r="O1185" s="39">
        <v>0</v>
      </c>
      <c r="P1185" s="39">
        <v>0</v>
      </c>
      <c r="Q1185" s="39">
        <v>0</v>
      </c>
      <c r="R1185" s="39">
        <v>0</v>
      </c>
      <c r="S1185" s="39">
        <v>0</v>
      </c>
      <c r="T1185" s="39">
        <v>0</v>
      </c>
      <c r="U1185" s="39">
        <v>0</v>
      </c>
      <c r="V1185" s="39">
        <v>0</v>
      </c>
      <c r="W1185" s="39">
        <v>0</v>
      </c>
      <c r="X1185" s="39">
        <v>0</v>
      </c>
      <c r="Y1185" s="39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</row>
    <row r="1186" spans="1:35" x14ac:dyDescent="0.25">
      <c r="A1186" s="1" t="s">
        <v>435</v>
      </c>
      <c r="B1186" s="1" t="s">
        <v>412</v>
      </c>
      <c r="C1186" s="51" t="s">
        <v>101</v>
      </c>
      <c r="D1186" s="59" t="s">
        <v>200</v>
      </c>
      <c r="E1186" t="s">
        <v>179</v>
      </c>
      <c r="F1186" s="39">
        <v>0</v>
      </c>
      <c r="G1186" s="39">
        <v>0</v>
      </c>
      <c r="H1186" s="39">
        <v>0</v>
      </c>
      <c r="I1186" s="39">
        <v>0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0</v>
      </c>
      <c r="Q1186" s="39">
        <v>0</v>
      </c>
      <c r="R1186" s="39">
        <v>0</v>
      </c>
      <c r="S1186" s="39">
        <v>0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  <c r="Y1186" s="39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</row>
    <row r="1187" spans="1:35" x14ac:dyDescent="0.25">
      <c r="A1187" s="1" t="s">
        <v>435</v>
      </c>
      <c r="B1187" s="1" t="s">
        <v>412</v>
      </c>
      <c r="C1187" s="51" t="s">
        <v>103</v>
      </c>
      <c r="D1187" s="59" t="s">
        <v>201</v>
      </c>
      <c r="E1187" t="s">
        <v>179</v>
      </c>
      <c r="F1187" s="39">
        <v>0</v>
      </c>
      <c r="G1187" s="39">
        <v>0</v>
      </c>
      <c r="H1187" s="39">
        <v>0</v>
      </c>
      <c r="I1187" s="39">
        <v>51994766.858065613</v>
      </c>
      <c r="J1187" s="39">
        <v>0</v>
      </c>
      <c r="K1187" s="39">
        <v>0</v>
      </c>
      <c r="L1187" s="39">
        <v>0</v>
      </c>
      <c r="M1187" s="39">
        <v>0</v>
      </c>
      <c r="N1187" s="39">
        <v>0</v>
      </c>
      <c r="O1187" s="39">
        <v>0</v>
      </c>
      <c r="P1187" s="39">
        <v>0</v>
      </c>
      <c r="Q1187" s="39">
        <v>0</v>
      </c>
      <c r="R1187" s="39">
        <v>0</v>
      </c>
      <c r="S1187" s="39">
        <v>298559652.81022191</v>
      </c>
      <c r="T1187" s="39">
        <v>0</v>
      </c>
      <c r="U1187" s="39">
        <v>0</v>
      </c>
      <c r="V1187" s="39">
        <v>0</v>
      </c>
      <c r="W1187" s="39">
        <v>0</v>
      </c>
      <c r="X1187" s="39">
        <v>0</v>
      </c>
      <c r="Y1187" s="39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</row>
    <row r="1188" spans="1:35" x14ac:dyDescent="0.25">
      <c r="A1188" s="1" t="s">
        <v>435</v>
      </c>
      <c r="B1188" s="1" t="s">
        <v>412</v>
      </c>
      <c r="C1188" s="51" t="s">
        <v>105</v>
      </c>
      <c r="D1188" s="59" t="s">
        <v>202</v>
      </c>
      <c r="E1188" t="s">
        <v>179</v>
      </c>
      <c r="F1188" s="39">
        <v>0</v>
      </c>
      <c r="G1188" s="39">
        <v>0</v>
      </c>
      <c r="H1188" s="39">
        <v>0</v>
      </c>
      <c r="I1188" s="39">
        <v>0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0</v>
      </c>
      <c r="Q1188" s="39">
        <v>0</v>
      </c>
      <c r="R1188" s="39">
        <v>0</v>
      </c>
      <c r="S1188" s="39">
        <v>0</v>
      </c>
      <c r="T1188" s="39">
        <v>0</v>
      </c>
      <c r="U1188" s="39">
        <v>0</v>
      </c>
      <c r="V1188" s="39">
        <v>0</v>
      </c>
      <c r="W1188" s="39">
        <v>0</v>
      </c>
      <c r="X1188" s="39">
        <v>0</v>
      </c>
      <c r="Y1188" s="39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</row>
    <row r="1189" spans="1:35" x14ac:dyDescent="0.25">
      <c r="A1189" s="1" t="s">
        <v>435</v>
      </c>
      <c r="B1189" s="1" t="s">
        <v>412</v>
      </c>
      <c r="C1189" s="51" t="s">
        <v>107</v>
      </c>
      <c r="D1189" s="59" t="s">
        <v>203</v>
      </c>
      <c r="E1189" t="s">
        <v>179</v>
      </c>
      <c r="F1189" s="39">
        <v>0</v>
      </c>
      <c r="G1189" s="39">
        <v>0</v>
      </c>
      <c r="H1189" s="39">
        <v>0</v>
      </c>
      <c r="I1189" s="39">
        <v>0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0</v>
      </c>
      <c r="Q1189" s="39">
        <v>0</v>
      </c>
      <c r="R1189" s="39">
        <v>0</v>
      </c>
      <c r="S1189" s="39">
        <v>0</v>
      </c>
      <c r="T1189" s="39">
        <v>0</v>
      </c>
      <c r="U1189" s="39">
        <v>0</v>
      </c>
      <c r="V1189" s="39">
        <v>0</v>
      </c>
      <c r="W1189" s="39">
        <v>0</v>
      </c>
      <c r="X1189" s="39">
        <v>0</v>
      </c>
      <c r="Y1189" s="3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</row>
    <row r="1190" spans="1:35" x14ac:dyDescent="0.25">
      <c r="A1190" s="1" t="s">
        <v>435</v>
      </c>
      <c r="B1190" s="1" t="s">
        <v>412</v>
      </c>
      <c r="C1190" s="51" t="s">
        <v>109</v>
      </c>
      <c r="D1190" s="59" t="s">
        <v>204</v>
      </c>
      <c r="E1190" t="s">
        <v>179</v>
      </c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0</v>
      </c>
      <c r="Q1190" s="39">
        <v>0</v>
      </c>
      <c r="R1190" s="39">
        <v>0</v>
      </c>
      <c r="S1190" s="39">
        <v>0</v>
      </c>
      <c r="T1190" s="39">
        <v>0</v>
      </c>
      <c r="U1190" s="39">
        <v>0</v>
      </c>
      <c r="V1190" s="39">
        <v>0</v>
      </c>
      <c r="W1190" s="39">
        <v>0</v>
      </c>
      <c r="X1190" s="39">
        <v>0</v>
      </c>
      <c r="Y1190" s="39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</row>
    <row r="1191" spans="1:35" x14ac:dyDescent="0.25">
      <c r="A1191" s="1" t="s">
        <v>435</v>
      </c>
      <c r="B1191" s="1" t="s">
        <v>412</v>
      </c>
      <c r="C1191" s="51" t="s">
        <v>111</v>
      </c>
      <c r="D1191" s="59" t="s">
        <v>205</v>
      </c>
      <c r="E1191" t="s">
        <v>179</v>
      </c>
      <c r="F1191" s="39">
        <v>0</v>
      </c>
      <c r="G1191" s="39">
        <v>0</v>
      </c>
      <c r="H1191" s="39">
        <v>0</v>
      </c>
      <c r="I1191" s="39">
        <v>0</v>
      </c>
      <c r="J1191" s="39">
        <v>0</v>
      </c>
      <c r="K1191" s="39">
        <v>0</v>
      </c>
      <c r="L1191" s="39">
        <v>0</v>
      </c>
      <c r="M1191" s="39">
        <v>0</v>
      </c>
      <c r="N1191" s="39">
        <v>0</v>
      </c>
      <c r="O1191" s="39">
        <v>0</v>
      </c>
      <c r="P1191" s="39">
        <v>0</v>
      </c>
      <c r="Q1191" s="39">
        <v>0</v>
      </c>
      <c r="R1191" s="39">
        <v>0</v>
      </c>
      <c r="S1191" s="39">
        <v>0</v>
      </c>
      <c r="T1191" s="39">
        <v>0</v>
      </c>
      <c r="U1191" s="39">
        <v>0</v>
      </c>
      <c r="V1191" s="39">
        <v>0</v>
      </c>
      <c r="W1191" s="39">
        <v>0</v>
      </c>
      <c r="X1191" s="39">
        <v>0</v>
      </c>
      <c r="Y1191" s="39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</row>
    <row r="1192" spans="1:35" x14ac:dyDescent="0.25">
      <c r="A1192" s="1" t="s">
        <v>435</v>
      </c>
      <c r="B1192" s="1" t="s">
        <v>412</v>
      </c>
      <c r="C1192" s="51" t="s">
        <v>59</v>
      </c>
      <c r="D1192" s="60" t="s">
        <v>178</v>
      </c>
      <c r="E1192" s="15" t="s">
        <v>206</v>
      </c>
      <c r="F1192" s="39">
        <v>0</v>
      </c>
      <c r="G1192" s="39">
        <v>0</v>
      </c>
      <c r="H1192" s="39">
        <v>0</v>
      </c>
      <c r="I1192" s="39">
        <v>0</v>
      </c>
      <c r="J1192" s="39">
        <v>0</v>
      </c>
      <c r="K1192" s="39">
        <v>0</v>
      </c>
      <c r="L1192" s="39">
        <v>0</v>
      </c>
      <c r="M1192" s="39">
        <v>0</v>
      </c>
      <c r="N1192" s="39">
        <v>0</v>
      </c>
      <c r="O1192" s="39">
        <v>0</v>
      </c>
      <c r="P1192" s="39">
        <v>0</v>
      </c>
      <c r="Q1192" s="39">
        <v>0</v>
      </c>
      <c r="R1192" s="39">
        <v>0</v>
      </c>
      <c r="S1192" s="39">
        <v>0</v>
      </c>
      <c r="T1192" s="39">
        <v>0</v>
      </c>
      <c r="U1192" s="39">
        <v>0</v>
      </c>
      <c r="V1192" s="39">
        <v>0</v>
      </c>
      <c r="W1192" s="39">
        <v>0</v>
      </c>
      <c r="X1192" s="39">
        <v>0</v>
      </c>
      <c r="Y1192" s="39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</row>
    <row r="1193" spans="1:35" x14ac:dyDescent="0.25">
      <c r="A1193" s="1" t="s">
        <v>435</v>
      </c>
      <c r="B1193" s="1" t="s">
        <v>412</v>
      </c>
      <c r="C1193" s="51" t="s">
        <v>61</v>
      </c>
      <c r="D1193" s="61" t="s">
        <v>180</v>
      </c>
      <c r="E1193" s="15" t="s">
        <v>206</v>
      </c>
      <c r="F1193" s="39">
        <v>0</v>
      </c>
      <c r="G1193" s="39">
        <v>0</v>
      </c>
      <c r="H1193" s="39">
        <v>0</v>
      </c>
      <c r="I1193" s="39">
        <v>0</v>
      </c>
      <c r="J1193" s="39">
        <v>0</v>
      </c>
      <c r="K1193" s="39">
        <v>0</v>
      </c>
      <c r="L1193" s="39">
        <v>0</v>
      </c>
      <c r="M1193" s="39">
        <v>0</v>
      </c>
      <c r="N1193" s="39">
        <v>0</v>
      </c>
      <c r="O1193" s="39">
        <v>0</v>
      </c>
      <c r="P1193" s="39">
        <v>0</v>
      </c>
      <c r="Q1193" s="39">
        <v>0</v>
      </c>
      <c r="R1193" s="39">
        <v>0</v>
      </c>
      <c r="S1193" s="39">
        <v>0</v>
      </c>
      <c r="T1193" s="39">
        <v>0</v>
      </c>
      <c r="U1193" s="39">
        <v>0</v>
      </c>
      <c r="V1193" s="39">
        <v>0</v>
      </c>
      <c r="W1193" s="39">
        <v>320785278.58319259</v>
      </c>
      <c r="X1193" s="39">
        <v>0</v>
      </c>
      <c r="Y1193" s="39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</row>
    <row r="1194" spans="1:35" x14ac:dyDescent="0.25">
      <c r="A1194" s="1" t="s">
        <v>435</v>
      </c>
      <c r="B1194" s="1" t="s">
        <v>412</v>
      </c>
      <c r="C1194" s="51" t="s">
        <v>63</v>
      </c>
      <c r="D1194" s="61" t="s">
        <v>181</v>
      </c>
      <c r="E1194" s="15" t="s">
        <v>206</v>
      </c>
      <c r="F1194" s="39">
        <v>0</v>
      </c>
      <c r="G1194" s="39">
        <v>0</v>
      </c>
      <c r="H1194" s="39">
        <v>0</v>
      </c>
      <c r="I1194" s="39">
        <v>0</v>
      </c>
      <c r="J1194" s="39">
        <v>0</v>
      </c>
      <c r="K1194" s="39">
        <v>0</v>
      </c>
      <c r="L1194" s="39">
        <v>0</v>
      </c>
      <c r="M1194" s="39">
        <v>0</v>
      </c>
      <c r="N1194" s="39">
        <v>0</v>
      </c>
      <c r="O1194" s="39">
        <v>0</v>
      </c>
      <c r="P1194" s="39">
        <v>0</v>
      </c>
      <c r="Q1194" s="39">
        <v>0</v>
      </c>
      <c r="R1194" s="39">
        <v>0</v>
      </c>
      <c r="S1194" s="39">
        <v>0</v>
      </c>
      <c r="T1194" s="39">
        <v>0</v>
      </c>
      <c r="U1194" s="39">
        <v>0</v>
      </c>
      <c r="V1194" s="39">
        <v>0</v>
      </c>
      <c r="W1194" s="39">
        <v>0</v>
      </c>
      <c r="X1194" s="39">
        <v>0</v>
      </c>
      <c r="Y1194" s="39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</row>
    <row r="1195" spans="1:35" x14ac:dyDescent="0.25">
      <c r="A1195" s="1" t="s">
        <v>435</v>
      </c>
      <c r="B1195" s="1" t="s">
        <v>412</v>
      </c>
      <c r="C1195" s="51" t="s">
        <v>65</v>
      </c>
      <c r="D1195" s="61" t="s">
        <v>182</v>
      </c>
      <c r="E1195" s="15" t="s">
        <v>206</v>
      </c>
      <c r="F1195" s="39">
        <v>0</v>
      </c>
      <c r="G1195" s="39">
        <v>0</v>
      </c>
      <c r="H1195" s="39">
        <v>0</v>
      </c>
      <c r="I1195" s="39">
        <v>0</v>
      </c>
      <c r="J1195" s="39">
        <v>0</v>
      </c>
      <c r="K1195" s="39">
        <v>0</v>
      </c>
      <c r="L1195" s="39">
        <v>0</v>
      </c>
      <c r="M1195" s="39">
        <v>0</v>
      </c>
      <c r="N1195" s="39">
        <v>0</v>
      </c>
      <c r="O1195" s="39">
        <v>0</v>
      </c>
      <c r="P1195" s="39">
        <v>0</v>
      </c>
      <c r="Q1195" s="39">
        <v>0</v>
      </c>
      <c r="R1195" s="39">
        <v>0</v>
      </c>
      <c r="S1195" s="39">
        <v>0</v>
      </c>
      <c r="T1195" s="39">
        <v>0</v>
      </c>
      <c r="U1195" s="39">
        <v>0</v>
      </c>
      <c r="V1195" s="39">
        <v>0</v>
      </c>
      <c r="W1195" s="39">
        <v>0</v>
      </c>
      <c r="X1195" s="39">
        <v>0</v>
      </c>
      <c r="Y1195" s="39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</row>
    <row r="1196" spans="1:35" x14ac:dyDescent="0.25">
      <c r="A1196" s="1" t="s">
        <v>435</v>
      </c>
      <c r="B1196" s="1" t="s">
        <v>412</v>
      </c>
      <c r="C1196" s="51" t="s">
        <v>67</v>
      </c>
      <c r="D1196" s="60" t="s">
        <v>183</v>
      </c>
      <c r="E1196" s="15" t="s">
        <v>206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0</v>
      </c>
      <c r="Q1196" s="39">
        <v>0</v>
      </c>
      <c r="R1196" s="39">
        <v>0</v>
      </c>
      <c r="S1196" s="39">
        <v>0</v>
      </c>
      <c r="T1196" s="39">
        <v>0</v>
      </c>
      <c r="U1196" s="39">
        <v>0</v>
      </c>
      <c r="V1196" s="39">
        <v>0</v>
      </c>
      <c r="W1196" s="39">
        <v>0</v>
      </c>
      <c r="X1196" s="39">
        <v>0</v>
      </c>
      <c r="Y1196" s="39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</row>
    <row r="1197" spans="1:35" x14ac:dyDescent="0.25">
      <c r="A1197" s="1" t="s">
        <v>435</v>
      </c>
      <c r="B1197" s="1" t="s">
        <v>412</v>
      </c>
      <c r="C1197" s="51" t="s">
        <v>69</v>
      </c>
      <c r="D1197" s="60" t="s">
        <v>184</v>
      </c>
      <c r="E1197" s="15" t="s">
        <v>206</v>
      </c>
      <c r="F1197" s="39">
        <v>0</v>
      </c>
      <c r="G1197" s="39">
        <v>0</v>
      </c>
      <c r="H1197" s="39">
        <v>0</v>
      </c>
      <c r="I1197" s="39">
        <v>0</v>
      </c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>
        <v>0</v>
      </c>
      <c r="R1197" s="39">
        <v>0</v>
      </c>
      <c r="S1197" s="39">
        <v>0</v>
      </c>
      <c r="T1197" s="39">
        <v>0</v>
      </c>
      <c r="U1197" s="39">
        <v>0</v>
      </c>
      <c r="V1197" s="39">
        <v>0</v>
      </c>
      <c r="W1197" s="39">
        <v>0</v>
      </c>
      <c r="X1197" s="39">
        <v>0</v>
      </c>
      <c r="Y1197" s="39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</row>
    <row r="1198" spans="1:35" x14ac:dyDescent="0.25">
      <c r="A1198" s="1" t="s">
        <v>435</v>
      </c>
      <c r="B1198" s="1" t="s">
        <v>412</v>
      </c>
      <c r="C1198" s="51" t="s">
        <v>71</v>
      </c>
      <c r="D1198" s="60" t="s">
        <v>185</v>
      </c>
      <c r="E1198" s="15" t="s">
        <v>206</v>
      </c>
      <c r="F1198" s="39">
        <v>0</v>
      </c>
      <c r="G1198" s="39">
        <v>0</v>
      </c>
      <c r="H1198" s="39">
        <v>0</v>
      </c>
      <c r="I1198" s="39">
        <v>0</v>
      </c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>
        <v>0</v>
      </c>
      <c r="X1198" s="39">
        <v>0</v>
      </c>
      <c r="Y1198" s="39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</row>
    <row r="1199" spans="1:35" x14ac:dyDescent="0.25">
      <c r="A1199" s="1" t="s">
        <v>435</v>
      </c>
      <c r="B1199" s="1" t="s">
        <v>412</v>
      </c>
      <c r="C1199" s="51" t="s">
        <v>73</v>
      </c>
      <c r="D1199" s="60" t="s">
        <v>186</v>
      </c>
      <c r="E1199" s="15" t="s">
        <v>206</v>
      </c>
      <c r="F1199" s="39">
        <v>0</v>
      </c>
      <c r="G1199" s="39">
        <v>0</v>
      </c>
      <c r="H1199" s="39">
        <v>0</v>
      </c>
      <c r="I1199" s="39">
        <v>0</v>
      </c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>
        <v>0</v>
      </c>
      <c r="R1199" s="39">
        <v>0</v>
      </c>
      <c r="S1199" s="39">
        <v>0</v>
      </c>
      <c r="T1199" s="39">
        <v>0</v>
      </c>
      <c r="U1199" s="39">
        <v>0</v>
      </c>
      <c r="V1199" s="39">
        <v>0</v>
      </c>
      <c r="W1199" s="39">
        <v>0</v>
      </c>
      <c r="X1199" s="39">
        <v>0</v>
      </c>
      <c r="Y1199" s="3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</row>
    <row r="1200" spans="1:35" x14ac:dyDescent="0.25">
      <c r="A1200" s="1" t="s">
        <v>435</v>
      </c>
      <c r="B1200" s="1" t="s">
        <v>412</v>
      </c>
      <c r="C1200" s="51" t="s">
        <v>75</v>
      </c>
      <c r="D1200" s="60" t="s">
        <v>187</v>
      </c>
      <c r="E1200" s="15" t="s">
        <v>206</v>
      </c>
      <c r="F1200" s="39">
        <v>0</v>
      </c>
      <c r="G1200" s="39">
        <v>0</v>
      </c>
      <c r="H1200" s="39">
        <v>0</v>
      </c>
      <c r="I1200" s="39">
        <v>0</v>
      </c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>
        <v>0</v>
      </c>
      <c r="R1200" s="39">
        <v>0</v>
      </c>
      <c r="S1200" s="39">
        <v>0</v>
      </c>
      <c r="T1200" s="39">
        <v>0</v>
      </c>
      <c r="U1200" s="39">
        <v>0</v>
      </c>
      <c r="V1200" s="39">
        <v>0</v>
      </c>
      <c r="W1200" s="39">
        <v>0</v>
      </c>
      <c r="X1200" s="39">
        <v>0</v>
      </c>
      <c r="Y1200" s="39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</row>
    <row r="1201" spans="1:35" x14ac:dyDescent="0.25">
      <c r="A1201" s="1" t="s">
        <v>435</v>
      </c>
      <c r="B1201" s="1" t="s">
        <v>412</v>
      </c>
      <c r="C1201" s="51" t="s">
        <v>77</v>
      </c>
      <c r="D1201" s="60" t="s">
        <v>188</v>
      </c>
      <c r="E1201" s="15" t="s">
        <v>206</v>
      </c>
      <c r="F1201" s="39">
        <v>0</v>
      </c>
      <c r="G1201" s="39">
        <v>0</v>
      </c>
      <c r="H1201" s="39">
        <v>0</v>
      </c>
      <c r="I1201" s="39">
        <v>0</v>
      </c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>
        <v>0</v>
      </c>
      <c r="R1201" s="39">
        <v>0</v>
      </c>
      <c r="S1201" s="39">
        <v>0</v>
      </c>
      <c r="T1201" s="39">
        <v>0</v>
      </c>
      <c r="U1201" s="39">
        <v>0</v>
      </c>
      <c r="V1201" s="39">
        <v>0</v>
      </c>
      <c r="W1201" s="39">
        <v>0</v>
      </c>
      <c r="X1201" s="39">
        <v>0</v>
      </c>
      <c r="Y1201" s="39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</row>
    <row r="1202" spans="1:35" x14ac:dyDescent="0.25">
      <c r="A1202" s="1" t="s">
        <v>435</v>
      </c>
      <c r="B1202" s="1" t="s">
        <v>412</v>
      </c>
      <c r="C1202" s="51" t="s">
        <v>79</v>
      </c>
      <c r="D1202" s="60" t="s">
        <v>189</v>
      </c>
      <c r="E1202" s="15" t="s">
        <v>206</v>
      </c>
      <c r="F1202" s="39">
        <v>0</v>
      </c>
      <c r="G1202" s="39">
        <v>0</v>
      </c>
      <c r="H1202" s="39">
        <v>0</v>
      </c>
      <c r="I1202" s="39">
        <v>0</v>
      </c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0</v>
      </c>
      <c r="X1202" s="39">
        <v>0</v>
      </c>
      <c r="Y1202" s="39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</row>
    <row r="1203" spans="1:35" x14ac:dyDescent="0.25">
      <c r="A1203" s="1" t="s">
        <v>435</v>
      </c>
      <c r="B1203" s="1" t="s">
        <v>412</v>
      </c>
      <c r="C1203" s="51" t="s">
        <v>81</v>
      </c>
      <c r="D1203" s="60" t="s">
        <v>190</v>
      </c>
      <c r="E1203" s="15" t="s">
        <v>206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>
        <v>0</v>
      </c>
      <c r="R1203" s="39">
        <v>0</v>
      </c>
      <c r="S1203" s="39">
        <v>0</v>
      </c>
      <c r="T1203" s="39">
        <v>0</v>
      </c>
      <c r="U1203" s="39">
        <v>0</v>
      </c>
      <c r="V1203" s="39">
        <v>0</v>
      </c>
      <c r="W1203" s="39">
        <v>0</v>
      </c>
      <c r="X1203" s="39">
        <v>0</v>
      </c>
      <c r="Y1203" s="39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</row>
    <row r="1204" spans="1:35" x14ac:dyDescent="0.25">
      <c r="A1204" s="1" t="s">
        <v>435</v>
      </c>
      <c r="B1204" s="1" t="s">
        <v>412</v>
      </c>
      <c r="C1204" s="51" t="s">
        <v>83</v>
      </c>
      <c r="D1204" s="60" t="s">
        <v>191</v>
      </c>
      <c r="E1204" s="15" t="s">
        <v>206</v>
      </c>
      <c r="F1204" s="39">
        <v>0</v>
      </c>
      <c r="G1204" s="39">
        <v>0</v>
      </c>
      <c r="H1204" s="39">
        <v>0</v>
      </c>
      <c r="I1204" s="39">
        <v>0</v>
      </c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>
        <v>0</v>
      </c>
      <c r="R1204" s="39">
        <v>0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  <c r="Y1204" s="39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</row>
    <row r="1205" spans="1:35" x14ac:dyDescent="0.25">
      <c r="A1205" s="1" t="s">
        <v>435</v>
      </c>
      <c r="B1205" s="1" t="s">
        <v>412</v>
      </c>
      <c r="C1205" s="51" t="s">
        <v>85</v>
      </c>
      <c r="D1205" s="61" t="s">
        <v>192</v>
      </c>
      <c r="E1205" s="15" t="s">
        <v>206</v>
      </c>
      <c r="F1205" s="39">
        <v>0</v>
      </c>
      <c r="G1205" s="39">
        <v>0</v>
      </c>
      <c r="H1205" s="39">
        <v>0</v>
      </c>
      <c r="I1205" s="39">
        <v>0</v>
      </c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>
        <v>0</v>
      </c>
      <c r="R1205" s="39">
        <v>0</v>
      </c>
      <c r="S1205" s="39">
        <v>0</v>
      </c>
      <c r="T1205" s="39">
        <v>0</v>
      </c>
      <c r="U1205" s="39">
        <v>0</v>
      </c>
      <c r="V1205" s="39">
        <v>0</v>
      </c>
      <c r="W1205" s="39">
        <v>0</v>
      </c>
      <c r="X1205" s="39">
        <v>0</v>
      </c>
      <c r="Y1205" s="39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</row>
    <row r="1206" spans="1:35" x14ac:dyDescent="0.25">
      <c r="A1206" s="1" t="s">
        <v>435</v>
      </c>
      <c r="B1206" s="1" t="s">
        <v>412</v>
      </c>
      <c r="C1206" s="51" t="s">
        <v>87</v>
      </c>
      <c r="D1206" s="60" t="s">
        <v>193</v>
      </c>
      <c r="E1206" s="15" t="s">
        <v>206</v>
      </c>
      <c r="F1206" s="39">
        <v>0</v>
      </c>
      <c r="G1206" s="39">
        <v>0</v>
      </c>
      <c r="H1206" s="39">
        <v>0</v>
      </c>
      <c r="I1206" s="39">
        <v>0</v>
      </c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>
        <v>0</v>
      </c>
      <c r="R1206" s="39">
        <v>0</v>
      </c>
      <c r="S1206" s="39">
        <v>0</v>
      </c>
      <c r="T1206" s="39">
        <v>0</v>
      </c>
      <c r="U1206" s="39">
        <v>0</v>
      </c>
      <c r="V1206" s="39">
        <v>0</v>
      </c>
      <c r="W1206" s="39">
        <v>0</v>
      </c>
      <c r="X1206" s="39">
        <v>0</v>
      </c>
      <c r="Y1206" s="39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</row>
    <row r="1207" spans="1:35" x14ac:dyDescent="0.25">
      <c r="A1207" s="1" t="s">
        <v>435</v>
      </c>
      <c r="B1207" s="1" t="s">
        <v>412</v>
      </c>
      <c r="C1207" s="51" t="s">
        <v>89</v>
      </c>
      <c r="D1207" s="60" t="s">
        <v>194</v>
      </c>
      <c r="E1207" s="15" t="s">
        <v>206</v>
      </c>
      <c r="F1207" s="39">
        <v>0</v>
      </c>
      <c r="G1207" s="39">
        <v>0</v>
      </c>
      <c r="H1207" s="39">
        <v>0</v>
      </c>
      <c r="I1207" s="39">
        <v>0</v>
      </c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>
        <v>0</v>
      </c>
      <c r="R1207" s="39">
        <v>0</v>
      </c>
      <c r="S1207" s="39">
        <v>0</v>
      </c>
      <c r="T1207" s="39">
        <v>0</v>
      </c>
      <c r="U1207" s="39">
        <v>0</v>
      </c>
      <c r="V1207" s="39">
        <v>0</v>
      </c>
      <c r="W1207" s="39">
        <v>0</v>
      </c>
      <c r="X1207" s="39">
        <v>0</v>
      </c>
      <c r="Y1207" s="39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</row>
    <row r="1208" spans="1:35" x14ac:dyDescent="0.25">
      <c r="A1208" s="1" t="s">
        <v>435</v>
      </c>
      <c r="B1208" s="1" t="s">
        <v>412</v>
      </c>
      <c r="C1208" s="51" t="s">
        <v>91</v>
      </c>
      <c r="D1208" s="60" t="s">
        <v>195</v>
      </c>
      <c r="E1208" s="15" t="s">
        <v>206</v>
      </c>
      <c r="F1208" s="39">
        <v>0</v>
      </c>
      <c r="G1208" s="39">
        <v>0</v>
      </c>
      <c r="H1208" s="39">
        <v>0</v>
      </c>
      <c r="I1208" s="39">
        <v>0</v>
      </c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>
        <v>0</v>
      </c>
      <c r="R1208" s="39">
        <v>0</v>
      </c>
      <c r="S1208" s="39">
        <v>0</v>
      </c>
      <c r="T1208" s="39">
        <v>0</v>
      </c>
      <c r="U1208" s="39">
        <v>0</v>
      </c>
      <c r="V1208" s="39">
        <v>0</v>
      </c>
      <c r="W1208" s="39">
        <v>0</v>
      </c>
      <c r="X1208" s="39">
        <v>0</v>
      </c>
      <c r="Y1208" s="39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</row>
    <row r="1209" spans="1:35" x14ac:dyDescent="0.25">
      <c r="A1209" s="1" t="s">
        <v>435</v>
      </c>
      <c r="B1209" s="1" t="s">
        <v>412</v>
      </c>
      <c r="C1209" s="51" t="s">
        <v>93</v>
      </c>
      <c r="D1209" s="62" t="s">
        <v>196</v>
      </c>
      <c r="E1209" s="15" t="s">
        <v>206</v>
      </c>
      <c r="F1209" s="39">
        <v>0</v>
      </c>
      <c r="G1209" s="39">
        <v>0</v>
      </c>
      <c r="H1209" s="39">
        <v>0</v>
      </c>
      <c r="I1209" s="39">
        <v>0</v>
      </c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>
        <v>0</v>
      </c>
      <c r="R1209" s="39">
        <v>0</v>
      </c>
      <c r="S1209" s="39">
        <v>0</v>
      </c>
      <c r="T1209" s="39">
        <v>0</v>
      </c>
      <c r="U1209" s="39">
        <v>0</v>
      </c>
      <c r="V1209" s="39">
        <v>0</v>
      </c>
      <c r="W1209" s="39">
        <v>0</v>
      </c>
      <c r="X1209" s="39">
        <v>0</v>
      </c>
      <c r="Y1209" s="3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</row>
    <row r="1210" spans="1:35" x14ac:dyDescent="0.25">
      <c r="A1210" s="1" t="s">
        <v>435</v>
      </c>
      <c r="B1210" s="1" t="s">
        <v>412</v>
      </c>
      <c r="C1210" s="51" t="s">
        <v>95</v>
      </c>
      <c r="D1210" s="63" t="s">
        <v>197</v>
      </c>
      <c r="E1210" s="15" t="s">
        <v>206</v>
      </c>
      <c r="F1210" s="39">
        <v>0</v>
      </c>
      <c r="G1210" s="39">
        <v>0</v>
      </c>
      <c r="H1210" s="39">
        <v>0</v>
      </c>
      <c r="I1210" s="39">
        <v>0</v>
      </c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  <c r="Y1210" s="39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</row>
    <row r="1211" spans="1:35" x14ac:dyDescent="0.25">
      <c r="A1211" s="1" t="s">
        <v>435</v>
      </c>
      <c r="B1211" s="1" t="s">
        <v>412</v>
      </c>
      <c r="C1211" s="51" t="s">
        <v>97</v>
      </c>
      <c r="D1211" s="63" t="s">
        <v>198</v>
      </c>
      <c r="E1211" s="15" t="s">
        <v>206</v>
      </c>
      <c r="F1211" s="39">
        <v>0</v>
      </c>
      <c r="G1211" s="39">
        <v>0</v>
      </c>
      <c r="H1211" s="39">
        <v>0</v>
      </c>
      <c r="I1211" s="39">
        <v>0</v>
      </c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>
        <v>0</v>
      </c>
      <c r="R1211" s="39">
        <v>0</v>
      </c>
      <c r="S1211" s="39">
        <v>0</v>
      </c>
      <c r="T1211" s="39">
        <v>0</v>
      </c>
      <c r="U1211" s="39">
        <v>0</v>
      </c>
      <c r="V1211" s="39">
        <v>0</v>
      </c>
      <c r="W1211" s="39">
        <v>0</v>
      </c>
      <c r="X1211" s="39">
        <v>0</v>
      </c>
      <c r="Y1211" s="39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</row>
    <row r="1212" spans="1:35" x14ac:dyDescent="0.25">
      <c r="A1212" s="1" t="s">
        <v>435</v>
      </c>
      <c r="B1212" s="1" t="s">
        <v>412</v>
      </c>
      <c r="C1212" s="51" t="s">
        <v>99</v>
      </c>
      <c r="D1212" s="63" t="s">
        <v>199</v>
      </c>
      <c r="E1212" s="15" t="s">
        <v>206</v>
      </c>
      <c r="F1212" s="39">
        <v>0</v>
      </c>
      <c r="G1212" s="39">
        <v>0</v>
      </c>
      <c r="H1212" s="39">
        <v>0</v>
      </c>
      <c r="I1212" s="39">
        <v>0</v>
      </c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>
        <v>0</v>
      </c>
      <c r="R1212" s="39">
        <v>0</v>
      </c>
      <c r="S1212" s="39">
        <v>0</v>
      </c>
      <c r="T1212" s="39">
        <v>0</v>
      </c>
      <c r="U1212" s="39">
        <v>0</v>
      </c>
      <c r="V1212" s="39">
        <v>0</v>
      </c>
      <c r="W1212" s="39">
        <v>0</v>
      </c>
      <c r="X1212" s="39">
        <v>0</v>
      </c>
      <c r="Y1212" s="39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</row>
    <row r="1213" spans="1:35" x14ac:dyDescent="0.25">
      <c r="A1213" s="1" t="s">
        <v>435</v>
      </c>
      <c r="B1213" s="1" t="s">
        <v>412</v>
      </c>
      <c r="C1213" s="51" t="s">
        <v>101</v>
      </c>
      <c r="D1213" s="63" t="s">
        <v>200</v>
      </c>
      <c r="E1213" s="15" t="s">
        <v>206</v>
      </c>
      <c r="F1213" s="39">
        <v>0</v>
      </c>
      <c r="G1213" s="39">
        <v>0</v>
      </c>
      <c r="H1213" s="39">
        <v>0</v>
      </c>
      <c r="I1213" s="39">
        <v>0</v>
      </c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0</v>
      </c>
      <c r="Q1213" s="39">
        <v>0</v>
      </c>
      <c r="R1213" s="39">
        <v>0</v>
      </c>
      <c r="S1213" s="39">
        <v>0</v>
      </c>
      <c r="T1213" s="39">
        <v>0</v>
      </c>
      <c r="U1213" s="39">
        <v>0</v>
      </c>
      <c r="V1213" s="39">
        <v>0</v>
      </c>
      <c r="W1213" s="39">
        <v>0</v>
      </c>
      <c r="X1213" s="39">
        <v>0</v>
      </c>
      <c r="Y1213" s="39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</row>
    <row r="1214" spans="1:35" x14ac:dyDescent="0.25">
      <c r="A1214" s="1" t="s">
        <v>435</v>
      </c>
      <c r="B1214" s="1" t="s">
        <v>412</v>
      </c>
      <c r="C1214" s="51" t="s">
        <v>103</v>
      </c>
      <c r="D1214" s="61" t="s">
        <v>201</v>
      </c>
      <c r="E1214" s="15" t="s">
        <v>206</v>
      </c>
      <c r="F1214" s="39">
        <v>0</v>
      </c>
      <c r="G1214" s="39">
        <v>0</v>
      </c>
      <c r="H1214" s="39">
        <v>0</v>
      </c>
      <c r="I1214" s="39">
        <v>52640823.767582528</v>
      </c>
      <c r="J1214" s="39">
        <v>0</v>
      </c>
      <c r="K1214" s="39">
        <v>0</v>
      </c>
      <c r="L1214" s="39">
        <v>0</v>
      </c>
      <c r="M1214" s="39">
        <v>0</v>
      </c>
      <c r="N1214" s="39">
        <v>0</v>
      </c>
      <c r="O1214" s="39">
        <v>0</v>
      </c>
      <c r="P1214" s="39">
        <v>0</v>
      </c>
      <c r="Q1214" s="39">
        <v>0</v>
      </c>
      <c r="R1214" s="39">
        <v>0</v>
      </c>
      <c r="S1214" s="39">
        <v>302269382.42834973</v>
      </c>
      <c r="T1214" s="39">
        <v>0</v>
      </c>
      <c r="U1214" s="39">
        <v>0</v>
      </c>
      <c r="V1214" s="39">
        <v>0</v>
      </c>
      <c r="W1214" s="39">
        <v>0</v>
      </c>
      <c r="X1214" s="39">
        <v>0</v>
      </c>
      <c r="Y1214" s="39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</row>
    <row r="1215" spans="1:35" x14ac:dyDescent="0.25">
      <c r="A1215" s="1" t="s">
        <v>435</v>
      </c>
      <c r="B1215" s="1" t="s">
        <v>412</v>
      </c>
      <c r="C1215" s="51" t="s">
        <v>105</v>
      </c>
      <c r="D1215" s="60" t="s">
        <v>202</v>
      </c>
      <c r="E1215" s="15" t="s">
        <v>206</v>
      </c>
      <c r="F1215" s="39">
        <v>0</v>
      </c>
      <c r="G1215" s="39">
        <v>0</v>
      </c>
      <c r="H1215" s="39">
        <v>0</v>
      </c>
      <c r="I1215" s="39">
        <v>0</v>
      </c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0</v>
      </c>
      <c r="Q1215" s="39">
        <v>0</v>
      </c>
      <c r="R1215" s="39">
        <v>0</v>
      </c>
      <c r="S1215" s="39">
        <v>0</v>
      </c>
      <c r="T1215" s="39">
        <v>0</v>
      </c>
      <c r="U1215" s="39">
        <v>0</v>
      </c>
      <c r="V1215" s="39">
        <v>0</v>
      </c>
      <c r="W1215" s="39">
        <v>0</v>
      </c>
      <c r="X1215" s="39">
        <v>0</v>
      </c>
      <c r="Y1215" s="39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</row>
    <row r="1216" spans="1:35" x14ac:dyDescent="0.25">
      <c r="A1216" s="1" t="s">
        <v>435</v>
      </c>
      <c r="B1216" s="1" t="s">
        <v>412</v>
      </c>
      <c r="C1216" s="51" t="s">
        <v>107</v>
      </c>
      <c r="D1216" s="60" t="s">
        <v>203</v>
      </c>
      <c r="E1216" s="15" t="s">
        <v>206</v>
      </c>
      <c r="F1216" s="39">
        <v>0</v>
      </c>
      <c r="G1216" s="39">
        <v>0</v>
      </c>
      <c r="H1216" s="39">
        <v>0</v>
      </c>
      <c r="I1216" s="39">
        <v>0</v>
      </c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>
        <v>0</v>
      </c>
      <c r="R1216" s="39">
        <v>0</v>
      </c>
      <c r="S1216" s="39">
        <v>0</v>
      </c>
      <c r="T1216" s="39">
        <v>0</v>
      </c>
      <c r="U1216" s="39">
        <v>0</v>
      </c>
      <c r="V1216" s="39">
        <v>0</v>
      </c>
      <c r="W1216" s="39">
        <v>0</v>
      </c>
      <c r="X1216" s="39">
        <v>0</v>
      </c>
      <c r="Y1216" s="39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</row>
    <row r="1217" spans="1:45" x14ac:dyDescent="0.25">
      <c r="A1217" s="1" t="s">
        <v>435</v>
      </c>
      <c r="B1217" s="1" t="s">
        <v>412</v>
      </c>
      <c r="C1217" s="51" t="s">
        <v>109</v>
      </c>
      <c r="D1217" s="60" t="s">
        <v>204</v>
      </c>
      <c r="E1217" s="15" t="s">
        <v>206</v>
      </c>
      <c r="F1217" s="39">
        <v>0</v>
      </c>
      <c r="G1217" s="39">
        <v>0</v>
      </c>
      <c r="H1217" s="39">
        <v>0</v>
      </c>
      <c r="I1217" s="39">
        <v>0</v>
      </c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  <c r="Y1217" s="39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</row>
    <row r="1218" spans="1:45" x14ac:dyDescent="0.25">
      <c r="A1218" s="1" t="s">
        <v>435</v>
      </c>
      <c r="B1218" s="1" t="s">
        <v>412</v>
      </c>
      <c r="C1218" s="51" t="s">
        <v>111</v>
      </c>
      <c r="D1218" s="63" t="s">
        <v>205</v>
      </c>
      <c r="E1218" s="15" t="s">
        <v>206</v>
      </c>
      <c r="F1218" s="39">
        <v>0</v>
      </c>
      <c r="G1218" s="39">
        <v>0</v>
      </c>
      <c r="H1218" s="39">
        <v>0</v>
      </c>
      <c r="I1218" s="39">
        <v>0</v>
      </c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>
        <v>0</v>
      </c>
      <c r="R1218" s="39">
        <v>0</v>
      </c>
      <c r="S1218" s="39">
        <v>0</v>
      </c>
      <c r="T1218" s="39">
        <v>0</v>
      </c>
      <c r="U1218" s="39">
        <v>0</v>
      </c>
      <c r="V1218" s="39">
        <v>0</v>
      </c>
      <c r="W1218" s="39">
        <v>0</v>
      </c>
      <c r="X1218" s="39">
        <v>0</v>
      </c>
      <c r="Y1218" s="39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</row>
    <row r="1219" spans="1:45" x14ac:dyDescent="0.25">
      <c r="A1219" s="1" t="s">
        <v>435</v>
      </c>
      <c r="B1219" s="1" t="s">
        <v>412</v>
      </c>
      <c r="C1219" s="51" t="s">
        <v>207</v>
      </c>
      <c r="D1219" s="64" t="s">
        <v>207</v>
      </c>
      <c r="E1219" t="s">
        <v>208</v>
      </c>
      <c r="F1219" s="39">
        <v>5043706.666666667</v>
      </c>
      <c r="G1219" s="39">
        <v>3900483.3466666662</v>
      </c>
      <c r="H1219" s="39">
        <v>4113454.1666666665</v>
      </c>
      <c r="I1219" s="39">
        <v>2547833.3200000003</v>
      </c>
      <c r="J1219" s="39">
        <v>1777833.32</v>
      </c>
      <c r="K1219" s="39">
        <v>6401500.2722902298</v>
      </c>
      <c r="L1219" s="39">
        <v>2979427.2333780495</v>
      </c>
      <c r="M1219" s="39">
        <v>1090040.4339356078</v>
      </c>
      <c r="N1219" s="39">
        <v>1139642.4802870094</v>
      </c>
      <c r="O1219" s="39">
        <v>1514711.9570122273</v>
      </c>
      <c r="P1219" s="39">
        <v>7289888.5822894424</v>
      </c>
      <c r="Q1219" s="39">
        <v>3829785.2259252914</v>
      </c>
      <c r="R1219" s="39">
        <v>2312786.9452334335</v>
      </c>
      <c r="S1219" s="39">
        <v>1639902.2202571032</v>
      </c>
      <c r="T1219" s="39">
        <v>1239955.7007337743</v>
      </c>
      <c r="U1219" s="39">
        <v>1231971.0384224541</v>
      </c>
      <c r="V1219" s="39">
        <v>1224664.3362417945</v>
      </c>
      <c r="W1219" s="39">
        <v>3761450.5058397315</v>
      </c>
      <c r="X1219" s="39">
        <v>3819146.2148173698</v>
      </c>
      <c r="Y1219" s="39">
        <v>1207018.4476484871</v>
      </c>
      <c r="Z1219">
        <v>1263799.8344112751</v>
      </c>
      <c r="AA1219">
        <v>1290783.8294436133</v>
      </c>
      <c r="AB1219">
        <v>4196194.8526640842</v>
      </c>
      <c r="AC1219">
        <v>4296762.6107023209</v>
      </c>
      <c r="AD1219">
        <v>1376690.8045964316</v>
      </c>
      <c r="AE1219">
        <v>1407061.5287343245</v>
      </c>
      <c r="AF1219">
        <v>1438343.3745963543</v>
      </c>
      <c r="AG1219">
        <v>1470563.675834245</v>
      </c>
      <c r="AH1219">
        <v>1503750.5861092724</v>
      </c>
      <c r="AI1219">
        <v>1537933.1036925507</v>
      </c>
      <c r="AJ1219">
        <v>1570229.698870094</v>
      </c>
      <c r="AK1219">
        <v>1603204.5225463659</v>
      </c>
      <c r="AL1219">
        <v>1636871.8175198394</v>
      </c>
      <c r="AM1219">
        <v>1671246.1256877559</v>
      </c>
      <c r="AN1219">
        <v>1706342.2943271985</v>
      </c>
      <c r="AO1219">
        <v>1742175.4825080696</v>
      </c>
      <c r="AP1219">
        <v>1778761.1676407389</v>
      </c>
      <c r="AQ1219">
        <v>1816115.1521611942</v>
      </c>
      <c r="AR1219">
        <v>1854253.5703565793</v>
      </c>
      <c r="AS1219">
        <v>1893192.8953340673</v>
      </c>
    </row>
    <row r="1220" spans="1:45" x14ac:dyDescent="0.25">
      <c r="A1220" s="1" t="s">
        <v>435</v>
      </c>
      <c r="B1220" s="1" t="s">
        <v>412</v>
      </c>
      <c r="C1220" s="51" t="s">
        <v>209</v>
      </c>
      <c r="D1220" s="65" t="s">
        <v>209</v>
      </c>
      <c r="E1220" s="66" t="s">
        <v>210</v>
      </c>
      <c r="F1220" s="46">
        <v>183218224.2775991</v>
      </c>
      <c r="G1220" s="46">
        <v>221119124.12969822</v>
      </c>
      <c r="H1220" s="46">
        <v>205888750.20667362</v>
      </c>
      <c r="I1220" s="46">
        <v>68871381.41761671</v>
      </c>
      <c r="J1220" s="46">
        <v>52186446.321937233</v>
      </c>
      <c r="K1220" s="46">
        <v>146514146.63837555</v>
      </c>
      <c r="L1220" s="46">
        <v>151530232.95406353</v>
      </c>
      <c r="M1220" s="46">
        <v>154239730.40687114</v>
      </c>
      <c r="N1220" s="46">
        <v>156671930.9104934</v>
      </c>
      <c r="O1220" s="46">
        <v>162987838.31550595</v>
      </c>
      <c r="P1220" s="46">
        <v>167793710.94589844</v>
      </c>
      <c r="Q1220" s="46">
        <v>170689536.71273088</v>
      </c>
      <c r="R1220" s="46">
        <v>176652014.46355304</v>
      </c>
      <c r="S1220" s="46">
        <v>180980281.22222388</v>
      </c>
      <c r="T1220" s="46">
        <v>182289256.79721507</v>
      </c>
      <c r="U1220" s="46">
        <v>186936523.31599283</v>
      </c>
      <c r="V1220" s="46">
        <v>193844632.5695709</v>
      </c>
      <c r="W1220" s="46">
        <v>195233176.05816916</v>
      </c>
      <c r="X1220" s="46">
        <v>200302090.46627456</v>
      </c>
      <c r="Y1220" s="46">
        <v>207570860.46228641</v>
      </c>
      <c r="Z1220">
        <v>208715057.64010054</v>
      </c>
      <c r="AA1220">
        <v>216573977.29615676</v>
      </c>
      <c r="AB1220">
        <v>218933148.35462642</v>
      </c>
      <c r="AC1220">
        <v>224993200.58790118</v>
      </c>
      <c r="AD1220">
        <v>233274340.33899441</v>
      </c>
      <c r="AE1220">
        <v>237751668.54347837</v>
      </c>
      <c r="AF1220">
        <v>246443108.62211904</v>
      </c>
      <c r="AG1220">
        <v>249660941.86373776</v>
      </c>
      <c r="AH1220">
        <v>256606721.10974032</v>
      </c>
      <c r="AI1220">
        <v>265801608.44887951</v>
      </c>
      <c r="AJ1220">
        <v>271383442.22630596</v>
      </c>
      <c r="AK1220">
        <v>277082494.51305836</v>
      </c>
      <c r="AL1220">
        <v>282901226.89783257</v>
      </c>
      <c r="AM1220">
        <v>288842152.662687</v>
      </c>
      <c r="AN1220">
        <v>294907837.86860341</v>
      </c>
      <c r="AO1220">
        <v>301100902.46384406</v>
      </c>
      <c r="AP1220">
        <v>307424021.41558474</v>
      </c>
      <c r="AQ1220">
        <v>313879925.86531198</v>
      </c>
      <c r="AR1220">
        <v>320471404.30848348</v>
      </c>
      <c r="AS1220">
        <v>327201303.79896158</v>
      </c>
    </row>
    <row r="1221" spans="1:45" x14ac:dyDescent="0.25">
      <c r="A1221" s="1" t="s">
        <v>435</v>
      </c>
      <c r="B1221" s="1" t="s">
        <v>412</v>
      </c>
      <c r="C1221" s="51" t="s">
        <v>211</v>
      </c>
      <c r="D1221" s="64" t="s">
        <v>211</v>
      </c>
      <c r="E1221" t="s">
        <v>208</v>
      </c>
      <c r="F1221" s="39">
        <v>0</v>
      </c>
      <c r="G1221" s="39">
        <v>0</v>
      </c>
      <c r="H1221" s="39">
        <v>0</v>
      </c>
      <c r="I1221" s="39">
        <v>0</v>
      </c>
      <c r="J1221" s="39">
        <v>0</v>
      </c>
      <c r="K1221" s="39">
        <v>0</v>
      </c>
      <c r="L1221" s="39">
        <v>0</v>
      </c>
      <c r="M1221" s="39">
        <v>0</v>
      </c>
      <c r="N1221" s="39">
        <v>0</v>
      </c>
      <c r="O1221" s="39">
        <v>0</v>
      </c>
      <c r="P1221" s="39">
        <v>0</v>
      </c>
      <c r="Q1221" s="39">
        <v>0</v>
      </c>
      <c r="R1221" s="39">
        <v>0</v>
      </c>
      <c r="S1221" s="39">
        <v>0</v>
      </c>
      <c r="T1221" s="39">
        <v>0</v>
      </c>
      <c r="U1221" s="39">
        <v>0</v>
      </c>
      <c r="V1221" s="39">
        <v>0</v>
      </c>
      <c r="W1221" s="39">
        <v>0</v>
      </c>
      <c r="X1221" s="39">
        <v>0</v>
      </c>
      <c r="Y1221" s="39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</row>
    <row r="1222" spans="1:45" x14ac:dyDescent="0.25">
      <c r="A1222" s="1" t="s">
        <v>435</v>
      </c>
      <c r="B1222" s="1" t="s">
        <v>412</v>
      </c>
      <c r="C1222" s="15"/>
      <c r="D1222" s="58" t="s">
        <v>212</v>
      </c>
      <c r="E1222" s="15" t="s">
        <v>208</v>
      </c>
      <c r="F1222" s="27">
        <v>0</v>
      </c>
      <c r="G1222" s="27">
        <v>0</v>
      </c>
      <c r="H1222" s="27">
        <v>0</v>
      </c>
      <c r="I1222" s="27">
        <v>137100.22149836368</v>
      </c>
      <c r="J1222" s="27">
        <v>139979.32614982931</v>
      </c>
      <c r="K1222" s="27">
        <v>142918.89199897571</v>
      </c>
      <c r="L1222" s="27">
        <v>145920.18873095416</v>
      </c>
      <c r="M1222" s="27">
        <v>148984.5126943042</v>
      </c>
      <c r="N1222" s="27">
        <v>152113.18746088454</v>
      </c>
      <c r="O1222" s="27">
        <v>155307.56439756314</v>
      </c>
      <c r="P1222" s="27">
        <v>158569.0232499119</v>
      </c>
      <c r="Q1222" s="27">
        <v>161898.97273816002</v>
      </c>
      <c r="R1222" s="27">
        <v>165298.85116566141</v>
      </c>
      <c r="S1222" s="27">
        <v>1012620.7622408415</v>
      </c>
      <c r="T1222" s="27">
        <v>1033885.7982478992</v>
      </c>
      <c r="U1222" s="27">
        <v>1055597.400011105</v>
      </c>
      <c r="V1222" s="27">
        <v>1077764.945411338</v>
      </c>
      <c r="W1222" s="27">
        <v>1498474.80848228</v>
      </c>
      <c r="X1222" s="27">
        <v>1529942.7794604073</v>
      </c>
      <c r="Y1222" s="27">
        <v>1562071.5778290757</v>
      </c>
      <c r="Z1222">
        <v>1594875.0809634863</v>
      </c>
      <c r="AA1222">
        <v>1628367.4576637195</v>
      </c>
      <c r="AB1222">
        <v>1662563.1742746574</v>
      </c>
      <c r="AC1222">
        <v>1697477.0009344248</v>
      </c>
      <c r="AD1222">
        <v>1733124.0179540475</v>
      </c>
      <c r="AE1222">
        <v>1769519.6223310826</v>
      </c>
      <c r="AF1222">
        <v>1806679.5344000349</v>
      </c>
      <c r="AG1222">
        <v>1844619.804622435</v>
      </c>
      <c r="AH1222">
        <v>1883356.8205195065</v>
      </c>
      <c r="AI1222">
        <v>1922907.3137504156</v>
      </c>
      <c r="AJ1222">
        <v>1963288.367339174</v>
      </c>
      <c r="AK1222">
        <v>2004517.4230532965</v>
      </c>
      <c r="AL1222">
        <v>2046612.2889374155</v>
      </c>
      <c r="AM1222">
        <v>2089591.147005101</v>
      </c>
      <c r="AN1222">
        <v>2133472.5610922077</v>
      </c>
      <c r="AO1222">
        <v>2178275.484875144</v>
      </c>
      <c r="AP1222">
        <v>2224019.2700575218</v>
      </c>
      <c r="AQ1222">
        <v>2270723.6747287293</v>
      </c>
      <c r="AR1222">
        <v>2318408.8718980323</v>
      </c>
      <c r="AS1222">
        <v>2367095.4582078909</v>
      </c>
    </row>
    <row r="1223" spans="1:45" x14ac:dyDescent="0.25">
      <c r="A1223" s="1" t="s">
        <v>435</v>
      </c>
      <c r="B1223" s="1" t="s">
        <v>412</v>
      </c>
      <c r="C1223" s="51" t="s">
        <v>59</v>
      </c>
      <c r="D1223" s="67" t="s">
        <v>213</v>
      </c>
      <c r="E1223" s="40" t="s">
        <v>214</v>
      </c>
      <c r="F1223" s="39">
        <v>0</v>
      </c>
      <c r="G1223" s="39">
        <v>0</v>
      </c>
      <c r="H1223" s="39">
        <v>0</v>
      </c>
      <c r="I1223" s="39">
        <v>0</v>
      </c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0</v>
      </c>
      <c r="Q1223" s="39">
        <v>0</v>
      </c>
      <c r="R1223" s="39">
        <v>0</v>
      </c>
      <c r="S1223" s="39">
        <v>0</v>
      </c>
      <c r="T1223" s="39">
        <v>0</v>
      </c>
      <c r="U1223" s="39">
        <v>0</v>
      </c>
      <c r="V1223" s="39">
        <v>0</v>
      </c>
      <c r="W1223" s="39">
        <v>0</v>
      </c>
      <c r="X1223" s="39">
        <v>0</v>
      </c>
      <c r="Y1223" s="39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</row>
    <row r="1224" spans="1:45" x14ac:dyDescent="0.25">
      <c r="A1224" s="1" t="s">
        <v>435</v>
      </c>
      <c r="B1224" s="1" t="s">
        <v>412</v>
      </c>
      <c r="C1224" s="51" t="s">
        <v>61</v>
      </c>
      <c r="D1224" s="67" t="s">
        <v>215</v>
      </c>
      <c r="E1224" s="40"/>
      <c r="F1224" s="39">
        <v>0</v>
      </c>
      <c r="G1224" s="39">
        <v>0</v>
      </c>
      <c r="H1224" s="39">
        <v>0</v>
      </c>
      <c r="I1224" s="39">
        <v>0</v>
      </c>
      <c r="J1224" s="39">
        <v>0</v>
      </c>
      <c r="K1224" s="39">
        <v>0</v>
      </c>
      <c r="L1224" s="39">
        <v>0</v>
      </c>
      <c r="M1224" s="39">
        <v>0</v>
      </c>
      <c r="N1224" s="39">
        <v>0</v>
      </c>
      <c r="O1224" s="39">
        <v>0</v>
      </c>
      <c r="P1224" s="39">
        <v>0</v>
      </c>
      <c r="Q1224" s="39">
        <v>0</v>
      </c>
      <c r="R1224" s="39">
        <v>0</v>
      </c>
      <c r="S1224" s="39">
        <v>0</v>
      </c>
      <c r="T1224" s="39">
        <v>0</v>
      </c>
      <c r="U1224" s="39">
        <v>0</v>
      </c>
      <c r="V1224" s="39">
        <v>0</v>
      </c>
      <c r="W1224" s="39">
        <v>398076.79921730398</v>
      </c>
      <c r="X1224" s="39">
        <v>406436.41200086719</v>
      </c>
      <c r="Y1224" s="39">
        <v>414971.57665288541</v>
      </c>
      <c r="Z1224">
        <v>423685.97976259596</v>
      </c>
      <c r="AA1224">
        <v>432583.38533761044</v>
      </c>
      <c r="AB1224">
        <v>441667.63642970019</v>
      </c>
      <c r="AC1224">
        <v>450942.65679472382</v>
      </c>
      <c r="AD1224">
        <v>460412.45258741296</v>
      </c>
      <c r="AE1224">
        <v>470081.11409174866</v>
      </c>
      <c r="AF1224">
        <v>479952.81748767523</v>
      </c>
      <c r="AG1224">
        <v>490031.82665491628</v>
      </c>
      <c r="AH1224">
        <v>500322.49501466955</v>
      </c>
      <c r="AI1224">
        <v>510829.2674099775</v>
      </c>
    </row>
    <row r="1225" spans="1:45" x14ac:dyDescent="0.25">
      <c r="A1225" s="1" t="s">
        <v>435</v>
      </c>
      <c r="B1225" s="1" t="s">
        <v>412</v>
      </c>
      <c r="C1225" s="51" t="s">
        <v>63</v>
      </c>
      <c r="D1225" s="67" t="s">
        <v>216</v>
      </c>
      <c r="E1225" s="40"/>
      <c r="F1225" s="39">
        <v>0</v>
      </c>
      <c r="G1225" s="39">
        <v>0</v>
      </c>
      <c r="H1225" s="39">
        <v>0</v>
      </c>
      <c r="I1225" s="39">
        <v>0</v>
      </c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0</v>
      </c>
      <c r="Q1225" s="39">
        <v>0</v>
      </c>
      <c r="R1225" s="39">
        <v>0</v>
      </c>
      <c r="S1225" s="39">
        <v>0</v>
      </c>
      <c r="T1225" s="39">
        <v>0</v>
      </c>
      <c r="U1225" s="39">
        <v>0</v>
      </c>
      <c r="V1225" s="39">
        <v>0</v>
      </c>
      <c r="W1225" s="39">
        <v>0</v>
      </c>
      <c r="X1225" s="39">
        <v>0</v>
      </c>
      <c r="Y1225" s="39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</row>
    <row r="1226" spans="1:45" x14ac:dyDescent="0.25">
      <c r="A1226" s="1" t="s">
        <v>435</v>
      </c>
      <c r="B1226" s="1" t="s">
        <v>412</v>
      </c>
      <c r="C1226" s="51" t="s">
        <v>65</v>
      </c>
      <c r="D1226" s="67" t="s">
        <v>217</v>
      </c>
      <c r="E1226" s="40"/>
      <c r="F1226" s="39">
        <v>0</v>
      </c>
      <c r="G1226" s="39">
        <v>0</v>
      </c>
      <c r="H1226" s="39">
        <v>0</v>
      </c>
      <c r="I1226" s="39">
        <v>0</v>
      </c>
      <c r="J1226" s="39">
        <v>0</v>
      </c>
      <c r="K1226" s="39">
        <v>0</v>
      </c>
      <c r="L1226" s="39">
        <v>0</v>
      </c>
      <c r="M1226" s="39">
        <v>0</v>
      </c>
      <c r="N1226" s="39">
        <v>0</v>
      </c>
      <c r="O1226" s="39">
        <v>0</v>
      </c>
      <c r="P1226" s="39">
        <v>0</v>
      </c>
      <c r="Q1226" s="39">
        <v>0</v>
      </c>
      <c r="R1226" s="39">
        <v>0</v>
      </c>
      <c r="S1226" s="39">
        <v>0</v>
      </c>
      <c r="T1226" s="39">
        <v>0</v>
      </c>
      <c r="U1226" s="39">
        <v>0</v>
      </c>
      <c r="V1226" s="39">
        <v>0</v>
      </c>
      <c r="W1226" s="39">
        <v>0</v>
      </c>
      <c r="X1226" s="39">
        <v>0</v>
      </c>
      <c r="Y1226" s="39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</row>
    <row r="1227" spans="1:45" x14ac:dyDescent="0.25">
      <c r="A1227" s="1" t="s">
        <v>435</v>
      </c>
      <c r="B1227" s="1" t="s">
        <v>412</v>
      </c>
      <c r="C1227" s="51" t="s">
        <v>67</v>
      </c>
      <c r="D1227" s="67" t="s">
        <v>218</v>
      </c>
      <c r="E1227" s="40"/>
      <c r="F1227" s="39">
        <v>0</v>
      </c>
      <c r="G1227" s="39">
        <v>0</v>
      </c>
      <c r="H1227" s="39">
        <v>0</v>
      </c>
      <c r="I1227" s="39">
        <v>0</v>
      </c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39">
        <v>0</v>
      </c>
      <c r="P1227" s="39">
        <v>0</v>
      </c>
      <c r="Q1227" s="39">
        <v>0</v>
      </c>
      <c r="R1227" s="39">
        <v>0</v>
      </c>
      <c r="S1227" s="39">
        <v>0</v>
      </c>
      <c r="T1227" s="39">
        <v>0</v>
      </c>
      <c r="U1227" s="39">
        <v>0</v>
      </c>
      <c r="V1227" s="39">
        <v>0</v>
      </c>
      <c r="W1227" s="39">
        <v>0</v>
      </c>
      <c r="X1227" s="39">
        <v>0</v>
      </c>
      <c r="Y1227" s="39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</row>
    <row r="1228" spans="1:45" x14ac:dyDescent="0.25">
      <c r="A1228" s="1" t="s">
        <v>435</v>
      </c>
      <c r="B1228" s="1" t="s">
        <v>412</v>
      </c>
      <c r="C1228" s="51" t="s">
        <v>69</v>
      </c>
      <c r="D1228" s="67" t="s">
        <v>219</v>
      </c>
      <c r="E1228" s="40"/>
      <c r="F1228" s="39">
        <v>0</v>
      </c>
      <c r="G1228" s="39">
        <v>0</v>
      </c>
      <c r="H1228" s="39">
        <v>0</v>
      </c>
      <c r="I1228" s="39">
        <v>0</v>
      </c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39">
        <v>0</v>
      </c>
      <c r="P1228" s="39">
        <v>0</v>
      </c>
      <c r="Q1228" s="39">
        <v>0</v>
      </c>
      <c r="R1228" s="39">
        <v>0</v>
      </c>
      <c r="S1228" s="39">
        <v>0</v>
      </c>
      <c r="T1228" s="39">
        <v>0</v>
      </c>
      <c r="U1228" s="39">
        <v>0</v>
      </c>
      <c r="V1228" s="39">
        <v>0</v>
      </c>
      <c r="W1228" s="39">
        <v>0</v>
      </c>
      <c r="X1228" s="39">
        <v>0</v>
      </c>
      <c r="Y1228" s="39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</row>
    <row r="1229" spans="1:45" x14ac:dyDescent="0.25">
      <c r="A1229" s="1" t="s">
        <v>435</v>
      </c>
      <c r="B1229" s="1" t="s">
        <v>412</v>
      </c>
      <c r="C1229" s="51" t="s">
        <v>71</v>
      </c>
      <c r="D1229" s="67" t="s">
        <v>220</v>
      </c>
      <c r="E1229" s="40"/>
      <c r="F1229" s="39">
        <v>0</v>
      </c>
      <c r="G1229" s="39">
        <v>0</v>
      </c>
      <c r="H1229" s="39">
        <v>0</v>
      </c>
      <c r="I1229" s="39">
        <v>0</v>
      </c>
      <c r="J1229" s="39">
        <v>0</v>
      </c>
      <c r="K1229" s="39">
        <v>0</v>
      </c>
      <c r="L1229" s="39">
        <v>0</v>
      </c>
      <c r="M1229" s="39">
        <v>0</v>
      </c>
      <c r="N1229" s="39">
        <v>0</v>
      </c>
      <c r="O1229" s="39">
        <v>0</v>
      </c>
      <c r="P1229" s="39">
        <v>0</v>
      </c>
      <c r="Q1229" s="39">
        <v>0</v>
      </c>
      <c r="R1229" s="39">
        <v>0</v>
      </c>
      <c r="S1229" s="39">
        <v>0</v>
      </c>
      <c r="T1229" s="39">
        <v>0</v>
      </c>
      <c r="U1229" s="39">
        <v>0</v>
      </c>
      <c r="V1229" s="39">
        <v>0</v>
      </c>
      <c r="W1229" s="39">
        <v>0</v>
      </c>
      <c r="X1229" s="39">
        <v>0</v>
      </c>
      <c r="Y1229" s="3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</row>
    <row r="1230" spans="1:45" x14ac:dyDescent="0.25">
      <c r="A1230" s="1" t="s">
        <v>435</v>
      </c>
      <c r="B1230" s="1" t="s">
        <v>412</v>
      </c>
      <c r="C1230" s="51" t="s">
        <v>73</v>
      </c>
      <c r="D1230" s="67" t="s">
        <v>221</v>
      </c>
      <c r="E1230" s="40"/>
      <c r="F1230" s="39">
        <v>0</v>
      </c>
      <c r="G1230" s="39">
        <v>0</v>
      </c>
      <c r="H1230" s="39">
        <v>0</v>
      </c>
      <c r="I1230" s="39">
        <v>0</v>
      </c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>
        <v>0</v>
      </c>
      <c r="R1230" s="39">
        <v>0</v>
      </c>
      <c r="S1230" s="39">
        <v>0</v>
      </c>
      <c r="T1230" s="39">
        <v>0</v>
      </c>
      <c r="U1230" s="39">
        <v>0</v>
      </c>
      <c r="V1230" s="39">
        <v>0</v>
      </c>
      <c r="W1230" s="39">
        <v>0</v>
      </c>
      <c r="X1230" s="39">
        <v>0</v>
      </c>
      <c r="Y1230" s="39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</row>
    <row r="1231" spans="1:45" x14ac:dyDescent="0.25">
      <c r="A1231" s="1" t="s">
        <v>435</v>
      </c>
      <c r="B1231" s="1" t="s">
        <v>412</v>
      </c>
      <c r="C1231" s="51" t="s">
        <v>75</v>
      </c>
      <c r="D1231" s="67" t="s">
        <v>222</v>
      </c>
      <c r="E1231" s="40"/>
      <c r="F1231" s="39">
        <v>0</v>
      </c>
      <c r="G1231" s="39">
        <v>0</v>
      </c>
      <c r="H1231" s="39">
        <v>0</v>
      </c>
      <c r="I1231" s="39">
        <v>0</v>
      </c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>
        <v>0</v>
      </c>
      <c r="R1231" s="39">
        <v>0</v>
      </c>
      <c r="S1231" s="39">
        <v>0</v>
      </c>
      <c r="T1231" s="39">
        <v>0</v>
      </c>
      <c r="U1231" s="39">
        <v>0</v>
      </c>
      <c r="V1231" s="39">
        <v>0</v>
      </c>
      <c r="W1231" s="39">
        <v>0</v>
      </c>
      <c r="X1231" s="39">
        <v>0</v>
      </c>
      <c r="Y1231" s="39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</row>
    <row r="1232" spans="1:45" x14ac:dyDescent="0.25">
      <c r="A1232" s="1" t="s">
        <v>435</v>
      </c>
      <c r="B1232" s="1" t="s">
        <v>412</v>
      </c>
      <c r="C1232" s="51" t="s">
        <v>77</v>
      </c>
      <c r="D1232" s="67" t="s">
        <v>223</v>
      </c>
      <c r="E1232" s="40"/>
      <c r="F1232" s="39">
        <v>0</v>
      </c>
      <c r="G1232" s="39">
        <v>0</v>
      </c>
      <c r="H1232" s="39">
        <v>0</v>
      </c>
      <c r="I1232" s="39">
        <v>0</v>
      </c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>
        <v>0</v>
      </c>
      <c r="R1232" s="39">
        <v>0</v>
      </c>
      <c r="S1232" s="39">
        <v>0</v>
      </c>
      <c r="T1232" s="39">
        <v>0</v>
      </c>
      <c r="U1232" s="39">
        <v>0</v>
      </c>
      <c r="V1232" s="39">
        <v>0</v>
      </c>
      <c r="W1232" s="39">
        <v>0</v>
      </c>
      <c r="X1232" s="39">
        <v>0</v>
      </c>
      <c r="Y1232" s="39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</row>
    <row r="1233" spans="1:35" x14ac:dyDescent="0.25">
      <c r="A1233" s="1" t="s">
        <v>435</v>
      </c>
      <c r="B1233" s="1" t="s">
        <v>412</v>
      </c>
      <c r="C1233" s="51" t="s">
        <v>79</v>
      </c>
      <c r="D1233" s="67" t="s">
        <v>224</v>
      </c>
      <c r="E1233" s="40"/>
      <c r="F1233" s="39">
        <v>0</v>
      </c>
      <c r="G1233" s="39">
        <v>0</v>
      </c>
      <c r="H1233" s="39">
        <v>0</v>
      </c>
      <c r="I1233" s="39">
        <v>0</v>
      </c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>
        <v>0</v>
      </c>
      <c r="R1233" s="39">
        <v>0</v>
      </c>
      <c r="S1233" s="39">
        <v>0</v>
      </c>
      <c r="T1233" s="39">
        <v>0</v>
      </c>
      <c r="U1233" s="39">
        <v>0</v>
      </c>
      <c r="V1233" s="39">
        <v>0</v>
      </c>
      <c r="W1233" s="39">
        <v>0</v>
      </c>
      <c r="X1233" s="39">
        <v>0</v>
      </c>
      <c r="Y1233" s="39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</row>
    <row r="1234" spans="1:35" x14ac:dyDescent="0.25">
      <c r="A1234" s="1" t="s">
        <v>435</v>
      </c>
      <c r="B1234" s="1" t="s">
        <v>412</v>
      </c>
      <c r="C1234" s="51" t="s">
        <v>81</v>
      </c>
      <c r="D1234" s="67" t="s">
        <v>225</v>
      </c>
      <c r="E1234" s="40"/>
      <c r="F1234" s="39">
        <v>0</v>
      </c>
      <c r="G1234" s="39">
        <v>0</v>
      </c>
      <c r="H1234" s="39">
        <v>0</v>
      </c>
      <c r="I1234" s="39">
        <v>0</v>
      </c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>
        <v>0</v>
      </c>
      <c r="R1234" s="39">
        <v>0</v>
      </c>
      <c r="S1234" s="39">
        <v>0</v>
      </c>
      <c r="T1234" s="39">
        <v>0</v>
      </c>
      <c r="U1234" s="39">
        <v>0</v>
      </c>
      <c r="V1234" s="39">
        <v>0</v>
      </c>
      <c r="W1234" s="39">
        <v>0</v>
      </c>
      <c r="X1234" s="39">
        <v>0</v>
      </c>
      <c r="Y1234" s="39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</row>
    <row r="1235" spans="1:35" x14ac:dyDescent="0.25">
      <c r="A1235" s="1" t="s">
        <v>435</v>
      </c>
      <c r="B1235" s="1" t="s">
        <v>412</v>
      </c>
      <c r="C1235" s="51" t="s">
        <v>83</v>
      </c>
      <c r="D1235" s="67" t="s">
        <v>226</v>
      </c>
      <c r="E1235" s="40"/>
      <c r="F1235" s="39">
        <v>0</v>
      </c>
      <c r="G1235" s="39">
        <v>0</v>
      </c>
      <c r="H1235" s="39">
        <v>0</v>
      </c>
      <c r="I1235" s="39">
        <v>0</v>
      </c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>
        <v>0</v>
      </c>
      <c r="R1235" s="39">
        <v>0</v>
      </c>
      <c r="S1235" s="39">
        <v>0</v>
      </c>
      <c r="T1235" s="39">
        <v>0</v>
      </c>
      <c r="U1235" s="39">
        <v>0</v>
      </c>
      <c r="V1235" s="39">
        <v>0</v>
      </c>
      <c r="W1235" s="39">
        <v>0</v>
      </c>
      <c r="X1235" s="39">
        <v>0</v>
      </c>
      <c r="Y1235" s="39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</row>
    <row r="1236" spans="1:35" x14ac:dyDescent="0.25">
      <c r="A1236" s="1" t="s">
        <v>435</v>
      </c>
      <c r="B1236" s="1" t="s">
        <v>412</v>
      </c>
      <c r="C1236" s="51" t="s">
        <v>85</v>
      </c>
      <c r="D1236" s="67" t="s">
        <v>227</v>
      </c>
      <c r="E1236" s="40"/>
      <c r="F1236" s="39">
        <v>0</v>
      </c>
      <c r="G1236" s="39">
        <v>0</v>
      </c>
      <c r="H1236" s="39">
        <v>0</v>
      </c>
      <c r="I1236" s="39">
        <v>0</v>
      </c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>
        <v>0</v>
      </c>
      <c r="X1236" s="39">
        <v>0</v>
      </c>
      <c r="Y1236" s="39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</row>
    <row r="1237" spans="1:35" x14ac:dyDescent="0.25">
      <c r="A1237" s="1" t="s">
        <v>435</v>
      </c>
      <c r="B1237" s="1" t="s">
        <v>412</v>
      </c>
      <c r="C1237" s="51" t="s">
        <v>87</v>
      </c>
      <c r="D1237" s="67" t="s">
        <v>228</v>
      </c>
      <c r="E1237" s="40"/>
      <c r="F1237" s="39">
        <v>0</v>
      </c>
      <c r="G1237" s="39">
        <v>0</v>
      </c>
      <c r="H1237" s="39">
        <v>0</v>
      </c>
      <c r="I1237" s="39">
        <v>0</v>
      </c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>
        <v>0</v>
      </c>
      <c r="R1237" s="39">
        <v>0</v>
      </c>
      <c r="S1237" s="39">
        <v>0</v>
      </c>
      <c r="T1237" s="39">
        <v>0</v>
      </c>
      <c r="U1237" s="39">
        <v>0</v>
      </c>
      <c r="V1237" s="39">
        <v>0</v>
      </c>
      <c r="W1237" s="39">
        <v>0</v>
      </c>
      <c r="X1237" s="39">
        <v>0</v>
      </c>
      <c r="Y1237" s="39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</row>
    <row r="1238" spans="1:35" x14ac:dyDescent="0.25">
      <c r="A1238" s="1" t="s">
        <v>435</v>
      </c>
      <c r="B1238" s="1" t="s">
        <v>412</v>
      </c>
      <c r="C1238" s="51" t="s">
        <v>89</v>
      </c>
      <c r="D1238" s="67" t="s">
        <v>229</v>
      </c>
      <c r="E1238" s="40"/>
      <c r="F1238" s="39">
        <v>0</v>
      </c>
      <c r="G1238" s="39">
        <v>0</v>
      </c>
      <c r="H1238" s="39">
        <v>0</v>
      </c>
      <c r="I1238" s="39">
        <v>0</v>
      </c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>
        <v>0</v>
      </c>
      <c r="R1238" s="39">
        <v>0</v>
      </c>
      <c r="S1238" s="39">
        <v>0</v>
      </c>
      <c r="T1238" s="39">
        <v>0</v>
      </c>
      <c r="U1238" s="39">
        <v>0</v>
      </c>
      <c r="V1238" s="39">
        <v>0</v>
      </c>
      <c r="W1238" s="39">
        <v>0</v>
      </c>
      <c r="X1238" s="39">
        <v>0</v>
      </c>
      <c r="Y1238" s="39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</row>
    <row r="1239" spans="1:35" x14ac:dyDescent="0.25">
      <c r="A1239" s="1" t="s">
        <v>435</v>
      </c>
      <c r="B1239" s="1" t="s">
        <v>412</v>
      </c>
      <c r="C1239" s="51" t="s">
        <v>91</v>
      </c>
      <c r="D1239" s="67" t="s">
        <v>230</v>
      </c>
      <c r="E1239" s="40"/>
      <c r="F1239" s="39">
        <v>0</v>
      </c>
      <c r="G1239" s="39">
        <v>0</v>
      </c>
      <c r="H1239" s="39">
        <v>0</v>
      </c>
      <c r="I1239" s="39">
        <v>0</v>
      </c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>
        <v>0</v>
      </c>
      <c r="R1239" s="39">
        <v>0</v>
      </c>
      <c r="S1239" s="39">
        <v>0</v>
      </c>
      <c r="T1239" s="39">
        <v>0</v>
      </c>
      <c r="U1239" s="39">
        <v>0</v>
      </c>
      <c r="V1239" s="39">
        <v>0</v>
      </c>
      <c r="W1239" s="39">
        <v>0</v>
      </c>
      <c r="X1239" s="39">
        <v>0</v>
      </c>
      <c r="Y1239" s="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</row>
    <row r="1240" spans="1:35" x14ac:dyDescent="0.25">
      <c r="A1240" s="1" t="s">
        <v>435</v>
      </c>
      <c r="B1240" s="1" t="s">
        <v>412</v>
      </c>
      <c r="C1240" s="51" t="s">
        <v>93</v>
      </c>
      <c r="D1240" s="67" t="s">
        <v>231</v>
      </c>
      <c r="E1240" s="40"/>
      <c r="F1240" s="39">
        <v>0</v>
      </c>
      <c r="G1240" s="39">
        <v>0</v>
      </c>
      <c r="H1240" s="39">
        <v>0</v>
      </c>
      <c r="I1240" s="39">
        <v>0</v>
      </c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>
        <v>0</v>
      </c>
      <c r="R1240" s="39">
        <v>0</v>
      </c>
      <c r="S1240" s="39">
        <v>0</v>
      </c>
      <c r="T1240" s="39">
        <v>0</v>
      </c>
      <c r="U1240" s="39">
        <v>0</v>
      </c>
      <c r="V1240" s="39">
        <v>0</v>
      </c>
      <c r="W1240" s="39">
        <v>0</v>
      </c>
      <c r="X1240" s="39">
        <v>0</v>
      </c>
      <c r="Y1240" s="39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</row>
    <row r="1241" spans="1:35" x14ac:dyDescent="0.25">
      <c r="A1241" s="1" t="s">
        <v>435</v>
      </c>
      <c r="B1241" s="1" t="s">
        <v>412</v>
      </c>
      <c r="C1241" s="51" t="s">
        <v>95</v>
      </c>
      <c r="D1241" s="67" t="s">
        <v>232</v>
      </c>
      <c r="E1241" s="40"/>
      <c r="F1241" s="39">
        <v>0</v>
      </c>
      <c r="G1241" s="39">
        <v>0</v>
      </c>
      <c r="H1241" s="39">
        <v>0</v>
      </c>
      <c r="I1241" s="39">
        <v>0</v>
      </c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>
        <v>0</v>
      </c>
      <c r="R1241" s="39">
        <v>0</v>
      </c>
      <c r="S1241" s="39">
        <v>0</v>
      </c>
      <c r="T1241" s="39">
        <v>0</v>
      </c>
      <c r="U1241" s="39">
        <v>0</v>
      </c>
      <c r="V1241" s="39">
        <v>0</v>
      </c>
      <c r="W1241" s="39">
        <v>0</v>
      </c>
      <c r="X1241" s="39">
        <v>0</v>
      </c>
      <c r="Y1241" s="39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</row>
    <row r="1242" spans="1:35" x14ac:dyDescent="0.25">
      <c r="A1242" s="1" t="s">
        <v>435</v>
      </c>
      <c r="B1242" s="1" t="s">
        <v>412</v>
      </c>
      <c r="C1242" s="51" t="s">
        <v>97</v>
      </c>
      <c r="D1242" s="67" t="s">
        <v>233</v>
      </c>
      <c r="E1242" s="40"/>
      <c r="F1242" s="39">
        <v>0</v>
      </c>
      <c r="G1242" s="39">
        <v>0</v>
      </c>
      <c r="H1242" s="39">
        <v>0</v>
      </c>
      <c r="I1242" s="39">
        <v>0</v>
      </c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>
        <v>0</v>
      </c>
      <c r="R1242" s="39">
        <v>0</v>
      </c>
      <c r="S1242" s="39">
        <v>0</v>
      </c>
      <c r="T1242" s="39">
        <v>0</v>
      </c>
      <c r="U1242" s="39">
        <v>0</v>
      </c>
      <c r="V1242" s="39">
        <v>0</v>
      </c>
      <c r="W1242" s="39">
        <v>0</v>
      </c>
      <c r="X1242" s="39">
        <v>0</v>
      </c>
      <c r="Y1242" s="39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</row>
    <row r="1243" spans="1:35" x14ac:dyDescent="0.25">
      <c r="A1243" s="1" t="s">
        <v>435</v>
      </c>
      <c r="B1243" s="1" t="s">
        <v>412</v>
      </c>
      <c r="C1243" s="51" t="s">
        <v>99</v>
      </c>
      <c r="D1243" s="67" t="s">
        <v>234</v>
      </c>
      <c r="E1243" s="40"/>
      <c r="F1243" s="39">
        <v>0</v>
      </c>
      <c r="G1243" s="39">
        <v>0</v>
      </c>
      <c r="H1243" s="39">
        <v>0</v>
      </c>
      <c r="I1243" s="39">
        <v>0</v>
      </c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>
        <v>0</v>
      </c>
      <c r="R1243" s="39">
        <v>0</v>
      </c>
      <c r="S1243" s="39">
        <v>0</v>
      </c>
      <c r="T1243" s="39">
        <v>0</v>
      </c>
      <c r="U1243" s="39">
        <v>0</v>
      </c>
      <c r="V1243" s="39">
        <v>0</v>
      </c>
      <c r="W1243" s="39">
        <v>0</v>
      </c>
      <c r="X1243" s="39">
        <v>0</v>
      </c>
      <c r="Y1243" s="39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</row>
    <row r="1244" spans="1:35" x14ac:dyDescent="0.25">
      <c r="A1244" s="1" t="s">
        <v>435</v>
      </c>
      <c r="B1244" s="1" t="s">
        <v>412</v>
      </c>
      <c r="C1244" s="51" t="s">
        <v>101</v>
      </c>
      <c r="D1244" s="67" t="s">
        <v>235</v>
      </c>
      <c r="E1244" s="40"/>
      <c r="F1244" s="39">
        <v>0</v>
      </c>
      <c r="G1244" s="39">
        <v>0</v>
      </c>
      <c r="H1244" s="39">
        <v>0</v>
      </c>
      <c r="I1244" s="39">
        <v>0</v>
      </c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>
        <v>0</v>
      </c>
      <c r="R1244" s="39">
        <v>0</v>
      </c>
      <c r="S1244" s="39">
        <v>0</v>
      </c>
      <c r="T1244" s="39">
        <v>0</v>
      </c>
      <c r="U1244" s="39">
        <v>0</v>
      </c>
      <c r="V1244" s="39">
        <v>0</v>
      </c>
      <c r="W1244" s="39">
        <v>0</v>
      </c>
      <c r="X1244" s="39">
        <v>0</v>
      </c>
      <c r="Y1244" s="39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</row>
    <row r="1245" spans="1:35" x14ac:dyDescent="0.25">
      <c r="A1245" s="1" t="s">
        <v>435</v>
      </c>
      <c r="B1245" s="1" t="s">
        <v>412</v>
      </c>
      <c r="C1245" s="51" t="s">
        <v>103</v>
      </c>
      <c r="D1245" s="67" t="s">
        <v>236</v>
      </c>
      <c r="E1245" s="40"/>
      <c r="F1245" s="39">
        <v>0</v>
      </c>
      <c r="G1245" s="39">
        <v>0</v>
      </c>
      <c r="H1245" s="39">
        <v>0</v>
      </c>
      <c r="I1245" s="39">
        <v>137100.22149836368</v>
      </c>
      <c r="J1245" s="39">
        <v>139979.32614982931</v>
      </c>
      <c r="K1245" s="39">
        <v>142918.89199897571</v>
      </c>
      <c r="L1245" s="39">
        <v>145920.18873095416</v>
      </c>
      <c r="M1245" s="39">
        <v>148984.5126943042</v>
      </c>
      <c r="N1245" s="39">
        <v>152113.18746088454</v>
      </c>
      <c r="O1245" s="39">
        <v>155307.56439756314</v>
      </c>
      <c r="P1245" s="39">
        <v>158569.0232499119</v>
      </c>
      <c r="Q1245" s="39">
        <v>161898.97273816002</v>
      </c>
      <c r="R1245" s="39">
        <v>165298.85116566141</v>
      </c>
      <c r="S1245" s="39">
        <v>1012620.7622408415</v>
      </c>
      <c r="T1245" s="39">
        <v>1033885.7982478992</v>
      </c>
      <c r="U1245" s="39">
        <v>1055597.400011105</v>
      </c>
      <c r="V1245" s="39">
        <v>1077764.945411338</v>
      </c>
      <c r="W1245" s="39">
        <v>1100398.009264976</v>
      </c>
      <c r="X1245" s="39">
        <v>1123506.3674595403</v>
      </c>
      <c r="Y1245" s="39">
        <v>1147100.0011761903</v>
      </c>
      <c r="Z1245">
        <v>1171189.1012008905</v>
      </c>
      <c r="AA1245">
        <v>1195784.072326109</v>
      </c>
      <c r="AB1245">
        <v>1220895.5378449571</v>
      </c>
      <c r="AC1245">
        <v>1246534.344139701</v>
      </c>
      <c r="AD1245">
        <v>1272711.5653666346</v>
      </c>
      <c r="AE1245">
        <v>1299438.508239334</v>
      </c>
      <c r="AF1245">
        <v>1326726.7169123597</v>
      </c>
      <c r="AG1245">
        <v>1354587.9779675188</v>
      </c>
      <c r="AH1245">
        <v>1383034.3255048369</v>
      </c>
      <c r="AI1245">
        <v>1412078.0463404381</v>
      </c>
    </row>
    <row r="1246" spans="1:35" x14ac:dyDescent="0.25">
      <c r="A1246" s="1" t="s">
        <v>435</v>
      </c>
      <c r="B1246" s="1" t="s">
        <v>412</v>
      </c>
      <c r="C1246" s="51" t="s">
        <v>105</v>
      </c>
      <c r="D1246" s="67" t="s">
        <v>237</v>
      </c>
      <c r="E1246" s="40"/>
      <c r="F1246" s="39">
        <v>0</v>
      </c>
      <c r="G1246" s="39">
        <v>0</v>
      </c>
      <c r="H1246" s="39">
        <v>0</v>
      </c>
      <c r="I1246" s="39">
        <v>0</v>
      </c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0</v>
      </c>
      <c r="Q1246" s="39">
        <v>0</v>
      </c>
      <c r="R1246" s="39">
        <v>0</v>
      </c>
      <c r="S1246" s="39">
        <v>0</v>
      </c>
      <c r="T1246" s="39">
        <v>0</v>
      </c>
      <c r="U1246" s="39">
        <v>0</v>
      </c>
      <c r="V1246" s="39">
        <v>0</v>
      </c>
      <c r="W1246" s="39">
        <v>0</v>
      </c>
      <c r="X1246" s="39">
        <v>0</v>
      </c>
      <c r="Y1246" s="39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</row>
    <row r="1247" spans="1:35" x14ac:dyDescent="0.25">
      <c r="A1247" s="1" t="s">
        <v>435</v>
      </c>
      <c r="B1247" s="1" t="s">
        <v>412</v>
      </c>
      <c r="C1247" s="51" t="s">
        <v>107</v>
      </c>
      <c r="D1247" s="67" t="s">
        <v>238</v>
      </c>
      <c r="E1247" s="40"/>
      <c r="F1247" s="39">
        <v>0</v>
      </c>
      <c r="G1247" s="39">
        <v>0</v>
      </c>
      <c r="H1247" s="39">
        <v>0</v>
      </c>
      <c r="I1247" s="39">
        <v>0</v>
      </c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  <c r="Y1247" s="39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</row>
    <row r="1248" spans="1:35" x14ac:dyDescent="0.25">
      <c r="A1248" s="1" t="s">
        <v>435</v>
      </c>
      <c r="B1248" s="1" t="s">
        <v>412</v>
      </c>
      <c r="C1248" s="51" t="s">
        <v>109</v>
      </c>
      <c r="D1248" s="67" t="s">
        <v>239</v>
      </c>
      <c r="E1248" s="40"/>
      <c r="F1248" s="39">
        <v>0</v>
      </c>
      <c r="G1248" s="39">
        <v>0</v>
      </c>
      <c r="H1248" s="39">
        <v>0</v>
      </c>
      <c r="I1248" s="39">
        <v>0</v>
      </c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0</v>
      </c>
      <c r="Q1248" s="39">
        <v>0</v>
      </c>
      <c r="R1248" s="39">
        <v>0</v>
      </c>
      <c r="S1248" s="39">
        <v>0</v>
      </c>
      <c r="T1248" s="39">
        <v>0</v>
      </c>
      <c r="U1248" s="39">
        <v>0</v>
      </c>
      <c r="V1248" s="39">
        <v>0</v>
      </c>
      <c r="W1248" s="39">
        <v>0</v>
      </c>
      <c r="X1248" s="39">
        <v>0</v>
      </c>
      <c r="Y1248" s="39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</row>
    <row r="1249" spans="1:45" x14ac:dyDescent="0.25">
      <c r="A1249" s="1" t="s">
        <v>435</v>
      </c>
      <c r="B1249" s="1" t="s">
        <v>412</v>
      </c>
      <c r="C1249" s="51" t="s">
        <v>111</v>
      </c>
      <c r="D1249" s="67" t="s">
        <v>240</v>
      </c>
      <c r="E1249" s="40"/>
      <c r="F1249" s="39">
        <v>0</v>
      </c>
      <c r="G1249" s="39">
        <v>0</v>
      </c>
      <c r="H1249" s="39">
        <v>0</v>
      </c>
      <c r="I1249" s="39">
        <v>0</v>
      </c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0</v>
      </c>
      <c r="Q1249" s="39">
        <v>0</v>
      </c>
      <c r="R1249" s="39">
        <v>0</v>
      </c>
      <c r="S1249" s="39">
        <v>0</v>
      </c>
      <c r="T1249" s="39">
        <v>0</v>
      </c>
      <c r="U1249" s="39">
        <v>0</v>
      </c>
      <c r="V1249" s="39">
        <v>0</v>
      </c>
      <c r="W1249" s="39">
        <v>0</v>
      </c>
      <c r="X1249" s="39">
        <v>0</v>
      </c>
      <c r="Y1249" s="3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</row>
    <row r="1250" spans="1:45" x14ac:dyDescent="0.25">
      <c r="A1250" s="1" t="s">
        <v>435</v>
      </c>
      <c r="B1250" s="1" t="s">
        <v>412</v>
      </c>
      <c r="C1250" s="18"/>
      <c r="D1250" s="68" t="s">
        <v>241</v>
      </c>
      <c r="E1250" t="s">
        <v>242</v>
      </c>
      <c r="F1250" s="42">
        <v>4748579.162495533</v>
      </c>
      <c r="G1250" s="42">
        <v>10406573.377293544</v>
      </c>
      <c r="H1250" s="42">
        <v>15690907.271349272</v>
      </c>
      <c r="I1250" s="42">
        <v>19255741.215246566</v>
      </c>
      <c r="J1250" s="42">
        <v>20623162.96711541</v>
      </c>
      <c r="K1250" s="42">
        <v>24502972.94778445</v>
      </c>
      <c r="L1250" s="42">
        <v>28394191.017466914</v>
      </c>
      <c r="M1250" s="42">
        <v>32290243.571587235</v>
      </c>
      <c r="N1250" s="42">
        <v>36248832.756712325</v>
      </c>
      <c r="O1250" s="42">
        <v>40377901.802276991</v>
      </c>
      <c r="P1250" s="42">
        <v>44819705.087582015</v>
      </c>
      <c r="Q1250" s="42">
        <v>49218650.487249583</v>
      </c>
      <c r="R1250" s="42">
        <v>53716176.21829199</v>
      </c>
      <c r="S1250" s="42">
        <v>68396308.256190509</v>
      </c>
      <c r="T1250" s="42">
        <v>73020718.677768216</v>
      </c>
      <c r="U1250" s="42">
        <v>77761587.396949053</v>
      </c>
      <c r="V1250" s="42">
        <v>82675469.479365006</v>
      </c>
      <c r="W1250" s="42">
        <v>98411985.053999037</v>
      </c>
      <c r="X1250" s="42">
        <v>103585090.75896966</v>
      </c>
      <c r="Y1250" s="42">
        <v>108853648.0082275</v>
      </c>
      <c r="Z1250">
        <v>114153522.98740114</v>
      </c>
      <c r="AA1250">
        <v>119651607.73389477</v>
      </c>
      <c r="AB1250">
        <v>125306373.68387276</v>
      </c>
      <c r="AC1250">
        <v>131116866.04395039</v>
      </c>
      <c r="AD1250">
        <v>137037942.34636065</v>
      </c>
      <c r="AE1250">
        <v>143072874.10146371</v>
      </c>
      <c r="AF1250">
        <v>149327063.58452988</v>
      </c>
      <c r="AG1250">
        <v>155663721.41543338</v>
      </c>
      <c r="AH1250">
        <v>162176098.38322684</v>
      </c>
      <c r="AI1250">
        <v>168920475.71408233</v>
      </c>
      <c r="AJ1250">
        <v>168804693.14848912</v>
      </c>
      <c r="AK1250">
        <v>168728117.1876851</v>
      </c>
      <c r="AL1250">
        <v>168645564.44271356</v>
      </c>
      <c r="AM1250">
        <v>166861650.74398372</v>
      </c>
      <c r="AN1250">
        <v>166859267.70979464</v>
      </c>
      <c r="AO1250">
        <v>166703956.88346857</v>
      </c>
      <c r="AP1250">
        <v>166663934.6812773</v>
      </c>
      <c r="AQ1250">
        <v>166688137.17188483</v>
      </c>
      <c r="AR1250">
        <v>166711957.54155383</v>
      </c>
      <c r="AS1250">
        <v>166724573.57283121</v>
      </c>
    </row>
    <row r="1251" spans="1:45" x14ac:dyDescent="0.25">
      <c r="A1251" s="1" t="s">
        <v>435</v>
      </c>
      <c r="B1251" s="1" t="s">
        <v>412</v>
      </c>
      <c r="C1251" s="18"/>
      <c r="D1251" s="68" t="s">
        <v>243</v>
      </c>
      <c r="E1251" t="s">
        <v>244</v>
      </c>
      <c r="F1251" s="42">
        <v>566030.63616946735</v>
      </c>
      <c r="G1251" s="42">
        <v>2809804.7354186657</v>
      </c>
      <c r="H1251" s="42">
        <v>5062053.7203636374</v>
      </c>
      <c r="I1251" s="42">
        <v>6710666.075470183</v>
      </c>
      <c r="J1251" s="42">
        <v>7277674.490145891</v>
      </c>
      <c r="K1251" s="42">
        <v>7276930.3166535767</v>
      </c>
      <c r="L1251" s="42">
        <v>8111772.3813502239</v>
      </c>
      <c r="M1251" s="42">
        <v>8825747.8952349275</v>
      </c>
      <c r="N1251" s="42">
        <v>9554815.0072206035</v>
      </c>
      <c r="O1251" s="42">
        <v>10416573.097832406</v>
      </c>
      <c r="P1251" s="42">
        <v>11445911.703560155</v>
      </c>
      <c r="Q1251" s="42">
        <v>12502882.567984043</v>
      </c>
      <c r="R1251" s="42">
        <v>13444793.304853039</v>
      </c>
      <c r="S1251" s="42">
        <v>15592842.189392123</v>
      </c>
      <c r="T1251" s="42">
        <v>19789279.847518887</v>
      </c>
      <c r="U1251" s="42">
        <v>20016224.767953333</v>
      </c>
      <c r="V1251" s="42">
        <v>20323148.492205657</v>
      </c>
      <c r="W1251" s="42">
        <v>22023856.688062359</v>
      </c>
      <c r="X1251" s="42">
        <v>25609518.429000564</v>
      </c>
      <c r="Y1251" s="42">
        <v>25333180.179541662</v>
      </c>
      <c r="Z1251">
        <v>24743501.485146519</v>
      </c>
      <c r="AA1251">
        <v>23041810.018073142</v>
      </c>
      <c r="AB1251">
        <v>21352804.581866622</v>
      </c>
      <c r="AC1251">
        <v>20821633.091460936</v>
      </c>
      <c r="AD1251">
        <v>21375687.297308639</v>
      </c>
      <c r="AE1251">
        <v>21510183.888976064</v>
      </c>
      <c r="AF1251">
        <v>21098131.454295412</v>
      </c>
      <c r="AG1251">
        <v>20758361.298227277</v>
      </c>
      <c r="AH1251">
        <v>18260705.508443199</v>
      </c>
      <c r="AI1251">
        <v>15799844.767877357</v>
      </c>
      <c r="AJ1251">
        <v>14654992.095337994</v>
      </c>
      <c r="AK1251">
        <v>11199090.577098323</v>
      </c>
      <c r="AL1251">
        <v>5722101.6268742047</v>
      </c>
      <c r="AM1251">
        <v>874233.35228713322</v>
      </c>
      <c r="AN1251">
        <v>-1880159.1712380915</v>
      </c>
      <c r="AO1251">
        <v>-4351615.6906619314</v>
      </c>
      <c r="AP1251">
        <v>-6667297.4936242718</v>
      </c>
      <c r="AQ1251">
        <v>-8833116.7132787015</v>
      </c>
      <c r="AR1251">
        <v>-11018563.052134845</v>
      </c>
      <c r="AS1251">
        <v>-13246697.218614174</v>
      </c>
    </row>
    <row r="1252" spans="1:45" x14ac:dyDescent="0.25">
      <c r="A1252" s="1" t="s">
        <v>435</v>
      </c>
      <c r="B1252" s="1" t="s">
        <v>412</v>
      </c>
      <c r="C1252" s="18"/>
      <c r="D1252" s="68" t="s">
        <v>245</v>
      </c>
      <c r="E1252" t="s">
        <v>246</v>
      </c>
      <c r="F1252" s="42">
        <v>53330184.259513453</v>
      </c>
      <c r="G1252" s="42">
        <v>53330184.259513453</v>
      </c>
      <c r="H1252" s="42">
        <v>53330184.259513453</v>
      </c>
      <c r="I1252" s="42">
        <v>53330184.259513453</v>
      </c>
      <c r="J1252" s="42">
        <v>53330184.259513453</v>
      </c>
      <c r="K1252" s="42">
        <v>53330183.294229314</v>
      </c>
      <c r="L1252" s="42">
        <v>53330182.363661036</v>
      </c>
      <c r="M1252" s="42">
        <v>53330181.467808612</v>
      </c>
      <c r="N1252" s="42">
        <v>53330180.606672056</v>
      </c>
      <c r="O1252" s="42">
        <v>53330179.780251361</v>
      </c>
      <c r="P1252" s="42">
        <v>51699441.316538431</v>
      </c>
      <c r="Q1252" s="42">
        <v>51578775.207520418</v>
      </c>
      <c r="R1252" s="42">
        <v>51578774.241032623</v>
      </c>
      <c r="S1252" s="42">
        <v>51578773.308057018</v>
      </c>
      <c r="T1252" s="42">
        <v>51578772.408593632</v>
      </c>
      <c r="U1252" s="42">
        <v>51578771.542642444</v>
      </c>
      <c r="V1252" s="42">
        <v>51578770.710203461</v>
      </c>
      <c r="W1252" s="42">
        <v>51389556.539315365</v>
      </c>
      <c r="X1252" s="42">
        <v>48492277.760350682</v>
      </c>
      <c r="Y1252" s="42">
        <v>48492277.028448306</v>
      </c>
      <c r="Z1252">
        <v>47769782.829103671</v>
      </c>
      <c r="AA1252">
        <v>47560590.172174521</v>
      </c>
      <c r="AB1252">
        <v>47560590.172174521</v>
      </c>
      <c r="AC1252">
        <v>47560590.172174528</v>
      </c>
      <c r="AD1252">
        <v>47560590.172174521</v>
      </c>
      <c r="AE1252">
        <v>47560590.172174521</v>
      </c>
      <c r="AF1252">
        <v>47560589.196598321</v>
      </c>
      <c r="AG1252">
        <v>46682971.190027706</v>
      </c>
      <c r="AH1252">
        <v>23283505.551385347</v>
      </c>
      <c r="AI1252">
        <v>16243725.003713887</v>
      </c>
      <c r="AJ1252">
        <v>15251429.467206191</v>
      </c>
      <c r="AK1252">
        <v>13425119.226993168</v>
      </c>
      <c r="AL1252">
        <v>13425119.226993168</v>
      </c>
      <c r="AM1252">
        <v>13425118.246929631</v>
      </c>
      <c r="AN1252">
        <v>11144859.313235201</v>
      </c>
      <c r="AO1252">
        <v>9867550.6491390392</v>
      </c>
      <c r="AP1252">
        <v>9867550.6491390392</v>
      </c>
      <c r="AQ1252">
        <v>9867550.6491390392</v>
      </c>
      <c r="AR1252">
        <v>5006618.7956438512</v>
      </c>
      <c r="AS1252">
        <v>4842001.428797394</v>
      </c>
    </row>
    <row r="1253" spans="1:45" x14ac:dyDescent="0.25">
      <c r="A1253" s="1" t="s">
        <v>435</v>
      </c>
      <c r="B1253" s="1" t="s">
        <v>412</v>
      </c>
      <c r="C1253" s="18"/>
      <c r="D1253" s="68" t="s">
        <v>247</v>
      </c>
      <c r="E1253" t="s">
        <v>248</v>
      </c>
      <c r="F1253" s="42">
        <v>1714365795.2176023</v>
      </c>
      <c r="G1253" s="42">
        <v>1872838840.3217416</v>
      </c>
      <c r="H1253" s="42">
        <v>2008757899.4438558</v>
      </c>
      <c r="I1253" s="42">
        <v>2053658446.6203232</v>
      </c>
      <c r="J1253" s="42">
        <v>2026531683.8716354</v>
      </c>
      <c r="K1253" s="42">
        <v>2094480163.1156328</v>
      </c>
      <c r="L1253" s="42">
        <v>2159299597.7293272</v>
      </c>
      <c r="M1253" s="42">
        <v>2220332180.1481972</v>
      </c>
      <c r="N1253" s="42">
        <v>2279162038.3558331</v>
      </c>
      <c r="O1253" s="42">
        <v>2339695241.5123882</v>
      </c>
      <c r="P1253" s="42">
        <v>2406972351.9561453</v>
      </c>
      <c r="Q1253" s="42">
        <v>2468353264.6047854</v>
      </c>
      <c r="R1253" s="42">
        <v>2528743621.1005602</v>
      </c>
      <c r="S1253" s="42">
        <v>2879077883.9799924</v>
      </c>
      <c r="T1253" s="42">
        <v>2919252211.3423085</v>
      </c>
      <c r="U1253" s="42">
        <v>2959119719.3891902</v>
      </c>
      <c r="V1253" s="42">
        <v>3000689392.55864</v>
      </c>
      <c r="W1253" s="42">
        <v>3350142374.2329473</v>
      </c>
      <c r="X1253" s="42">
        <v>3378106666.7451787</v>
      </c>
      <c r="Y1253" s="42">
        <v>3405767512.0167255</v>
      </c>
      <c r="Z1253">
        <v>3430674437.2705498</v>
      </c>
      <c r="AA1253">
        <v>3459913557.9296713</v>
      </c>
      <c r="AB1253">
        <v>3490485695.8733225</v>
      </c>
      <c r="AC1253">
        <v>3521974046.7652745</v>
      </c>
      <c r="AD1253">
        <v>3552383982.1109757</v>
      </c>
      <c r="AE1253">
        <v>3581168583.6429052</v>
      </c>
      <c r="AF1253">
        <v>3612870930.9385967</v>
      </c>
      <c r="AG1253">
        <v>3642742002.3791027</v>
      </c>
      <c r="AH1253">
        <v>3699015521.4524159</v>
      </c>
      <c r="AI1253">
        <v>3767313924.8330646</v>
      </c>
      <c r="AJ1253">
        <v>3843519770.414547</v>
      </c>
      <c r="AK1253">
        <v>3930857659.8814287</v>
      </c>
      <c r="AL1253">
        <v>4029649585.5891376</v>
      </c>
      <c r="AM1253">
        <v>4141091573.1813164</v>
      </c>
      <c r="AN1253">
        <v>4263715258.0535474</v>
      </c>
      <c r="AO1253">
        <v>4396516719.6428289</v>
      </c>
      <c r="AP1253">
        <v>4538079333.6593199</v>
      </c>
      <c r="AQ1253">
        <v>4688323527.2437763</v>
      </c>
      <c r="AR1253">
        <v>4852267580.7094517</v>
      </c>
      <c r="AS1253">
        <v>5025409295.0789413</v>
      </c>
    </row>
    <row r="1254" spans="1:45" x14ac:dyDescent="0.25">
      <c r="A1254" s="1" t="s">
        <v>435</v>
      </c>
      <c r="B1254" s="1" t="s">
        <v>412</v>
      </c>
      <c r="C1254" s="18"/>
      <c r="D1254" s="68" t="s">
        <v>249</v>
      </c>
      <c r="E1254" t="s">
        <v>250</v>
      </c>
      <c r="F1254" s="39">
        <v>15649999.609434733</v>
      </c>
      <c r="G1254" s="39">
        <v>16373329.222316714</v>
      </c>
      <c r="H1254" s="39">
        <v>17717043.7110839</v>
      </c>
      <c r="I1254" s="39">
        <v>18542371.297484957</v>
      </c>
      <c r="J1254" s="39">
        <v>18623497.42591358</v>
      </c>
      <c r="K1254" s="39">
        <v>18809822.844033279</v>
      </c>
      <c r="L1254" s="39">
        <v>19415824.727007911</v>
      </c>
      <c r="M1254" s="39">
        <v>19990259.897990834</v>
      </c>
      <c r="N1254" s="39">
        <v>20537356.42611324</v>
      </c>
      <c r="O1254" s="39">
        <v>21082173.602512114</v>
      </c>
      <c r="P1254" s="39">
        <v>21665547.163599968</v>
      </c>
      <c r="Q1254" s="39">
        <v>22252789.984462213</v>
      </c>
      <c r="R1254" s="39">
        <v>22808599.112206906</v>
      </c>
      <c r="S1254" s="39">
        <v>24683298.243144523</v>
      </c>
      <c r="T1254" s="39">
        <v>26465723.937186249</v>
      </c>
      <c r="U1254" s="39">
        <v>26831064.489472929</v>
      </c>
      <c r="V1254" s="39">
        <v>27202773.916301318</v>
      </c>
      <c r="W1254" s="39">
        <v>28987545.991390519</v>
      </c>
      <c r="X1254" s="39">
        <v>30710218.075169332</v>
      </c>
      <c r="Y1254" s="39">
        <v>30964111.785315469</v>
      </c>
      <c r="Z1254">
        <v>31204050.540068358</v>
      </c>
      <c r="AA1254">
        <v>31451193.12765203</v>
      </c>
      <c r="AB1254">
        <v>31724193.842080768</v>
      </c>
      <c r="AC1254">
        <v>32007460.875507336</v>
      </c>
      <c r="AD1254">
        <v>32289987.55626189</v>
      </c>
      <c r="AE1254">
        <v>32560173.324550044</v>
      </c>
      <c r="AF1254">
        <v>32836258.139170371</v>
      </c>
      <c r="AG1254">
        <v>33117302.004447307</v>
      </c>
      <c r="AH1254">
        <v>33510497.789050866</v>
      </c>
      <c r="AI1254">
        <v>34079090.134742059</v>
      </c>
      <c r="AJ1254">
        <v>34738660.993577339</v>
      </c>
      <c r="AK1254">
        <v>35485135.111520045</v>
      </c>
      <c r="AL1254">
        <v>36334700.456008486</v>
      </c>
      <c r="AM1254">
        <v>37294285.822857097</v>
      </c>
      <c r="AN1254">
        <v>38362648.156283475</v>
      </c>
      <c r="AO1254">
        <v>39528503.032038011</v>
      </c>
      <c r="AP1254">
        <v>40780802.187810726</v>
      </c>
      <c r="AQ1254">
        <v>42112716.426220261</v>
      </c>
      <c r="AR1254">
        <v>43546787.835408472</v>
      </c>
      <c r="AS1254">
        <v>45085372.001542263</v>
      </c>
    </row>
    <row r="1255" spans="1:45" x14ac:dyDescent="0.25">
      <c r="A1255" s="1" t="s">
        <v>435</v>
      </c>
      <c r="B1255" s="1" t="s">
        <v>412</v>
      </c>
      <c r="D1255" s="68"/>
      <c r="F1255" s="39"/>
      <c r="G1255" s="69"/>
      <c r="H1255" s="39"/>
      <c r="I1255" s="55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</row>
    <row r="1256" spans="1:45" x14ac:dyDescent="0.25">
      <c r="A1256" s="1" t="s">
        <v>435</v>
      </c>
      <c r="B1256" s="1" t="s">
        <v>412</v>
      </c>
      <c r="D1256" s="68"/>
      <c r="F1256" s="70"/>
      <c r="G1256" s="39"/>
      <c r="H1256" s="39"/>
      <c r="I1256" s="39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</row>
    <row r="1257" spans="1:45" x14ac:dyDescent="0.25">
      <c r="A1257" s="1" t="s">
        <v>435</v>
      </c>
      <c r="B1257" s="1" t="s">
        <v>412</v>
      </c>
      <c r="C1257" s="12"/>
      <c r="D1257" s="13" t="s">
        <v>251</v>
      </c>
      <c r="E1257" s="12"/>
      <c r="F1257" s="56"/>
      <c r="G1257" s="56"/>
      <c r="H1257" s="56"/>
      <c r="I1257" s="56"/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56"/>
      <c r="X1257" s="56"/>
      <c r="Y1257" s="56"/>
    </row>
    <row r="1258" spans="1:45" x14ac:dyDescent="0.25">
      <c r="A1258" s="1" t="s">
        <v>435</v>
      </c>
      <c r="B1258" s="1" t="s">
        <v>412</v>
      </c>
      <c r="D1258" s="68"/>
      <c r="F1258" s="17">
        <v>2022</v>
      </c>
      <c r="G1258" s="17">
        <v>2023</v>
      </c>
      <c r="H1258" s="17">
        <v>2024</v>
      </c>
      <c r="I1258" s="17">
        <v>2025</v>
      </c>
      <c r="J1258" s="17">
        <v>2026</v>
      </c>
      <c r="K1258" s="17">
        <v>2027</v>
      </c>
      <c r="L1258" s="17">
        <v>2028</v>
      </c>
      <c r="M1258" s="17">
        <v>2029</v>
      </c>
      <c r="N1258" s="17">
        <v>2030</v>
      </c>
      <c r="O1258" s="17">
        <v>2031</v>
      </c>
      <c r="P1258" s="17">
        <v>2032</v>
      </c>
      <c r="Q1258" s="17">
        <v>2033</v>
      </c>
      <c r="R1258" s="17">
        <v>2034</v>
      </c>
      <c r="S1258" s="17">
        <v>2035</v>
      </c>
      <c r="T1258" s="17">
        <v>2036</v>
      </c>
      <c r="U1258" s="17">
        <v>2037</v>
      </c>
      <c r="V1258" s="17">
        <v>2038</v>
      </c>
      <c r="W1258" s="17">
        <v>2039</v>
      </c>
      <c r="X1258" s="17">
        <v>2040</v>
      </c>
      <c r="Y1258" s="17">
        <v>2041</v>
      </c>
      <c r="Z1258">
        <v>2042</v>
      </c>
      <c r="AA1258">
        <v>2043</v>
      </c>
      <c r="AB1258">
        <v>2044</v>
      </c>
      <c r="AC1258">
        <v>2045</v>
      </c>
      <c r="AD1258">
        <v>2046</v>
      </c>
      <c r="AE1258">
        <v>2047</v>
      </c>
      <c r="AF1258">
        <v>2048</v>
      </c>
      <c r="AG1258">
        <v>2049</v>
      </c>
      <c r="AH1258">
        <v>2050</v>
      </c>
      <c r="AI1258">
        <v>2051</v>
      </c>
      <c r="AJ1258">
        <v>2052</v>
      </c>
      <c r="AK1258">
        <v>2053</v>
      </c>
      <c r="AL1258">
        <v>2054</v>
      </c>
      <c r="AM1258">
        <v>2055</v>
      </c>
      <c r="AN1258">
        <v>2056</v>
      </c>
      <c r="AO1258">
        <v>2057</v>
      </c>
      <c r="AP1258">
        <v>2058</v>
      </c>
      <c r="AQ1258">
        <v>2059</v>
      </c>
      <c r="AR1258">
        <v>2060</v>
      </c>
      <c r="AS1258">
        <v>2061</v>
      </c>
    </row>
    <row r="1259" spans="1:45" x14ac:dyDescent="0.25">
      <c r="A1259" s="1" t="s">
        <v>435</v>
      </c>
      <c r="B1259" s="1" t="s">
        <v>412</v>
      </c>
      <c r="D1259" s="68" t="s">
        <v>252</v>
      </c>
      <c r="E1259" t="s">
        <v>253</v>
      </c>
      <c r="F1259" s="42">
        <v>185760017.87655658</v>
      </c>
      <c r="G1259" s="42">
        <v>179125731.5238224</v>
      </c>
      <c r="H1259" s="42">
        <v>172491445.17108822</v>
      </c>
      <c r="I1259" s="42">
        <v>165857158.81835404</v>
      </c>
      <c r="J1259" s="42">
        <v>159222872.46561986</v>
      </c>
      <c r="K1259" s="42">
        <v>152588586.11288568</v>
      </c>
      <c r="L1259" s="42">
        <v>145954299.76015151</v>
      </c>
      <c r="M1259" s="42">
        <v>139320013.40741733</v>
      </c>
      <c r="N1259" s="42">
        <v>132685727.05468316</v>
      </c>
      <c r="O1259" s="42">
        <v>126051440.701949</v>
      </c>
      <c r="P1259" s="42">
        <v>119417154.34921484</v>
      </c>
      <c r="Q1259" s="42">
        <v>112782867.99648067</v>
      </c>
      <c r="R1259" s="42">
        <v>106148581.64374651</v>
      </c>
      <c r="S1259" s="42">
        <v>99514295.291012347</v>
      </c>
      <c r="T1259" s="42">
        <v>92880008.938278183</v>
      </c>
      <c r="U1259" s="42">
        <v>86245722.58554402</v>
      </c>
      <c r="V1259" s="42">
        <v>79611436.232809857</v>
      </c>
      <c r="W1259" s="42">
        <v>72977149.880075693</v>
      </c>
      <c r="X1259" s="42">
        <v>66342863.52734153</v>
      </c>
      <c r="Y1259" s="42">
        <v>59708577.174607366</v>
      </c>
      <c r="Z1259">
        <v>53074290.821873203</v>
      </c>
      <c r="AA1259">
        <v>46440004.46913904</v>
      </c>
      <c r="AB1259">
        <v>39805718.116404876</v>
      </c>
      <c r="AC1259">
        <v>33171431.763670713</v>
      </c>
      <c r="AD1259">
        <v>26537145.410936549</v>
      </c>
      <c r="AE1259">
        <v>19902859.058202386</v>
      </c>
      <c r="AF1259">
        <v>13268572.705468221</v>
      </c>
      <c r="AG1259">
        <v>6634286.3527340554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</row>
    <row r="1260" spans="1:45" x14ac:dyDescent="0.25">
      <c r="A1260" s="1" t="s">
        <v>435</v>
      </c>
      <c r="B1260" s="1" t="s">
        <v>412</v>
      </c>
      <c r="D1260" s="68" t="s">
        <v>254</v>
      </c>
      <c r="E1260" t="s">
        <v>253</v>
      </c>
      <c r="F1260" s="42">
        <v>17634742.844003484</v>
      </c>
      <c r="G1260" s="42">
        <v>15883333.792010453</v>
      </c>
      <c r="H1260" s="42">
        <v>14131924.740017422</v>
      </c>
      <c r="I1260" s="42">
        <v>12380515.68802439</v>
      </c>
      <c r="J1260" s="42">
        <v>10629106.636031359</v>
      </c>
      <c r="K1260" s="42">
        <v>8877697.5840383284</v>
      </c>
      <c r="L1260" s="42">
        <v>7126289.4973294353</v>
      </c>
      <c r="M1260" s="42">
        <v>5374882.3411888191</v>
      </c>
      <c r="N1260" s="42">
        <v>3623476.0809006179</v>
      </c>
      <c r="O1260" s="42">
        <v>1872070.6817489704</v>
      </c>
      <c r="P1260" s="42">
        <v>120666.10901801474</v>
      </c>
      <c r="Q1260" s="42">
        <v>0</v>
      </c>
      <c r="R1260" s="42">
        <v>0</v>
      </c>
      <c r="S1260" s="42">
        <v>0</v>
      </c>
      <c r="T1260" s="42">
        <v>0</v>
      </c>
      <c r="U1260" s="42">
        <v>0</v>
      </c>
      <c r="V1260" s="42">
        <v>0</v>
      </c>
      <c r="W1260" s="42">
        <v>0</v>
      </c>
      <c r="X1260" s="42">
        <v>0</v>
      </c>
      <c r="Y1260" s="42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</row>
    <row r="1261" spans="1:45" x14ac:dyDescent="0.25">
      <c r="A1261" s="1" t="s">
        <v>435</v>
      </c>
      <c r="B1261" s="1" t="s">
        <v>412</v>
      </c>
      <c r="D1261" s="68" t="s">
        <v>255</v>
      </c>
      <c r="E1261" t="s">
        <v>253</v>
      </c>
      <c r="F1261" s="42">
        <v>53666199.978725903</v>
      </c>
      <c r="G1261" s="42">
        <v>51741661.416177705</v>
      </c>
      <c r="H1261" s="42">
        <v>49817122.853629507</v>
      </c>
      <c r="I1261" s="42">
        <v>47892584.291081309</v>
      </c>
      <c r="J1261" s="42">
        <v>45968045.728533112</v>
      </c>
      <c r="K1261" s="42">
        <v>44043507.165984914</v>
      </c>
      <c r="L1261" s="42">
        <v>42118968.603436716</v>
      </c>
      <c r="M1261" s="42">
        <v>40194430.040888518</v>
      </c>
      <c r="N1261" s="42">
        <v>38269891.47834032</v>
      </c>
      <c r="O1261" s="42">
        <v>36345352.915792122</v>
      </c>
      <c r="P1261" s="42">
        <v>34420814.353243925</v>
      </c>
      <c r="Q1261" s="42">
        <v>32496275.790695723</v>
      </c>
      <c r="R1261" s="42">
        <v>30571737.228147522</v>
      </c>
      <c r="S1261" s="42">
        <v>28647198.66559932</v>
      </c>
      <c r="T1261" s="42">
        <v>26722660.103051119</v>
      </c>
      <c r="U1261" s="42">
        <v>24798121.540502917</v>
      </c>
      <c r="V1261" s="42">
        <v>22873582.977954715</v>
      </c>
      <c r="W1261" s="42">
        <v>20949044.415406514</v>
      </c>
      <c r="X1261" s="42">
        <v>19024505.852858312</v>
      </c>
      <c r="Y1261" s="42">
        <v>17099967.290310111</v>
      </c>
      <c r="Z1261">
        <v>15175428.727761911</v>
      </c>
      <c r="AA1261">
        <v>13250890.165213712</v>
      </c>
      <c r="AB1261">
        <v>11326351.602665512</v>
      </c>
      <c r="AC1261">
        <v>9401813.0401173122</v>
      </c>
      <c r="AD1261">
        <v>7477274.4775691116</v>
      </c>
      <c r="AE1261">
        <v>5552735.915020911</v>
      </c>
      <c r="AF1261">
        <v>3628197.3524727104</v>
      </c>
      <c r="AG1261">
        <v>1703658.7899245101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</row>
    <row r="1262" spans="1:45" x14ac:dyDescent="0.25">
      <c r="A1262" s="1" t="s">
        <v>435</v>
      </c>
      <c r="B1262" s="1" t="s">
        <v>412</v>
      </c>
      <c r="D1262" s="68" t="s">
        <v>256</v>
      </c>
      <c r="E1262" t="s">
        <v>253</v>
      </c>
      <c r="F1262" s="42">
        <v>18843033.675082769</v>
      </c>
      <c r="G1262" s="42">
        <v>17911340.025248308</v>
      </c>
      <c r="H1262" s="42">
        <v>16979646.375413846</v>
      </c>
      <c r="I1262" s="42">
        <v>16047952.725579385</v>
      </c>
      <c r="J1262" s="42">
        <v>15116259.075744923</v>
      </c>
      <c r="K1262" s="42">
        <v>14184565.425910462</v>
      </c>
      <c r="L1262" s="42">
        <v>13252871.776076</v>
      </c>
      <c r="M1262" s="42">
        <v>12321178.126241539</v>
      </c>
      <c r="N1262" s="42">
        <v>11389484.476407077</v>
      </c>
      <c r="O1262" s="42">
        <v>10457790.826572616</v>
      </c>
      <c r="P1262" s="42">
        <v>9526097.1767381541</v>
      </c>
      <c r="Q1262" s="42">
        <v>8594403.5269036926</v>
      </c>
      <c r="R1262" s="42">
        <v>7662709.8770692311</v>
      </c>
      <c r="S1262" s="42">
        <v>6731017.1937225657</v>
      </c>
      <c r="T1262" s="42">
        <v>5799325.4433514941</v>
      </c>
      <c r="U1262" s="42">
        <v>4867634.5924438126</v>
      </c>
      <c r="V1262" s="42">
        <v>3935944.6074873186</v>
      </c>
      <c r="W1262" s="42">
        <v>3004255.4549698085</v>
      </c>
      <c r="X1262" s="42">
        <v>2072567.1013790788</v>
      </c>
      <c r="Y1262" s="42">
        <v>1140879.5132029266</v>
      </c>
      <c r="Z1262">
        <v>209192.65692914883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</row>
    <row r="1263" spans="1:45" x14ac:dyDescent="0.25">
      <c r="A1263" s="1" t="s">
        <v>435</v>
      </c>
      <c r="B1263" s="1" t="s">
        <v>412</v>
      </c>
      <c r="D1263" s="68" t="s">
        <v>257</v>
      </c>
      <c r="E1263" t="s">
        <v>253</v>
      </c>
      <c r="F1263" s="42">
        <v>191135487.73982915</v>
      </c>
      <c r="G1263" s="42">
        <v>186109938.5194875</v>
      </c>
      <c r="H1263" s="42">
        <v>181084389.29914585</v>
      </c>
      <c r="I1263" s="42">
        <v>176058840.07880419</v>
      </c>
      <c r="J1263" s="42">
        <v>171033290.85846254</v>
      </c>
      <c r="K1263" s="42">
        <v>166007741.63812089</v>
      </c>
      <c r="L1263" s="42">
        <v>160982192.41777924</v>
      </c>
      <c r="M1263" s="42">
        <v>155956643.19743758</v>
      </c>
      <c r="N1263" s="42">
        <v>150931093.97709593</v>
      </c>
      <c r="O1263" s="42">
        <v>145905544.75675428</v>
      </c>
      <c r="P1263" s="42">
        <v>140879995.53641263</v>
      </c>
      <c r="Q1263" s="42">
        <v>135854446.31607097</v>
      </c>
      <c r="R1263" s="42">
        <v>130828897.09572932</v>
      </c>
      <c r="S1263" s="42">
        <v>125803347.87538767</v>
      </c>
      <c r="T1263" s="42">
        <v>120777798.65504602</v>
      </c>
      <c r="U1263" s="42">
        <v>115752249.43470436</v>
      </c>
      <c r="V1263" s="42">
        <v>110726700.21436271</v>
      </c>
      <c r="W1263" s="42">
        <v>105701150.99402106</v>
      </c>
      <c r="X1263" s="42">
        <v>100675601.77367941</v>
      </c>
      <c r="Y1263" s="42">
        <v>95650052.553337753</v>
      </c>
      <c r="Z1263">
        <v>90624503.3329961</v>
      </c>
      <c r="AA1263">
        <v>85598954.112654448</v>
      </c>
      <c r="AB1263">
        <v>80573404.892312795</v>
      </c>
      <c r="AC1263">
        <v>75547855.671971142</v>
      </c>
      <c r="AD1263">
        <v>70522306.45162949</v>
      </c>
      <c r="AE1263">
        <v>65496757.231287844</v>
      </c>
      <c r="AF1263">
        <v>60471208.010946199</v>
      </c>
      <c r="AG1263">
        <v>55445658.790604554</v>
      </c>
      <c r="AH1263">
        <v>50420109.570262909</v>
      </c>
      <c r="AI1263">
        <v>45394560.349921264</v>
      </c>
      <c r="AJ1263">
        <v>40369011.129579619</v>
      </c>
      <c r="AK1263">
        <v>35343461.909237973</v>
      </c>
      <c r="AL1263">
        <v>30317912.688896328</v>
      </c>
      <c r="AM1263">
        <v>25292363.468554683</v>
      </c>
      <c r="AN1263">
        <v>20266814.248213038</v>
      </c>
      <c r="AO1263">
        <v>15241265.027871393</v>
      </c>
      <c r="AP1263">
        <v>10215715.807529747</v>
      </c>
      <c r="AQ1263">
        <v>5190166.5871881023</v>
      </c>
      <c r="AR1263">
        <v>164617.36684645712</v>
      </c>
      <c r="AS1263">
        <v>0</v>
      </c>
    </row>
    <row r="1264" spans="1:45" x14ac:dyDescent="0.25">
      <c r="A1264" s="1" t="s">
        <v>435</v>
      </c>
      <c r="B1264" s="1" t="s">
        <v>412</v>
      </c>
      <c r="D1264" s="68" t="s">
        <v>258</v>
      </c>
      <c r="E1264" t="s">
        <v>253</v>
      </c>
      <c r="F1264" s="42">
        <v>19978844.301705364</v>
      </c>
      <c r="G1264" s="42">
        <v>19241859.245116085</v>
      </c>
      <c r="H1264" s="42">
        <v>18504874.188526805</v>
      </c>
      <c r="I1264" s="42">
        <v>17767889.131937526</v>
      </c>
      <c r="J1264" s="42">
        <v>17030904.075348247</v>
      </c>
      <c r="K1264" s="42">
        <v>16293919.018758969</v>
      </c>
      <c r="L1264" s="42">
        <v>15556933.962169692</v>
      </c>
      <c r="M1264" s="42">
        <v>14819948.905580414</v>
      </c>
      <c r="N1264" s="42">
        <v>14082963.848991137</v>
      </c>
      <c r="O1264" s="42">
        <v>13345978.79240186</v>
      </c>
      <c r="P1264" s="42">
        <v>12608993.735812582</v>
      </c>
      <c r="Q1264" s="42">
        <v>11872008.679223305</v>
      </c>
      <c r="R1264" s="42">
        <v>11135023.622634027</v>
      </c>
      <c r="S1264" s="42">
        <v>10398038.56604475</v>
      </c>
      <c r="T1264" s="42">
        <v>9661053.5094554722</v>
      </c>
      <c r="U1264" s="42">
        <v>8924068.4528661948</v>
      </c>
      <c r="V1264" s="42">
        <v>8187083.3962769164</v>
      </c>
      <c r="W1264" s="42">
        <v>7450098.339687638</v>
      </c>
      <c r="X1264" s="42">
        <v>6713113.2830983596</v>
      </c>
      <c r="Y1264" s="42">
        <v>5976128.2265090812</v>
      </c>
      <c r="Z1264">
        <v>5239143.1699198028</v>
      </c>
      <c r="AA1264">
        <v>4502158.1133305244</v>
      </c>
      <c r="AB1264">
        <v>3765173.0567412465</v>
      </c>
      <c r="AC1264">
        <v>3028188.0001519686</v>
      </c>
      <c r="AD1264">
        <v>2291202.9435626906</v>
      </c>
      <c r="AE1264">
        <v>1554217.8869734127</v>
      </c>
      <c r="AF1264">
        <v>817232.83038413466</v>
      </c>
      <c r="AG1264">
        <v>80247.773794856621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</row>
    <row r="1265" spans="1:45" x14ac:dyDescent="0.25">
      <c r="A1265" s="1" t="s">
        <v>435</v>
      </c>
      <c r="B1265" s="1" t="s">
        <v>412</v>
      </c>
      <c r="D1265" s="68" t="s">
        <v>259</v>
      </c>
      <c r="E1265" t="s">
        <v>253</v>
      </c>
      <c r="F1265" s="42">
        <v>122234639.33107294</v>
      </c>
      <c r="G1265" s="42">
        <v>118677070.75321881</v>
      </c>
      <c r="H1265" s="42">
        <v>115119502.17536469</v>
      </c>
      <c r="I1265" s="42">
        <v>111561933.59751056</v>
      </c>
      <c r="J1265" s="42">
        <v>108004365.01965643</v>
      </c>
      <c r="K1265" s="42">
        <v>104446796.44180231</v>
      </c>
      <c r="L1265" s="42">
        <v>100889227.86394818</v>
      </c>
      <c r="M1265" s="42">
        <v>97331659.286094055</v>
      </c>
      <c r="N1265" s="42">
        <v>93774090.708239928</v>
      </c>
      <c r="O1265" s="42">
        <v>90216522.130385801</v>
      </c>
      <c r="P1265" s="42">
        <v>86658953.552531675</v>
      </c>
      <c r="Q1265" s="42">
        <v>83101384.974677548</v>
      </c>
      <c r="R1265" s="42">
        <v>79543816.396823421</v>
      </c>
      <c r="S1265" s="42">
        <v>75986247.818969294</v>
      </c>
      <c r="T1265" s="42">
        <v>72428679.241115168</v>
      </c>
      <c r="U1265" s="42">
        <v>68871110.663261041</v>
      </c>
      <c r="V1265" s="42">
        <v>65313542.085406914</v>
      </c>
      <c r="W1265" s="42">
        <v>61755973.507552788</v>
      </c>
      <c r="X1265" s="42">
        <v>58198404.929698661</v>
      </c>
      <c r="Y1265" s="42">
        <v>54640836.351844534</v>
      </c>
      <c r="Z1265">
        <v>51083267.773990408</v>
      </c>
      <c r="AA1265">
        <v>47525699.196136281</v>
      </c>
      <c r="AB1265">
        <v>43968130.618282154</v>
      </c>
      <c r="AC1265">
        <v>40410562.040428028</v>
      </c>
      <c r="AD1265">
        <v>36852993.462573901</v>
      </c>
      <c r="AE1265">
        <v>33295424.884719774</v>
      </c>
      <c r="AF1265">
        <v>29737856.306865647</v>
      </c>
      <c r="AG1265">
        <v>26180287.729011521</v>
      </c>
      <c r="AH1265">
        <v>22622719.151157394</v>
      </c>
      <c r="AI1265">
        <v>19065150.573303267</v>
      </c>
      <c r="AJ1265">
        <v>15507581.995449139</v>
      </c>
      <c r="AK1265">
        <v>11950013.41759501</v>
      </c>
      <c r="AL1265">
        <v>8392444.8397408817</v>
      </c>
      <c r="AM1265">
        <v>4834876.2618867531</v>
      </c>
      <c r="AN1265">
        <v>1277308.6640961627</v>
      </c>
      <c r="AO1265">
        <v>0</v>
      </c>
      <c r="AP1265">
        <v>0</v>
      </c>
      <c r="AQ1265">
        <v>0</v>
      </c>
      <c r="AR1265">
        <v>0</v>
      </c>
      <c r="AS1265">
        <v>0</v>
      </c>
    </row>
    <row r="1266" spans="1:45" x14ac:dyDescent="0.25">
      <c r="A1266" s="1" t="s">
        <v>435</v>
      </c>
      <c r="B1266" s="1" t="s">
        <v>412</v>
      </c>
      <c r="D1266" s="68" t="s">
        <v>260</v>
      </c>
      <c r="E1266" t="s">
        <v>253</v>
      </c>
      <c r="F1266" s="42">
        <v>79978463.661937967</v>
      </c>
      <c r="G1266" s="42">
        <v>77373181.805813894</v>
      </c>
      <c r="H1266" s="42">
        <v>74767899.94968982</v>
      </c>
      <c r="I1266" s="42">
        <v>72162618.093565747</v>
      </c>
      <c r="J1266" s="42">
        <v>69557336.237441674</v>
      </c>
      <c r="K1266" s="42">
        <v>66952054.381317601</v>
      </c>
      <c r="L1266" s="42">
        <v>64346772.525193527</v>
      </c>
      <c r="M1266" s="42">
        <v>61741490.669069454</v>
      </c>
      <c r="N1266" s="42">
        <v>59136208.812945381</v>
      </c>
      <c r="O1266" s="42">
        <v>56530926.956821308</v>
      </c>
      <c r="P1266" s="42">
        <v>53925645.100697234</v>
      </c>
      <c r="Q1266" s="42">
        <v>51320363.244573161</v>
      </c>
      <c r="R1266" s="42">
        <v>48715081.388449088</v>
      </c>
      <c r="S1266" s="42">
        <v>46109799.532325014</v>
      </c>
      <c r="T1266" s="42">
        <v>43504517.676200941</v>
      </c>
      <c r="U1266" s="42">
        <v>40899235.820076868</v>
      </c>
      <c r="V1266" s="42">
        <v>38293953.963952795</v>
      </c>
      <c r="W1266" s="42">
        <v>35688672.107828721</v>
      </c>
      <c r="X1266" s="42">
        <v>33083390.251704648</v>
      </c>
      <c r="Y1266" s="42">
        <v>30478108.395580575</v>
      </c>
      <c r="Z1266">
        <v>27872826.539456502</v>
      </c>
      <c r="AA1266">
        <v>25267544.683332428</v>
      </c>
      <c r="AB1266">
        <v>22662262.827208355</v>
      </c>
      <c r="AC1266">
        <v>20056980.971084282</v>
      </c>
      <c r="AD1266">
        <v>17451699.114960209</v>
      </c>
      <c r="AE1266">
        <v>14846417.258836135</v>
      </c>
      <c r="AF1266">
        <v>12241135.402712062</v>
      </c>
      <c r="AG1266">
        <v>9635854.5221641865</v>
      </c>
      <c r="AH1266">
        <v>7030574.5927687073</v>
      </c>
      <c r="AI1266">
        <v>4425295.5901018223</v>
      </c>
      <c r="AJ1266">
        <v>1820017.4897397296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</row>
    <row r="1267" spans="1:45" x14ac:dyDescent="0.25">
      <c r="A1267" s="1" t="s">
        <v>435</v>
      </c>
      <c r="B1267" s="1" t="s">
        <v>412</v>
      </c>
      <c r="D1267" s="68" t="s">
        <v>261</v>
      </c>
      <c r="E1267" t="s">
        <v>253</v>
      </c>
      <c r="F1267" s="42">
        <v>55367631.567244291</v>
      </c>
      <c r="G1267" s="42">
        <v>52281140.181732871</v>
      </c>
      <c r="H1267" s="42">
        <v>49194648.79622145</v>
      </c>
      <c r="I1267" s="42">
        <v>46108157.410710029</v>
      </c>
      <c r="J1267" s="42">
        <v>43021666.025198609</v>
      </c>
      <c r="K1267" s="42">
        <v>39935174.639687188</v>
      </c>
      <c r="L1267" s="42">
        <v>36848683.254175767</v>
      </c>
      <c r="M1267" s="42">
        <v>33762191.868664347</v>
      </c>
      <c r="N1267" s="42">
        <v>30675700.483152922</v>
      </c>
      <c r="O1267" s="42">
        <v>27589209.097641498</v>
      </c>
      <c r="P1267" s="42">
        <v>24502717.712130073</v>
      </c>
      <c r="Q1267" s="42">
        <v>21416226.326618649</v>
      </c>
      <c r="R1267" s="42">
        <v>18329734.941107225</v>
      </c>
      <c r="S1267" s="42">
        <v>15243243.5555958</v>
      </c>
      <c r="T1267" s="42">
        <v>12156752.170084376</v>
      </c>
      <c r="U1267" s="42">
        <v>9070260.7845729515</v>
      </c>
      <c r="V1267" s="42">
        <v>5983769.399061528</v>
      </c>
      <c r="W1267" s="42">
        <v>2897278.0135501046</v>
      </c>
      <c r="X1267" s="42">
        <v>0</v>
      </c>
      <c r="Y1267" s="42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</row>
    <row r="1268" spans="1:45" x14ac:dyDescent="0.25">
      <c r="A1268" s="1" t="s">
        <v>435</v>
      </c>
      <c r="B1268" s="1" t="s">
        <v>412</v>
      </c>
      <c r="D1268" s="68" t="s">
        <v>262</v>
      </c>
      <c r="E1268" t="s">
        <v>253</v>
      </c>
      <c r="F1268" s="42">
        <v>210114254.32560128</v>
      </c>
      <c r="G1268" s="42">
        <v>205272252.89680389</v>
      </c>
      <c r="H1268" s="42">
        <v>200430251.46800649</v>
      </c>
      <c r="I1268" s="42">
        <v>195588250.0392091</v>
      </c>
      <c r="J1268" s="42">
        <v>190746248.6104117</v>
      </c>
      <c r="K1268" s="42">
        <v>185904247.18161431</v>
      </c>
      <c r="L1268" s="42">
        <v>181062245.75281692</v>
      </c>
      <c r="M1268" s="42">
        <v>176220244.32401952</v>
      </c>
      <c r="N1268" s="42">
        <v>171378242.89522213</v>
      </c>
      <c r="O1268" s="42">
        <v>166536241.46642473</v>
      </c>
      <c r="P1268" s="42">
        <v>161694240.03762734</v>
      </c>
      <c r="Q1268" s="42">
        <v>156852238.60882995</v>
      </c>
      <c r="R1268" s="42">
        <v>152010237.18003255</v>
      </c>
      <c r="S1268" s="42">
        <v>147168235.75123516</v>
      </c>
      <c r="T1268" s="42">
        <v>142326234.32243776</v>
      </c>
      <c r="U1268" s="42">
        <v>137484232.89364037</v>
      </c>
      <c r="V1268" s="42">
        <v>132642231.46484298</v>
      </c>
      <c r="W1268" s="42">
        <v>127800230.03604558</v>
      </c>
      <c r="X1268" s="42">
        <v>122958228.60724819</v>
      </c>
      <c r="Y1268" s="42">
        <v>118116227.17845079</v>
      </c>
      <c r="Z1268">
        <v>113274225.7496534</v>
      </c>
      <c r="AA1268">
        <v>108432224.320856</v>
      </c>
      <c r="AB1268">
        <v>103590222.89205861</v>
      </c>
      <c r="AC1268">
        <v>98748221.463261217</v>
      </c>
      <c r="AD1268">
        <v>93906220.034463823</v>
      </c>
      <c r="AE1268">
        <v>89064218.605666429</v>
      </c>
      <c r="AF1268">
        <v>84222217.176869035</v>
      </c>
      <c r="AG1268">
        <v>79380215.748071641</v>
      </c>
      <c r="AH1268">
        <v>74538214.319274247</v>
      </c>
      <c r="AI1268">
        <v>69696212.890476853</v>
      </c>
      <c r="AJ1268">
        <v>64854211.461679459</v>
      </c>
      <c r="AK1268">
        <v>60012210.032882065</v>
      </c>
      <c r="AL1268">
        <v>55170208.604084671</v>
      </c>
      <c r="AM1268">
        <v>50328207.175287277</v>
      </c>
      <c r="AN1268">
        <v>45486205.746489882</v>
      </c>
      <c r="AO1268">
        <v>40644204.317692488</v>
      </c>
      <c r="AP1268">
        <v>35802202.888895094</v>
      </c>
      <c r="AQ1268">
        <v>30960201.4600977</v>
      </c>
      <c r="AR1268">
        <v>26118200.031300306</v>
      </c>
      <c r="AS1268">
        <v>21276198.602502912</v>
      </c>
    </row>
    <row r="1269" spans="1:45" x14ac:dyDescent="0.25">
      <c r="A1269" s="1" t="s">
        <v>435</v>
      </c>
      <c r="B1269" s="1" t="s">
        <v>412</v>
      </c>
      <c r="D1269" s="68" t="s">
        <v>263</v>
      </c>
      <c r="E1269" t="s">
        <v>253</v>
      </c>
      <c r="F1269" s="42">
        <v>5567123.0412321538</v>
      </c>
      <c r="G1269" s="42">
        <v>5381762.0315401917</v>
      </c>
      <c r="H1269" s="42">
        <v>5196401.0218482297</v>
      </c>
      <c r="I1269" s="42">
        <v>5011040.0121562677</v>
      </c>
      <c r="J1269" s="42">
        <v>4825679.0024643056</v>
      </c>
      <c r="K1269" s="42">
        <v>4640317.9927723436</v>
      </c>
      <c r="L1269" s="42">
        <v>4454956.9830803815</v>
      </c>
      <c r="M1269" s="42">
        <v>4269595.9733884195</v>
      </c>
      <c r="N1269" s="42">
        <v>4084234.9636964574</v>
      </c>
      <c r="O1269" s="42">
        <v>3898873.9540044954</v>
      </c>
      <c r="P1269" s="42">
        <v>3713512.9443125334</v>
      </c>
      <c r="Q1269" s="42">
        <v>3528151.9346205713</v>
      </c>
      <c r="R1269" s="42">
        <v>3342790.9249286093</v>
      </c>
      <c r="S1269" s="42">
        <v>3157429.9152366472</v>
      </c>
      <c r="T1269" s="42">
        <v>2972068.9055446852</v>
      </c>
      <c r="U1269" s="42">
        <v>2786707.8958527232</v>
      </c>
      <c r="V1269" s="42">
        <v>2601346.8861607611</v>
      </c>
      <c r="W1269" s="42">
        <v>2415985.8764687991</v>
      </c>
      <c r="X1269" s="42">
        <v>2230624.866776837</v>
      </c>
      <c r="Y1269" s="42">
        <v>2045263.8570848752</v>
      </c>
      <c r="Z1269">
        <v>1859902.8473929134</v>
      </c>
      <c r="AA1269">
        <v>1674541.8377009516</v>
      </c>
      <c r="AB1269">
        <v>1489180.8280089898</v>
      </c>
      <c r="AC1269">
        <v>1303819.818317028</v>
      </c>
      <c r="AD1269">
        <v>1118458.8086250662</v>
      </c>
      <c r="AE1269">
        <v>933097.79893310438</v>
      </c>
      <c r="AF1269">
        <v>747736.78924114257</v>
      </c>
      <c r="AG1269">
        <v>562375.77954918076</v>
      </c>
      <c r="AH1269">
        <v>377014.76985721895</v>
      </c>
      <c r="AI1269">
        <v>191653.76016525715</v>
      </c>
      <c r="AJ1269">
        <v>6292.7504732953385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</row>
    <row r="1270" spans="1:45" x14ac:dyDescent="0.25">
      <c r="A1270" s="1" t="s">
        <v>435</v>
      </c>
      <c r="B1270" s="1" t="s">
        <v>412</v>
      </c>
      <c r="D1270" s="68" t="s">
        <v>264</v>
      </c>
      <c r="E1270" t="s">
        <v>253</v>
      </c>
      <c r="F1270" s="42">
        <v>621251219.98852301</v>
      </c>
      <c r="G1270" s="42">
        <v>599312168.54769599</v>
      </c>
      <c r="H1270" s="42">
        <v>577373117.10686898</v>
      </c>
      <c r="I1270" s="42">
        <v>555434065.66604197</v>
      </c>
      <c r="J1270" s="42">
        <v>533495014.22521496</v>
      </c>
      <c r="K1270" s="42">
        <v>511555962.78438795</v>
      </c>
      <c r="L1270" s="42">
        <v>489616911.34356093</v>
      </c>
      <c r="M1270" s="42">
        <v>467677859.90273392</v>
      </c>
      <c r="N1270" s="42">
        <v>445738808.46190691</v>
      </c>
      <c r="O1270" s="42">
        <v>423799757.0210799</v>
      </c>
      <c r="P1270" s="42">
        <v>401860705.58025289</v>
      </c>
      <c r="Q1270" s="42">
        <v>379921654.13942587</v>
      </c>
      <c r="R1270" s="42">
        <v>357982602.69859886</v>
      </c>
      <c r="S1270" s="42">
        <v>336043551.25777185</v>
      </c>
      <c r="T1270" s="42">
        <v>314104499.81694484</v>
      </c>
      <c r="U1270" s="42">
        <v>292165448.37611783</v>
      </c>
      <c r="V1270" s="42">
        <v>270226396.93529081</v>
      </c>
      <c r="W1270" s="42">
        <v>248287345.4944638</v>
      </c>
      <c r="X1270" s="42">
        <v>226348294.05363679</v>
      </c>
      <c r="Y1270" s="42">
        <v>204409242.61280978</v>
      </c>
      <c r="Z1270">
        <v>182470191.17198277</v>
      </c>
      <c r="AA1270">
        <v>160531139.73115575</v>
      </c>
      <c r="AB1270">
        <v>138592088.29032874</v>
      </c>
      <c r="AC1270">
        <v>116653036.84950173</v>
      </c>
      <c r="AD1270">
        <v>94713985.408674717</v>
      </c>
      <c r="AE1270">
        <v>72774933.967847705</v>
      </c>
      <c r="AF1270">
        <v>50835882.527020693</v>
      </c>
      <c r="AG1270">
        <v>28896831.086193681</v>
      </c>
      <c r="AH1270">
        <v>6957779.6453666687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</row>
    <row r="1271" spans="1:45" x14ac:dyDescent="0.25">
      <c r="A1271" s="1" t="s">
        <v>435</v>
      </c>
      <c r="B1271" s="1" t="s">
        <v>412</v>
      </c>
      <c r="D1271" s="68" t="s">
        <v>265</v>
      </c>
      <c r="E1271" t="s">
        <v>253</v>
      </c>
      <c r="F1271" s="42">
        <v>0</v>
      </c>
      <c r="G1271" s="42">
        <v>0</v>
      </c>
      <c r="H1271" s="42">
        <v>0</v>
      </c>
      <c r="I1271" s="42">
        <v>0</v>
      </c>
      <c r="J1271" s="42">
        <v>0</v>
      </c>
      <c r="K1271" s="42">
        <v>0</v>
      </c>
      <c r="L1271" s="42">
        <v>0</v>
      </c>
      <c r="M1271" s="42">
        <v>0</v>
      </c>
      <c r="N1271" s="42">
        <v>0</v>
      </c>
      <c r="O1271" s="42">
        <v>0</v>
      </c>
      <c r="P1271" s="42">
        <v>0</v>
      </c>
      <c r="Q1271" s="42">
        <v>0</v>
      </c>
      <c r="R1271" s="42">
        <v>0</v>
      </c>
      <c r="S1271" s="42">
        <v>0</v>
      </c>
      <c r="T1271" s="42">
        <v>0</v>
      </c>
      <c r="U1271" s="42">
        <v>0</v>
      </c>
      <c r="V1271" s="42">
        <v>0</v>
      </c>
      <c r="W1271" s="42">
        <v>0</v>
      </c>
      <c r="X1271" s="42">
        <v>0</v>
      </c>
      <c r="Y1271" s="42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</row>
    <row r="1272" spans="1:45" x14ac:dyDescent="0.25">
      <c r="A1272" s="1" t="s">
        <v>435</v>
      </c>
      <c r="B1272" s="1" t="s">
        <v>412</v>
      </c>
      <c r="D1272" s="68" t="s">
        <v>266</v>
      </c>
      <c r="E1272" t="s">
        <v>253</v>
      </c>
      <c r="F1272" s="42">
        <v>0</v>
      </c>
      <c r="G1272" s="42">
        <v>0</v>
      </c>
      <c r="H1272" s="42">
        <v>0</v>
      </c>
      <c r="I1272" s="42">
        <v>0</v>
      </c>
      <c r="J1272" s="42">
        <v>0</v>
      </c>
      <c r="K1272" s="42">
        <v>0</v>
      </c>
      <c r="L1272" s="42">
        <v>0</v>
      </c>
      <c r="M1272" s="42">
        <v>0</v>
      </c>
      <c r="N1272" s="42">
        <v>0</v>
      </c>
      <c r="O1272" s="42">
        <v>0</v>
      </c>
      <c r="P1272" s="42">
        <v>0</v>
      </c>
      <c r="Q1272" s="42">
        <v>0</v>
      </c>
      <c r="R1272" s="42">
        <v>0</v>
      </c>
      <c r="S1272" s="42">
        <v>0</v>
      </c>
      <c r="T1272" s="42">
        <v>0</v>
      </c>
      <c r="U1272" s="42">
        <v>0</v>
      </c>
      <c r="V1272" s="42">
        <v>0</v>
      </c>
      <c r="W1272" s="42">
        <v>0</v>
      </c>
      <c r="X1272" s="42">
        <v>0</v>
      </c>
      <c r="Y1272" s="4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</row>
    <row r="1273" spans="1:45" x14ac:dyDescent="0.25">
      <c r="A1273" s="1" t="s">
        <v>435</v>
      </c>
      <c r="B1273" s="1" t="s">
        <v>412</v>
      </c>
      <c r="D1273" s="68" t="s">
        <v>267</v>
      </c>
      <c r="E1273" t="s">
        <v>253</v>
      </c>
      <c r="F1273" s="42">
        <v>3217000</v>
      </c>
      <c r="G1273" s="42">
        <v>3107033.3333333335</v>
      </c>
      <c r="H1273" s="42">
        <v>2997066.6666666665</v>
      </c>
      <c r="I1273" s="42">
        <v>2887100</v>
      </c>
      <c r="J1273" s="42">
        <v>2777133.333333333</v>
      </c>
      <c r="K1273" s="42">
        <v>2667166.6666666665</v>
      </c>
      <c r="L1273" s="42">
        <v>2557200</v>
      </c>
      <c r="M1273" s="42">
        <v>2447233.333333333</v>
      </c>
      <c r="N1273" s="42">
        <v>2337266.6666666665</v>
      </c>
      <c r="O1273" s="42">
        <v>2227300</v>
      </c>
      <c r="P1273" s="42">
        <v>2117333.333333333</v>
      </c>
      <c r="Q1273" s="42">
        <v>2007366.6666666665</v>
      </c>
      <c r="R1273" s="42">
        <v>1897399.9999999998</v>
      </c>
      <c r="S1273" s="42">
        <v>1787433.3333333333</v>
      </c>
      <c r="T1273" s="42">
        <v>1677466.6666666665</v>
      </c>
      <c r="U1273" s="42">
        <v>1567499.9999999998</v>
      </c>
      <c r="V1273" s="42">
        <v>1457533.333333333</v>
      </c>
      <c r="W1273" s="42">
        <v>1347566.6666666663</v>
      </c>
      <c r="X1273" s="42">
        <v>1237600</v>
      </c>
      <c r="Y1273" s="42">
        <v>1127633.3333333333</v>
      </c>
      <c r="Z1273">
        <v>1017666.6666666665</v>
      </c>
      <c r="AA1273">
        <v>907699.99999999977</v>
      </c>
      <c r="AB1273">
        <v>797733.33333333302</v>
      </c>
      <c r="AC1273">
        <v>687766.66666666628</v>
      </c>
      <c r="AD1273">
        <v>577799.99999999953</v>
      </c>
      <c r="AE1273">
        <v>467833.33333333279</v>
      </c>
      <c r="AF1273">
        <v>357866.66666666605</v>
      </c>
      <c r="AG1273">
        <v>247899.9999999993</v>
      </c>
      <c r="AH1273">
        <v>137933.33333333256</v>
      </c>
      <c r="AI1273">
        <v>27966.666666665813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</row>
    <row r="1274" spans="1:45" x14ac:dyDescent="0.25">
      <c r="A1274" s="1" t="s">
        <v>435</v>
      </c>
      <c r="B1274" s="1" t="s">
        <v>412</v>
      </c>
      <c r="D1274" s="71" t="s">
        <v>268</v>
      </c>
      <c r="E1274" t="s">
        <v>253</v>
      </c>
      <c r="F1274" s="23">
        <v>1584748658.3315148</v>
      </c>
      <c r="G1274" s="23">
        <v>1531418474.0720012</v>
      </c>
      <c r="H1274" s="23">
        <v>1478088289.8124881</v>
      </c>
      <c r="I1274" s="23">
        <v>1424758105.5529745</v>
      </c>
      <c r="J1274" s="23">
        <v>1371427921.2934608</v>
      </c>
      <c r="K1274" s="23">
        <v>1318097737.0339477</v>
      </c>
      <c r="L1274" s="23">
        <v>1264767553.7397184</v>
      </c>
      <c r="M1274" s="23">
        <v>1211437371.3760574</v>
      </c>
      <c r="N1274" s="23">
        <v>1158107189.9082487</v>
      </c>
      <c r="O1274" s="23">
        <v>1104777009.3015766</v>
      </c>
      <c r="P1274" s="23">
        <v>1051446829.5213252</v>
      </c>
      <c r="Q1274" s="23">
        <v>999747388.20478678</v>
      </c>
      <c r="R1274" s="23">
        <v>948168612.99726641</v>
      </c>
      <c r="S1274" s="23">
        <v>896589838.75623381</v>
      </c>
      <c r="T1274" s="23">
        <v>845011065.44817674</v>
      </c>
      <c r="U1274" s="23">
        <v>793432293.03958321</v>
      </c>
      <c r="V1274" s="23">
        <v>741853521.49694061</v>
      </c>
      <c r="W1274" s="23">
        <v>690274750.78673708</v>
      </c>
      <c r="X1274" s="23">
        <v>638885194.24742174</v>
      </c>
      <c r="Y1274" s="23">
        <v>590392916.48707116</v>
      </c>
      <c r="Z1274">
        <v>541900639.45862281</v>
      </c>
      <c r="AA1274">
        <v>494130856.6295191</v>
      </c>
      <c r="AB1274">
        <v>446570266.45734459</v>
      </c>
      <c r="AC1274">
        <v>399009676.28517014</v>
      </c>
      <c r="AD1274">
        <v>351449086.11299551</v>
      </c>
      <c r="AE1274">
        <v>303888495.94082099</v>
      </c>
      <c r="AF1274">
        <v>256327905.76864651</v>
      </c>
      <c r="AG1274">
        <v>208767316.57204819</v>
      </c>
      <c r="AH1274">
        <v>162084345.3820205</v>
      </c>
      <c r="AI1274">
        <v>138800839.8306351</v>
      </c>
      <c r="AJ1274">
        <v>122557114.82692124</v>
      </c>
      <c r="AK1274">
        <v>107305685.35971504</v>
      </c>
      <c r="AL1274">
        <v>93880566.132721871</v>
      </c>
      <c r="AM1274">
        <v>80455446.905728713</v>
      </c>
      <c r="AN1274">
        <v>67030328.658799082</v>
      </c>
      <c r="AO1274">
        <v>55885469.345563881</v>
      </c>
      <c r="AP1274">
        <v>46017918.696424842</v>
      </c>
      <c r="AQ1274">
        <v>36150368.047285803</v>
      </c>
      <c r="AR1274">
        <v>26282817.398146763</v>
      </c>
      <c r="AS1274">
        <v>21276198.602502912</v>
      </c>
    </row>
    <row r="1275" spans="1:45" x14ac:dyDescent="0.25">
      <c r="A1275" s="1" t="s">
        <v>435</v>
      </c>
      <c r="B1275" s="1" t="s">
        <v>412</v>
      </c>
      <c r="D1275" s="68"/>
      <c r="F1275" s="39"/>
      <c r="G1275" s="39"/>
      <c r="H1275" s="39"/>
      <c r="I1275" s="39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</row>
    <row r="1276" spans="1:45" x14ac:dyDescent="0.25">
      <c r="A1276" s="1" t="s">
        <v>435</v>
      </c>
      <c r="B1276" s="1" t="s">
        <v>412</v>
      </c>
      <c r="D1276" s="68" t="s">
        <v>252</v>
      </c>
      <c r="E1276" t="s">
        <v>269</v>
      </c>
      <c r="F1276" s="42">
        <v>179125731.5238224</v>
      </c>
      <c r="G1276" s="42">
        <v>172491445.17108822</v>
      </c>
      <c r="H1276" s="42">
        <v>165857158.81835404</v>
      </c>
      <c r="I1276" s="42">
        <v>159222872.46561986</v>
      </c>
      <c r="J1276" s="42">
        <v>152588586.11288568</v>
      </c>
      <c r="K1276" s="42">
        <v>145954299.76015151</v>
      </c>
      <c r="L1276" s="42">
        <v>139320013.40741733</v>
      </c>
      <c r="M1276" s="42">
        <v>132685727.05468316</v>
      </c>
      <c r="N1276" s="42">
        <v>126051440.701949</v>
      </c>
      <c r="O1276" s="42">
        <v>119417154.34921484</v>
      </c>
      <c r="P1276" s="42">
        <v>112782867.99648067</v>
      </c>
      <c r="Q1276" s="42">
        <v>106148581.64374651</v>
      </c>
      <c r="R1276" s="42">
        <v>99514295.291012347</v>
      </c>
      <c r="S1276" s="42">
        <v>92880008.938278183</v>
      </c>
      <c r="T1276" s="42">
        <v>86245722.58554402</v>
      </c>
      <c r="U1276" s="42">
        <v>79611436.232809857</v>
      </c>
      <c r="V1276" s="42">
        <v>72977149.880075693</v>
      </c>
      <c r="W1276" s="42">
        <v>66342863.52734153</v>
      </c>
      <c r="X1276" s="42">
        <v>59708577.174607366</v>
      </c>
      <c r="Y1276" s="42">
        <v>53074290.821873203</v>
      </c>
      <c r="Z1276">
        <v>46440004.46913904</v>
      </c>
      <c r="AA1276">
        <v>39805718.116404876</v>
      </c>
      <c r="AB1276">
        <v>33171431.763670713</v>
      </c>
      <c r="AC1276">
        <v>26537145.410936549</v>
      </c>
      <c r="AD1276">
        <v>19902859.058202386</v>
      </c>
      <c r="AE1276">
        <v>13268572.705468221</v>
      </c>
      <c r="AF1276">
        <v>6634286.3527340554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</row>
    <row r="1277" spans="1:45" x14ac:dyDescent="0.25">
      <c r="A1277" s="1" t="s">
        <v>435</v>
      </c>
      <c r="B1277" s="1" t="s">
        <v>412</v>
      </c>
      <c r="D1277" s="68" t="s">
        <v>254</v>
      </c>
      <c r="E1277" t="s">
        <v>269</v>
      </c>
      <c r="F1277" s="42">
        <v>15883333.792010453</v>
      </c>
      <c r="G1277" s="42">
        <v>14131924.740017422</v>
      </c>
      <c r="H1277" s="42">
        <v>12380515.68802439</v>
      </c>
      <c r="I1277" s="42">
        <v>10629106.636031359</v>
      </c>
      <c r="J1277" s="42">
        <v>8877697.5840383284</v>
      </c>
      <c r="K1277" s="42">
        <v>7126289.4973294353</v>
      </c>
      <c r="L1277" s="42">
        <v>5374882.3411888191</v>
      </c>
      <c r="M1277" s="42">
        <v>3623476.0809006179</v>
      </c>
      <c r="N1277" s="42">
        <v>1872070.6817489704</v>
      </c>
      <c r="O1277" s="42">
        <v>120666.10901801474</v>
      </c>
      <c r="P1277" s="42">
        <v>0</v>
      </c>
      <c r="Q1277" s="42">
        <v>0</v>
      </c>
      <c r="R1277" s="42">
        <v>0</v>
      </c>
      <c r="S1277" s="42">
        <v>0</v>
      </c>
      <c r="T1277" s="42">
        <v>0</v>
      </c>
      <c r="U1277" s="42">
        <v>0</v>
      </c>
      <c r="V1277" s="42">
        <v>0</v>
      </c>
      <c r="W1277" s="42">
        <v>0</v>
      </c>
      <c r="X1277" s="42">
        <v>0</v>
      </c>
      <c r="Y1277" s="42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</row>
    <row r="1278" spans="1:45" x14ac:dyDescent="0.25">
      <c r="A1278" s="1" t="s">
        <v>435</v>
      </c>
      <c r="B1278" s="1" t="s">
        <v>412</v>
      </c>
      <c r="D1278" s="68" t="s">
        <v>255</v>
      </c>
      <c r="E1278" t="s">
        <v>269</v>
      </c>
      <c r="F1278" s="42">
        <v>51741661.416177705</v>
      </c>
      <c r="G1278" s="42">
        <v>49817122.853629507</v>
      </c>
      <c r="H1278" s="42">
        <v>47892584.291081309</v>
      </c>
      <c r="I1278" s="42">
        <v>45968045.728533112</v>
      </c>
      <c r="J1278" s="42">
        <v>44043507.165984914</v>
      </c>
      <c r="K1278" s="42">
        <v>42118968.603436716</v>
      </c>
      <c r="L1278" s="42">
        <v>40194430.040888518</v>
      </c>
      <c r="M1278" s="42">
        <v>38269891.47834032</v>
      </c>
      <c r="N1278" s="42">
        <v>36345352.915792122</v>
      </c>
      <c r="O1278" s="42">
        <v>34420814.353243925</v>
      </c>
      <c r="P1278" s="42">
        <v>32496275.790695723</v>
      </c>
      <c r="Q1278" s="42">
        <v>30571737.228147522</v>
      </c>
      <c r="R1278" s="42">
        <v>28647198.66559932</v>
      </c>
      <c r="S1278" s="42">
        <v>26722660.103051119</v>
      </c>
      <c r="T1278" s="42">
        <v>24798121.540502917</v>
      </c>
      <c r="U1278" s="42">
        <v>22873582.977954715</v>
      </c>
      <c r="V1278" s="42">
        <v>20949044.415406514</v>
      </c>
      <c r="W1278" s="42">
        <v>19024505.852858312</v>
      </c>
      <c r="X1278" s="42">
        <v>17099967.290310111</v>
      </c>
      <c r="Y1278" s="42">
        <v>15175428.727761911</v>
      </c>
      <c r="Z1278">
        <v>13250890.165213712</v>
      </c>
      <c r="AA1278">
        <v>11326351.602665512</v>
      </c>
      <c r="AB1278">
        <v>9401813.0401173122</v>
      </c>
      <c r="AC1278">
        <v>7477274.4775691116</v>
      </c>
      <c r="AD1278">
        <v>5552735.915020911</v>
      </c>
      <c r="AE1278">
        <v>3628197.3524727104</v>
      </c>
      <c r="AF1278">
        <v>1703658.7899245101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</row>
    <row r="1279" spans="1:45" x14ac:dyDescent="0.25">
      <c r="A1279" s="1" t="s">
        <v>435</v>
      </c>
      <c r="B1279" s="1" t="s">
        <v>412</v>
      </c>
      <c r="D1279" s="68" t="s">
        <v>256</v>
      </c>
      <c r="E1279" t="s">
        <v>269</v>
      </c>
      <c r="F1279" s="42">
        <v>17911340.025248308</v>
      </c>
      <c r="G1279" s="42">
        <v>16979646.375413846</v>
      </c>
      <c r="H1279" s="42">
        <v>16047952.725579385</v>
      </c>
      <c r="I1279" s="42">
        <v>15116259.075744923</v>
      </c>
      <c r="J1279" s="42">
        <v>14184565.425910462</v>
      </c>
      <c r="K1279" s="42">
        <v>13252871.776076</v>
      </c>
      <c r="L1279" s="42">
        <v>12321178.126241539</v>
      </c>
      <c r="M1279" s="42">
        <v>11389484.476407077</v>
      </c>
      <c r="N1279" s="42">
        <v>10457790.826572616</v>
      </c>
      <c r="O1279" s="42">
        <v>9526097.1767381541</v>
      </c>
      <c r="P1279" s="42">
        <v>8594403.5269036926</v>
      </c>
      <c r="Q1279" s="42">
        <v>7662709.8770692311</v>
      </c>
      <c r="R1279" s="42">
        <v>6731017.1937225657</v>
      </c>
      <c r="S1279" s="42">
        <v>5799325.4433514941</v>
      </c>
      <c r="T1279" s="42">
        <v>4867634.5924438126</v>
      </c>
      <c r="U1279" s="42">
        <v>3935944.6074873186</v>
      </c>
      <c r="V1279" s="42">
        <v>3004255.4549698085</v>
      </c>
      <c r="W1279" s="42">
        <v>2072567.1013790788</v>
      </c>
      <c r="X1279" s="42">
        <v>1140879.5132029266</v>
      </c>
      <c r="Y1279" s="42">
        <v>209192.65692914883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</row>
    <row r="1280" spans="1:45" x14ac:dyDescent="0.25">
      <c r="A1280" s="1" t="s">
        <v>435</v>
      </c>
      <c r="B1280" s="1" t="s">
        <v>412</v>
      </c>
      <c r="D1280" s="68" t="s">
        <v>257</v>
      </c>
      <c r="E1280" t="s">
        <v>269</v>
      </c>
      <c r="F1280" s="42">
        <v>186109938.5194875</v>
      </c>
      <c r="G1280" s="42">
        <v>181084389.29914585</v>
      </c>
      <c r="H1280" s="42">
        <v>176058840.07880419</v>
      </c>
      <c r="I1280" s="42">
        <v>171033290.85846254</v>
      </c>
      <c r="J1280" s="42">
        <v>166007741.63812089</v>
      </c>
      <c r="K1280" s="42">
        <v>160982192.41777924</v>
      </c>
      <c r="L1280" s="42">
        <v>155956643.19743758</v>
      </c>
      <c r="M1280" s="42">
        <v>150931093.97709593</v>
      </c>
      <c r="N1280" s="42">
        <v>145905544.75675428</v>
      </c>
      <c r="O1280" s="42">
        <v>140879995.53641263</v>
      </c>
      <c r="P1280" s="42">
        <v>135854446.31607097</v>
      </c>
      <c r="Q1280" s="42">
        <v>130828897.09572932</v>
      </c>
      <c r="R1280" s="42">
        <v>125803347.87538767</v>
      </c>
      <c r="S1280" s="42">
        <v>120777798.65504602</v>
      </c>
      <c r="T1280" s="42">
        <v>115752249.43470436</v>
      </c>
      <c r="U1280" s="42">
        <v>110726700.21436271</v>
      </c>
      <c r="V1280" s="42">
        <v>105701150.99402106</v>
      </c>
      <c r="W1280" s="42">
        <v>100675601.77367941</v>
      </c>
      <c r="X1280" s="42">
        <v>95650052.553337753</v>
      </c>
      <c r="Y1280" s="42">
        <v>90624503.3329961</v>
      </c>
      <c r="Z1280">
        <v>85598954.112654448</v>
      </c>
      <c r="AA1280">
        <v>80573404.892312795</v>
      </c>
      <c r="AB1280">
        <v>75547855.671971142</v>
      </c>
      <c r="AC1280">
        <v>70522306.45162949</v>
      </c>
      <c r="AD1280">
        <v>65496757.231287844</v>
      </c>
      <c r="AE1280">
        <v>60471208.010946199</v>
      </c>
      <c r="AF1280">
        <v>55445658.790604554</v>
      </c>
      <c r="AG1280">
        <v>50420109.570262909</v>
      </c>
      <c r="AH1280">
        <v>45394560.349921264</v>
      </c>
      <c r="AI1280">
        <v>40369011.129579619</v>
      </c>
      <c r="AJ1280">
        <v>35343461.909237973</v>
      </c>
      <c r="AK1280">
        <v>30317912.688896328</v>
      </c>
      <c r="AL1280">
        <v>25292363.468554683</v>
      </c>
      <c r="AM1280">
        <v>20266814.248213038</v>
      </c>
      <c r="AN1280">
        <v>15241265.027871393</v>
      </c>
      <c r="AO1280">
        <v>10215715.807529747</v>
      </c>
      <c r="AP1280">
        <v>5190166.5871881023</v>
      </c>
      <c r="AQ1280">
        <v>164617.36684645712</v>
      </c>
      <c r="AR1280">
        <v>0</v>
      </c>
      <c r="AS1280">
        <v>0</v>
      </c>
    </row>
    <row r="1281" spans="1:45" x14ac:dyDescent="0.25">
      <c r="A1281" s="1" t="s">
        <v>435</v>
      </c>
      <c r="B1281" s="1" t="s">
        <v>412</v>
      </c>
      <c r="D1281" s="68" t="s">
        <v>258</v>
      </c>
      <c r="E1281" t="s">
        <v>269</v>
      </c>
      <c r="F1281" s="42">
        <v>19241859.245116085</v>
      </c>
      <c r="G1281" s="42">
        <v>18504874.188526805</v>
      </c>
      <c r="H1281" s="42">
        <v>17767889.131937526</v>
      </c>
      <c r="I1281" s="42">
        <v>17030904.075348247</v>
      </c>
      <c r="J1281" s="42">
        <v>16293919.018758969</v>
      </c>
      <c r="K1281" s="42">
        <v>15556933.962169692</v>
      </c>
      <c r="L1281" s="42">
        <v>14819948.905580414</v>
      </c>
      <c r="M1281" s="42">
        <v>14082963.848991137</v>
      </c>
      <c r="N1281" s="42">
        <v>13345978.79240186</v>
      </c>
      <c r="O1281" s="42">
        <v>12608993.735812582</v>
      </c>
      <c r="P1281" s="42">
        <v>11872008.679223305</v>
      </c>
      <c r="Q1281" s="42">
        <v>11135023.622634027</v>
      </c>
      <c r="R1281" s="42">
        <v>10398038.56604475</v>
      </c>
      <c r="S1281" s="42">
        <v>9661053.5094554722</v>
      </c>
      <c r="T1281" s="42">
        <v>8924068.4528661948</v>
      </c>
      <c r="U1281" s="42">
        <v>8187083.3962769164</v>
      </c>
      <c r="V1281" s="42">
        <v>7450098.339687638</v>
      </c>
      <c r="W1281" s="42">
        <v>6713113.2830983596</v>
      </c>
      <c r="X1281" s="42">
        <v>5976128.2265090812</v>
      </c>
      <c r="Y1281" s="42">
        <v>5239143.1699198028</v>
      </c>
      <c r="Z1281">
        <v>4502158.1133305244</v>
      </c>
      <c r="AA1281">
        <v>3765173.0567412465</v>
      </c>
      <c r="AB1281">
        <v>3028188.0001519686</v>
      </c>
      <c r="AC1281">
        <v>2291202.9435626906</v>
      </c>
      <c r="AD1281">
        <v>1554217.8869734127</v>
      </c>
      <c r="AE1281">
        <v>817232.83038413466</v>
      </c>
      <c r="AF1281">
        <v>80247.773794856621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</row>
    <row r="1282" spans="1:45" x14ac:dyDescent="0.25">
      <c r="A1282" s="1" t="s">
        <v>435</v>
      </c>
      <c r="B1282" s="1" t="s">
        <v>412</v>
      </c>
      <c r="D1282" s="68" t="s">
        <v>259</v>
      </c>
      <c r="E1282" t="s">
        <v>269</v>
      </c>
      <c r="F1282" s="42">
        <v>118677070.75321881</v>
      </c>
      <c r="G1282" s="42">
        <v>115119502.17536469</v>
      </c>
      <c r="H1282" s="42">
        <v>111561933.59751056</v>
      </c>
      <c r="I1282" s="42">
        <v>108004365.01965643</v>
      </c>
      <c r="J1282" s="42">
        <v>104446796.44180231</v>
      </c>
      <c r="K1282" s="42">
        <v>100889227.86394818</v>
      </c>
      <c r="L1282" s="42">
        <v>97331659.286094055</v>
      </c>
      <c r="M1282" s="42">
        <v>93774090.708239928</v>
      </c>
      <c r="N1282" s="42">
        <v>90216522.130385801</v>
      </c>
      <c r="O1282" s="42">
        <v>86658953.552531675</v>
      </c>
      <c r="P1282" s="42">
        <v>83101384.974677548</v>
      </c>
      <c r="Q1282" s="42">
        <v>79543816.396823421</v>
      </c>
      <c r="R1282" s="42">
        <v>75986247.818969294</v>
      </c>
      <c r="S1282" s="42">
        <v>72428679.241115168</v>
      </c>
      <c r="T1282" s="42">
        <v>68871110.663261041</v>
      </c>
      <c r="U1282" s="42">
        <v>65313542.085406914</v>
      </c>
      <c r="V1282" s="42">
        <v>61755973.507552788</v>
      </c>
      <c r="W1282" s="42">
        <v>58198404.929698661</v>
      </c>
      <c r="X1282" s="42">
        <v>54640836.351844534</v>
      </c>
      <c r="Y1282" s="42">
        <v>51083267.773990408</v>
      </c>
      <c r="Z1282">
        <v>47525699.196136281</v>
      </c>
      <c r="AA1282">
        <v>43968130.618282154</v>
      </c>
      <c r="AB1282">
        <v>40410562.040428028</v>
      </c>
      <c r="AC1282">
        <v>36852993.462573901</v>
      </c>
      <c r="AD1282">
        <v>33295424.884719774</v>
      </c>
      <c r="AE1282">
        <v>29737856.306865647</v>
      </c>
      <c r="AF1282">
        <v>26180287.729011521</v>
      </c>
      <c r="AG1282">
        <v>22622719.151157394</v>
      </c>
      <c r="AH1282">
        <v>19065150.573303267</v>
      </c>
      <c r="AI1282">
        <v>15507581.995449139</v>
      </c>
      <c r="AJ1282">
        <v>11950013.41759501</v>
      </c>
      <c r="AK1282">
        <v>8392444.8397408817</v>
      </c>
      <c r="AL1282">
        <v>4834876.2618867531</v>
      </c>
      <c r="AM1282">
        <v>1277308.6640961627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</row>
    <row r="1283" spans="1:45" x14ac:dyDescent="0.25">
      <c r="A1283" s="1" t="s">
        <v>435</v>
      </c>
      <c r="B1283" s="1" t="s">
        <v>412</v>
      </c>
      <c r="D1283" s="68" t="s">
        <v>260</v>
      </c>
      <c r="E1283" t="s">
        <v>269</v>
      </c>
      <c r="F1283" s="42">
        <v>77373181.805813894</v>
      </c>
      <c r="G1283" s="42">
        <v>74767899.94968982</v>
      </c>
      <c r="H1283" s="42">
        <v>72162618.093565747</v>
      </c>
      <c r="I1283" s="42">
        <v>69557336.237441674</v>
      </c>
      <c r="J1283" s="42">
        <v>66952054.381317601</v>
      </c>
      <c r="K1283" s="42">
        <v>64346772.525193527</v>
      </c>
      <c r="L1283" s="42">
        <v>61741490.669069454</v>
      </c>
      <c r="M1283" s="42">
        <v>59136208.812945381</v>
      </c>
      <c r="N1283" s="42">
        <v>56530926.956821308</v>
      </c>
      <c r="O1283" s="42">
        <v>53925645.100697234</v>
      </c>
      <c r="P1283" s="42">
        <v>51320363.244573161</v>
      </c>
      <c r="Q1283" s="42">
        <v>48715081.388449088</v>
      </c>
      <c r="R1283" s="42">
        <v>46109799.532325014</v>
      </c>
      <c r="S1283" s="42">
        <v>43504517.676200941</v>
      </c>
      <c r="T1283" s="42">
        <v>40899235.820076868</v>
      </c>
      <c r="U1283" s="42">
        <v>38293953.963952795</v>
      </c>
      <c r="V1283" s="42">
        <v>35688672.107828721</v>
      </c>
      <c r="W1283" s="42">
        <v>33083390.251704648</v>
      </c>
      <c r="X1283" s="42">
        <v>30478108.395580575</v>
      </c>
      <c r="Y1283" s="42">
        <v>27872826.539456502</v>
      </c>
      <c r="Z1283">
        <v>25267544.683332428</v>
      </c>
      <c r="AA1283">
        <v>22662262.827208355</v>
      </c>
      <c r="AB1283">
        <v>20056980.971084282</v>
      </c>
      <c r="AC1283">
        <v>17451699.114960209</v>
      </c>
      <c r="AD1283">
        <v>14846417.258836135</v>
      </c>
      <c r="AE1283">
        <v>12241135.402712062</v>
      </c>
      <c r="AF1283">
        <v>9635854.5221641865</v>
      </c>
      <c r="AG1283">
        <v>7030574.5927687073</v>
      </c>
      <c r="AH1283">
        <v>4425295.5901018223</v>
      </c>
      <c r="AI1283">
        <v>1820017.4897397296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</row>
    <row r="1284" spans="1:45" x14ac:dyDescent="0.25">
      <c r="A1284" s="1" t="s">
        <v>435</v>
      </c>
      <c r="B1284" s="1" t="s">
        <v>412</v>
      </c>
      <c r="D1284" s="68" t="s">
        <v>261</v>
      </c>
      <c r="E1284" t="s">
        <v>269</v>
      </c>
      <c r="F1284" s="42">
        <v>52281140.181732871</v>
      </c>
      <c r="G1284" s="42">
        <v>49194648.79622145</v>
      </c>
      <c r="H1284" s="42">
        <v>46108157.410710029</v>
      </c>
      <c r="I1284" s="42">
        <v>43021666.025198609</v>
      </c>
      <c r="J1284" s="42">
        <v>39935174.639687188</v>
      </c>
      <c r="K1284" s="42">
        <v>36848683.254175767</v>
      </c>
      <c r="L1284" s="42">
        <v>33762191.868664347</v>
      </c>
      <c r="M1284" s="42">
        <v>30675700.483152922</v>
      </c>
      <c r="N1284" s="42">
        <v>27589209.097641498</v>
      </c>
      <c r="O1284" s="42">
        <v>24502717.712130073</v>
      </c>
      <c r="P1284" s="42">
        <v>21416226.326618649</v>
      </c>
      <c r="Q1284" s="42">
        <v>18329734.941107225</v>
      </c>
      <c r="R1284" s="42">
        <v>15243243.5555958</v>
      </c>
      <c r="S1284" s="42">
        <v>12156752.170084376</v>
      </c>
      <c r="T1284" s="42">
        <v>9070260.7845729515</v>
      </c>
      <c r="U1284" s="42">
        <v>5983769.399061528</v>
      </c>
      <c r="V1284" s="42">
        <v>2897278.0135501046</v>
      </c>
      <c r="W1284" s="42">
        <v>0</v>
      </c>
      <c r="X1284" s="42">
        <v>0</v>
      </c>
      <c r="Y1284" s="42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</row>
    <row r="1285" spans="1:45" x14ac:dyDescent="0.25">
      <c r="A1285" s="1" t="s">
        <v>435</v>
      </c>
      <c r="B1285" s="1" t="s">
        <v>412</v>
      </c>
      <c r="D1285" s="68" t="s">
        <v>262</v>
      </c>
      <c r="E1285" t="s">
        <v>269</v>
      </c>
      <c r="F1285" s="42">
        <v>205272252.89680389</v>
      </c>
      <c r="G1285" s="42">
        <v>200430251.46800649</v>
      </c>
      <c r="H1285" s="42">
        <v>195588250.0392091</v>
      </c>
      <c r="I1285" s="42">
        <v>190746248.6104117</v>
      </c>
      <c r="J1285" s="42">
        <v>185904247.18161431</v>
      </c>
      <c r="K1285" s="42">
        <v>181062245.75281692</v>
      </c>
      <c r="L1285" s="42">
        <v>176220244.32401952</v>
      </c>
      <c r="M1285" s="42">
        <v>171378242.89522213</v>
      </c>
      <c r="N1285" s="42">
        <v>166536241.46642473</v>
      </c>
      <c r="O1285" s="42">
        <v>161694240.03762734</v>
      </c>
      <c r="P1285" s="42">
        <v>156852238.60882995</v>
      </c>
      <c r="Q1285" s="42">
        <v>152010237.18003255</v>
      </c>
      <c r="R1285" s="42">
        <v>147168235.75123516</v>
      </c>
      <c r="S1285" s="42">
        <v>142326234.32243776</v>
      </c>
      <c r="T1285" s="42">
        <v>137484232.89364037</v>
      </c>
      <c r="U1285" s="42">
        <v>132642231.46484298</v>
      </c>
      <c r="V1285" s="42">
        <v>127800230.03604558</v>
      </c>
      <c r="W1285" s="42">
        <v>122958228.60724819</v>
      </c>
      <c r="X1285" s="42">
        <v>118116227.17845079</v>
      </c>
      <c r="Y1285" s="42">
        <v>113274225.7496534</v>
      </c>
      <c r="Z1285">
        <v>108432224.320856</v>
      </c>
      <c r="AA1285">
        <v>103590222.89205861</v>
      </c>
      <c r="AB1285">
        <v>98748221.463261217</v>
      </c>
      <c r="AC1285">
        <v>93906220.034463823</v>
      </c>
      <c r="AD1285">
        <v>89064218.605666429</v>
      </c>
      <c r="AE1285">
        <v>84222217.176869035</v>
      </c>
      <c r="AF1285">
        <v>79380215.748071641</v>
      </c>
      <c r="AG1285">
        <v>74538214.319274247</v>
      </c>
      <c r="AH1285">
        <v>69696212.890476853</v>
      </c>
      <c r="AI1285">
        <v>64854211.461679459</v>
      </c>
      <c r="AJ1285">
        <v>60012210.032882065</v>
      </c>
      <c r="AK1285">
        <v>55170208.604084671</v>
      </c>
      <c r="AL1285">
        <v>50328207.175287277</v>
      </c>
      <c r="AM1285">
        <v>45486205.746489882</v>
      </c>
      <c r="AN1285">
        <v>40644204.317692488</v>
      </c>
      <c r="AO1285">
        <v>35802202.888895094</v>
      </c>
      <c r="AP1285">
        <v>30960201.4600977</v>
      </c>
      <c r="AQ1285">
        <v>26118200.031300306</v>
      </c>
      <c r="AR1285">
        <v>21276198.602502912</v>
      </c>
      <c r="AS1285">
        <v>16434197.173705518</v>
      </c>
    </row>
    <row r="1286" spans="1:45" x14ac:dyDescent="0.25">
      <c r="A1286" s="1" t="s">
        <v>435</v>
      </c>
      <c r="B1286" s="1" t="s">
        <v>412</v>
      </c>
      <c r="D1286" s="68" t="s">
        <v>263</v>
      </c>
      <c r="E1286" t="s">
        <v>269</v>
      </c>
      <c r="F1286" s="42">
        <v>5381762.0315401917</v>
      </c>
      <c r="G1286" s="42">
        <v>5196401.0218482297</v>
      </c>
      <c r="H1286" s="42">
        <v>5011040.0121562677</v>
      </c>
      <c r="I1286" s="42">
        <v>4825679.0024643056</v>
      </c>
      <c r="J1286" s="42">
        <v>4640317.9927723436</v>
      </c>
      <c r="K1286" s="42">
        <v>4454956.9830803815</v>
      </c>
      <c r="L1286" s="42">
        <v>4269595.9733884195</v>
      </c>
      <c r="M1286" s="42">
        <v>4084234.9636964574</v>
      </c>
      <c r="N1286" s="42">
        <v>3898873.9540044954</v>
      </c>
      <c r="O1286" s="42">
        <v>3713512.9443125334</v>
      </c>
      <c r="P1286" s="42">
        <v>3528151.9346205713</v>
      </c>
      <c r="Q1286" s="42">
        <v>3342790.9249286093</v>
      </c>
      <c r="R1286" s="42">
        <v>3157429.9152366472</v>
      </c>
      <c r="S1286" s="42">
        <v>2972068.9055446852</v>
      </c>
      <c r="T1286" s="42">
        <v>2786707.8958527232</v>
      </c>
      <c r="U1286" s="42">
        <v>2601346.8861607611</v>
      </c>
      <c r="V1286" s="42">
        <v>2415985.8764687991</v>
      </c>
      <c r="W1286" s="42">
        <v>2230624.866776837</v>
      </c>
      <c r="X1286" s="42">
        <v>2045263.8570848752</v>
      </c>
      <c r="Y1286" s="42">
        <v>1859902.8473929134</v>
      </c>
      <c r="Z1286">
        <v>1674541.8377009516</v>
      </c>
      <c r="AA1286">
        <v>1489180.8280089898</v>
      </c>
      <c r="AB1286">
        <v>1303819.818317028</v>
      </c>
      <c r="AC1286">
        <v>1118458.8086250662</v>
      </c>
      <c r="AD1286">
        <v>933097.79893310438</v>
      </c>
      <c r="AE1286">
        <v>747736.78924114257</v>
      </c>
      <c r="AF1286">
        <v>562375.77954918076</v>
      </c>
      <c r="AG1286">
        <v>377014.76985721895</v>
      </c>
      <c r="AH1286">
        <v>191653.76016525715</v>
      </c>
      <c r="AI1286">
        <v>6292.7504732953385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</row>
    <row r="1287" spans="1:45" x14ac:dyDescent="0.25">
      <c r="A1287" s="1" t="s">
        <v>435</v>
      </c>
      <c r="B1287" s="1" t="s">
        <v>412</v>
      </c>
      <c r="D1287" s="68" t="s">
        <v>264</v>
      </c>
      <c r="E1287" t="s">
        <v>269</v>
      </c>
      <c r="F1287" s="42">
        <v>599312168.54769599</v>
      </c>
      <c r="G1287" s="42">
        <v>577373117.10686898</v>
      </c>
      <c r="H1287" s="42">
        <v>555434065.66604197</v>
      </c>
      <c r="I1287" s="42">
        <v>533495014.22521496</v>
      </c>
      <c r="J1287" s="42">
        <v>511555962.78438795</v>
      </c>
      <c r="K1287" s="42">
        <v>489616911.34356093</v>
      </c>
      <c r="L1287" s="42">
        <v>467677859.90273392</v>
      </c>
      <c r="M1287" s="42">
        <v>445738808.46190691</v>
      </c>
      <c r="N1287" s="42">
        <v>423799757.0210799</v>
      </c>
      <c r="O1287" s="42">
        <v>401860705.58025289</v>
      </c>
      <c r="P1287" s="42">
        <v>379921654.13942587</v>
      </c>
      <c r="Q1287" s="42">
        <v>357982602.69859886</v>
      </c>
      <c r="R1287" s="42">
        <v>336043551.25777185</v>
      </c>
      <c r="S1287" s="42">
        <v>314104499.81694484</v>
      </c>
      <c r="T1287" s="42">
        <v>292165448.37611783</v>
      </c>
      <c r="U1287" s="42">
        <v>270226396.93529081</v>
      </c>
      <c r="V1287" s="42">
        <v>248287345.4944638</v>
      </c>
      <c r="W1287" s="42">
        <v>226348294.05363679</v>
      </c>
      <c r="X1287" s="42">
        <v>204409242.61280978</v>
      </c>
      <c r="Y1287" s="42">
        <v>182470191.17198277</v>
      </c>
      <c r="Z1287">
        <v>160531139.73115575</v>
      </c>
      <c r="AA1287">
        <v>138592088.29032874</v>
      </c>
      <c r="AB1287">
        <v>116653036.84950173</v>
      </c>
      <c r="AC1287">
        <v>94713985.408674717</v>
      </c>
      <c r="AD1287">
        <v>72774933.967847705</v>
      </c>
      <c r="AE1287">
        <v>50835882.527020693</v>
      </c>
      <c r="AF1287">
        <v>28896831.086193681</v>
      </c>
      <c r="AG1287">
        <v>6957779.6453666687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</row>
    <row r="1288" spans="1:45" x14ac:dyDescent="0.25">
      <c r="A1288" s="1" t="s">
        <v>435</v>
      </c>
      <c r="B1288" s="1" t="s">
        <v>412</v>
      </c>
      <c r="D1288" s="68" t="s">
        <v>265</v>
      </c>
      <c r="E1288" t="s">
        <v>269</v>
      </c>
      <c r="F1288" s="42">
        <v>0</v>
      </c>
      <c r="G1288" s="42">
        <v>0</v>
      </c>
      <c r="H1288" s="42">
        <v>0</v>
      </c>
      <c r="I1288" s="42">
        <v>0</v>
      </c>
      <c r="J1288" s="42">
        <v>0</v>
      </c>
      <c r="K1288" s="42">
        <v>0</v>
      </c>
      <c r="L1288" s="42">
        <v>0</v>
      </c>
      <c r="M1288" s="42">
        <v>0</v>
      </c>
      <c r="N1288" s="42">
        <v>0</v>
      </c>
      <c r="O1288" s="42">
        <v>0</v>
      </c>
      <c r="P1288" s="42">
        <v>0</v>
      </c>
      <c r="Q1288" s="42">
        <v>0</v>
      </c>
      <c r="R1288" s="42">
        <v>0</v>
      </c>
      <c r="S1288" s="42">
        <v>0</v>
      </c>
      <c r="T1288" s="42">
        <v>0</v>
      </c>
      <c r="U1288" s="42">
        <v>0</v>
      </c>
      <c r="V1288" s="42">
        <v>0</v>
      </c>
      <c r="W1288" s="42">
        <v>0</v>
      </c>
      <c r="X1288" s="42">
        <v>0</v>
      </c>
      <c r="Y1288" s="42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</row>
    <row r="1289" spans="1:45" x14ac:dyDescent="0.25">
      <c r="A1289" s="1" t="s">
        <v>435</v>
      </c>
      <c r="B1289" s="1" t="s">
        <v>412</v>
      </c>
      <c r="D1289" s="68" t="s">
        <v>266</v>
      </c>
      <c r="E1289" t="s">
        <v>269</v>
      </c>
      <c r="F1289" s="42">
        <v>0</v>
      </c>
      <c r="G1289" s="42">
        <v>0</v>
      </c>
      <c r="H1289" s="42">
        <v>0</v>
      </c>
      <c r="I1289" s="42">
        <v>0</v>
      </c>
      <c r="J1289" s="42">
        <v>0</v>
      </c>
      <c r="K1289" s="42">
        <v>0</v>
      </c>
      <c r="L1289" s="42">
        <v>0</v>
      </c>
      <c r="M1289" s="42">
        <v>0</v>
      </c>
      <c r="N1289" s="42">
        <v>0</v>
      </c>
      <c r="O1289" s="42">
        <v>0</v>
      </c>
      <c r="P1289" s="42">
        <v>0</v>
      </c>
      <c r="Q1289" s="42">
        <v>0</v>
      </c>
      <c r="R1289" s="42">
        <v>0</v>
      </c>
      <c r="S1289" s="42">
        <v>0</v>
      </c>
      <c r="T1289" s="42">
        <v>0</v>
      </c>
      <c r="U1289" s="42">
        <v>0</v>
      </c>
      <c r="V1289" s="42">
        <v>0</v>
      </c>
      <c r="W1289" s="42">
        <v>0</v>
      </c>
      <c r="X1289" s="42">
        <v>0</v>
      </c>
      <c r="Y1289" s="42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</row>
    <row r="1290" spans="1:45" x14ac:dyDescent="0.25">
      <c r="A1290" s="1" t="s">
        <v>435</v>
      </c>
      <c r="B1290" s="1" t="s">
        <v>412</v>
      </c>
      <c r="D1290" s="68" t="s">
        <v>267</v>
      </c>
      <c r="E1290" t="s">
        <v>269</v>
      </c>
      <c r="F1290" s="42">
        <v>3107033.3333333335</v>
      </c>
      <c r="G1290" s="42">
        <v>2997066.6666666665</v>
      </c>
      <c r="H1290" s="42">
        <v>2887100</v>
      </c>
      <c r="I1290" s="42">
        <v>2777133.333333333</v>
      </c>
      <c r="J1290" s="42">
        <v>2667166.6666666665</v>
      </c>
      <c r="K1290" s="42">
        <v>2557200</v>
      </c>
      <c r="L1290" s="42">
        <v>2447233.333333333</v>
      </c>
      <c r="M1290" s="42">
        <v>2337266.6666666665</v>
      </c>
      <c r="N1290" s="42">
        <v>2227300</v>
      </c>
      <c r="O1290" s="42">
        <v>2117333.333333333</v>
      </c>
      <c r="P1290" s="42">
        <v>2007366.6666666665</v>
      </c>
      <c r="Q1290" s="42">
        <v>1897399.9999999998</v>
      </c>
      <c r="R1290" s="42">
        <v>1787433.3333333333</v>
      </c>
      <c r="S1290" s="42">
        <v>1677466.6666666665</v>
      </c>
      <c r="T1290" s="42">
        <v>1567499.9999999998</v>
      </c>
      <c r="U1290" s="42">
        <v>1457533.333333333</v>
      </c>
      <c r="V1290" s="42">
        <v>1347566.6666666663</v>
      </c>
      <c r="W1290" s="42">
        <v>1237600</v>
      </c>
      <c r="X1290" s="42">
        <v>1127633.3333333333</v>
      </c>
      <c r="Y1290" s="42">
        <v>1017666.6666666665</v>
      </c>
      <c r="Z1290">
        <v>907699.99999999977</v>
      </c>
      <c r="AA1290">
        <v>797733.33333333302</v>
      </c>
      <c r="AB1290">
        <v>687766.66666666628</v>
      </c>
      <c r="AC1290">
        <v>577799.99999999953</v>
      </c>
      <c r="AD1290">
        <v>467833.33333333279</v>
      </c>
      <c r="AE1290">
        <v>357866.66666666605</v>
      </c>
      <c r="AF1290">
        <v>247899.9999999993</v>
      </c>
      <c r="AG1290">
        <v>137933.33333333256</v>
      </c>
      <c r="AH1290">
        <v>27966.666666665813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</row>
    <row r="1291" spans="1:45" x14ac:dyDescent="0.25">
      <c r="A1291" s="1" t="s">
        <v>435</v>
      </c>
      <c r="B1291" s="1" t="s">
        <v>412</v>
      </c>
      <c r="D1291" s="71" t="s">
        <v>268</v>
      </c>
      <c r="E1291" t="s">
        <v>269</v>
      </c>
      <c r="F1291" s="23">
        <v>1531418474.0720012</v>
      </c>
      <c r="G1291" s="23">
        <v>1478088289.8124881</v>
      </c>
      <c r="H1291" s="23">
        <v>1424758105.5529745</v>
      </c>
      <c r="I1291" s="23">
        <v>1371427921.2934608</v>
      </c>
      <c r="J1291" s="23">
        <v>1318097737.0339477</v>
      </c>
      <c r="K1291" s="23">
        <v>1264767553.7397184</v>
      </c>
      <c r="L1291" s="23">
        <v>1211437371.3760574</v>
      </c>
      <c r="M1291" s="23">
        <v>1158107189.9082487</v>
      </c>
      <c r="N1291" s="23">
        <v>1104777009.3015766</v>
      </c>
      <c r="O1291" s="23">
        <v>1051446829.5213252</v>
      </c>
      <c r="P1291" s="23">
        <v>999747388.20478678</v>
      </c>
      <c r="Q1291" s="23">
        <v>948168612.99726641</v>
      </c>
      <c r="R1291" s="23">
        <v>896589838.75623381</v>
      </c>
      <c r="S1291" s="23">
        <v>845011065.44817674</v>
      </c>
      <c r="T1291" s="23">
        <v>793432293.03958321</v>
      </c>
      <c r="U1291" s="23">
        <v>741853521.49694061</v>
      </c>
      <c r="V1291" s="23">
        <v>690274750.78673708</v>
      </c>
      <c r="W1291" s="23">
        <v>638885194.24742174</v>
      </c>
      <c r="X1291" s="23">
        <v>590392916.48707116</v>
      </c>
      <c r="Y1291" s="23">
        <v>541900639.45862281</v>
      </c>
      <c r="Z1291">
        <v>494130856.6295191</v>
      </c>
      <c r="AA1291">
        <v>446570266.45734459</v>
      </c>
      <c r="AB1291">
        <v>399009676.28517014</v>
      </c>
      <c r="AC1291">
        <v>351449086.11299551</v>
      </c>
      <c r="AD1291">
        <v>303888495.94082099</v>
      </c>
      <c r="AE1291">
        <v>256327905.76864651</v>
      </c>
      <c r="AF1291">
        <v>208767316.57204819</v>
      </c>
      <c r="AG1291">
        <v>162084345.3820205</v>
      </c>
      <c r="AH1291">
        <v>138800839.8306351</v>
      </c>
      <c r="AI1291">
        <v>122557114.82692124</v>
      </c>
      <c r="AJ1291">
        <v>107305685.35971504</v>
      </c>
      <c r="AK1291">
        <v>93880566.132721871</v>
      </c>
      <c r="AL1291">
        <v>80455446.905728713</v>
      </c>
      <c r="AM1291">
        <v>67030328.658799082</v>
      </c>
      <c r="AN1291">
        <v>55885469.345563881</v>
      </c>
      <c r="AO1291">
        <v>46017918.696424842</v>
      </c>
      <c r="AP1291">
        <v>36150368.047285803</v>
      </c>
      <c r="AQ1291">
        <v>26282817.398146763</v>
      </c>
      <c r="AR1291">
        <v>21276198.602502912</v>
      </c>
      <c r="AS1291">
        <v>16434197.173705518</v>
      </c>
    </row>
    <row r="1292" spans="1:45" x14ac:dyDescent="0.25">
      <c r="A1292" s="1" t="s">
        <v>435</v>
      </c>
      <c r="B1292" s="1" t="s">
        <v>412</v>
      </c>
      <c r="D1292" s="68"/>
      <c r="F1292" s="39"/>
      <c r="G1292" s="39"/>
      <c r="H1292" s="39"/>
      <c r="I1292" s="39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</row>
    <row r="1293" spans="1:45" x14ac:dyDescent="0.25">
      <c r="A1293" s="1" t="s">
        <v>435</v>
      </c>
      <c r="B1293" s="1" t="s">
        <v>412</v>
      </c>
      <c r="D1293" s="68" t="s">
        <v>252</v>
      </c>
      <c r="E1293" t="s">
        <v>270</v>
      </c>
      <c r="F1293" s="39">
        <v>6634286.3527341783</v>
      </c>
      <c r="G1293" s="39">
        <v>6634286.3527341783</v>
      </c>
      <c r="H1293" s="39">
        <v>6634286.3527341783</v>
      </c>
      <c r="I1293" s="39">
        <v>6634286.3527341783</v>
      </c>
      <c r="J1293" s="39">
        <v>6634286.3527341783</v>
      </c>
      <c r="K1293" s="39">
        <v>6634286.3527341783</v>
      </c>
      <c r="L1293" s="39">
        <v>6634286.3527341783</v>
      </c>
      <c r="M1293" s="39">
        <v>6634286.3527341634</v>
      </c>
      <c r="N1293" s="39">
        <v>6634286.3527341634</v>
      </c>
      <c r="O1293" s="39">
        <v>6634286.3527341634</v>
      </c>
      <c r="P1293" s="39">
        <v>6634286.3527341634</v>
      </c>
      <c r="Q1293" s="39">
        <v>6634286.3527341634</v>
      </c>
      <c r="R1293" s="39">
        <v>6634286.3527341634</v>
      </c>
      <c r="S1293" s="39">
        <v>6634286.3527341634</v>
      </c>
      <c r="T1293" s="39">
        <v>6634286.3527341634</v>
      </c>
      <c r="U1293" s="39">
        <v>6634286.3527341634</v>
      </c>
      <c r="V1293" s="39">
        <v>6634286.3527341634</v>
      </c>
      <c r="W1293" s="39">
        <v>6634286.3527341634</v>
      </c>
      <c r="X1293" s="39">
        <v>6634286.3527341634</v>
      </c>
      <c r="Y1293" s="39">
        <v>6634286.3527341634</v>
      </c>
      <c r="Z1293">
        <v>6634286.3527341634</v>
      </c>
      <c r="AA1293">
        <v>6634286.3527341634</v>
      </c>
      <c r="AB1293">
        <v>6634286.3527341634</v>
      </c>
      <c r="AC1293">
        <v>6634286.3527341634</v>
      </c>
      <c r="AD1293">
        <v>6634286.3527341634</v>
      </c>
      <c r="AE1293">
        <v>6634286.3527341653</v>
      </c>
      <c r="AF1293">
        <v>6634286.3527341653</v>
      </c>
      <c r="AG1293">
        <v>6634286.3527340554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</row>
    <row r="1294" spans="1:45" x14ac:dyDescent="0.25">
      <c r="A1294" s="1" t="s">
        <v>435</v>
      </c>
      <c r="B1294" s="1" t="s">
        <v>412</v>
      </c>
      <c r="D1294" s="68" t="s">
        <v>254</v>
      </c>
      <c r="E1294" t="s">
        <v>270</v>
      </c>
      <c r="F1294" s="39">
        <v>1751409.0519930311</v>
      </c>
      <c r="G1294" s="39">
        <v>1751409.0519930311</v>
      </c>
      <c r="H1294" s="39">
        <v>1751409.0519930311</v>
      </c>
      <c r="I1294" s="39">
        <v>1751409.0519930311</v>
      </c>
      <c r="J1294" s="39">
        <v>1751409.0519930311</v>
      </c>
      <c r="K1294" s="39">
        <v>1751408.0867088931</v>
      </c>
      <c r="L1294" s="39">
        <v>1751407.1561406162</v>
      </c>
      <c r="M1294" s="39">
        <v>1751406.2602882013</v>
      </c>
      <c r="N1294" s="39">
        <v>1751405.3991516475</v>
      </c>
      <c r="O1294" s="39">
        <v>1751404.5727309557</v>
      </c>
      <c r="P1294" s="39">
        <v>120666.10901801474</v>
      </c>
      <c r="Q1294" s="39">
        <v>0</v>
      </c>
      <c r="R1294" s="39">
        <v>0</v>
      </c>
      <c r="S1294" s="39">
        <v>0</v>
      </c>
      <c r="T1294" s="39">
        <v>0</v>
      </c>
      <c r="U1294" s="39">
        <v>0</v>
      </c>
      <c r="V1294" s="39">
        <v>0</v>
      </c>
      <c r="W1294" s="39">
        <v>0</v>
      </c>
      <c r="X1294" s="39">
        <v>0</v>
      </c>
      <c r="Y1294" s="39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</row>
    <row r="1295" spans="1:45" x14ac:dyDescent="0.25">
      <c r="A1295" s="1" t="s">
        <v>435</v>
      </c>
      <c r="B1295" s="1" t="s">
        <v>412</v>
      </c>
      <c r="D1295" s="68" t="s">
        <v>255</v>
      </c>
      <c r="E1295" t="s">
        <v>270</v>
      </c>
      <c r="F1295" s="39">
        <v>1924538.5625481978</v>
      </c>
      <c r="G1295" s="39">
        <v>1924538.5625481978</v>
      </c>
      <c r="H1295" s="39">
        <v>1924538.5625481978</v>
      </c>
      <c r="I1295" s="39">
        <v>1924538.5625481978</v>
      </c>
      <c r="J1295" s="39">
        <v>1924538.5625481978</v>
      </c>
      <c r="K1295" s="39">
        <v>1924538.5625481978</v>
      </c>
      <c r="L1295" s="39">
        <v>1924538.5625481978</v>
      </c>
      <c r="M1295" s="39">
        <v>1924538.5625481978</v>
      </c>
      <c r="N1295" s="39">
        <v>1924538.5625481978</v>
      </c>
      <c r="O1295" s="39">
        <v>1924538.5625481978</v>
      </c>
      <c r="P1295" s="39">
        <v>1924538.5625482015</v>
      </c>
      <c r="Q1295" s="39">
        <v>1924538.5625482015</v>
      </c>
      <c r="R1295" s="39">
        <v>1924538.5625482015</v>
      </c>
      <c r="S1295" s="39">
        <v>1924538.5625482015</v>
      </c>
      <c r="T1295" s="39">
        <v>1924538.5625482015</v>
      </c>
      <c r="U1295" s="39">
        <v>1924538.5625482015</v>
      </c>
      <c r="V1295" s="39">
        <v>1924538.5625482015</v>
      </c>
      <c r="W1295" s="39">
        <v>1924538.5625482015</v>
      </c>
      <c r="X1295" s="39">
        <v>1924538.5625482015</v>
      </c>
      <c r="Y1295" s="39">
        <v>1924538.5625481997</v>
      </c>
      <c r="Z1295">
        <v>1924538.5625481997</v>
      </c>
      <c r="AA1295">
        <v>1924538.5625481997</v>
      </c>
      <c r="AB1295">
        <v>1924538.5625481997</v>
      </c>
      <c r="AC1295">
        <v>1924538.5625482006</v>
      </c>
      <c r="AD1295">
        <v>1924538.5625482006</v>
      </c>
      <c r="AE1295">
        <v>1924538.5625482006</v>
      </c>
      <c r="AF1295">
        <v>1924538.5625482004</v>
      </c>
      <c r="AG1295">
        <v>1703658.7899245101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</row>
    <row r="1296" spans="1:45" x14ac:dyDescent="0.25">
      <c r="A1296" s="1" t="s">
        <v>435</v>
      </c>
      <c r="B1296" s="1" t="s">
        <v>412</v>
      </c>
      <c r="D1296" s="68" t="s">
        <v>256</v>
      </c>
      <c r="E1296" t="s">
        <v>270</v>
      </c>
      <c r="F1296" s="39">
        <v>931693.64983446151</v>
      </c>
      <c r="G1296" s="39">
        <v>931693.64983446151</v>
      </c>
      <c r="H1296" s="39">
        <v>931693.64983446151</v>
      </c>
      <c r="I1296" s="39">
        <v>931693.64983446151</v>
      </c>
      <c r="J1296" s="39">
        <v>931693.64983446151</v>
      </c>
      <c r="K1296" s="39">
        <v>931693.64983446151</v>
      </c>
      <c r="L1296" s="39">
        <v>931693.64983446151</v>
      </c>
      <c r="M1296" s="39">
        <v>931693.64983446151</v>
      </c>
      <c r="N1296" s="39">
        <v>931693.64983446151</v>
      </c>
      <c r="O1296" s="39">
        <v>931693.64983446151</v>
      </c>
      <c r="P1296" s="39">
        <v>931693.64983446151</v>
      </c>
      <c r="Q1296" s="39">
        <v>931693.64983446151</v>
      </c>
      <c r="R1296" s="39">
        <v>931692.68334666546</v>
      </c>
      <c r="S1296" s="39">
        <v>931691.75037107151</v>
      </c>
      <c r="T1296" s="39">
        <v>931690.85090768151</v>
      </c>
      <c r="U1296" s="39">
        <v>931689.98495649407</v>
      </c>
      <c r="V1296" s="39">
        <v>931689.15251751011</v>
      </c>
      <c r="W1296" s="39">
        <v>931688.35359072965</v>
      </c>
      <c r="X1296" s="39">
        <v>931687.5881761522</v>
      </c>
      <c r="Y1296" s="39">
        <v>931686.85627377778</v>
      </c>
      <c r="Z1296">
        <v>209192.65692914883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</row>
    <row r="1297" spans="1:45" x14ac:dyDescent="0.25">
      <c r="A1297" s="1" t="s">
        <v>435</v>
      </c>
      <c r="B1297" s="1" t="s">
        <v>412</v>
      </c>
      <c r="D1297" s="68" t="s">
        <v>257</v>
      </c>
      <c r="E1297" t="s">
        <v>270</v>
      </c>
      <c r="F1297" s="39">
        <v>5025549.2203416526</v>
      </c>
      <c r="G1297" s="39">
        <v>5025549.2203416526</v>
      </c>
      <c r="H1297" s="39">
        <v>5025549.2203416526</v>
      </c>
      <c r="I1297" s="39">
        <v>5025549.2203416526</v>
      </c>
      <c r="J1297" s="39">
        <v>5025549.2203416526</v>
      </c>
      <c r="K1297" s="39">
        <v>5025549.2203416526</v>
      </c>
      <c r="L1297" s="39">
        <v>5025549.2203416526</v>
      </c>
      <c r="M1297" s="39">
        <v>5025549.2203416526</v>
      </c>
      <c r="N1297" s="39">
        <v>5025549.2203416526</v>
      </c>
      <c r="O1297" s="39">
        <v>5025549.2203416526</v>
      </c>
      <c r="P1297" s="39">
        <v>5025549.2203416526</v>
      </c>
      <c r="Q1297" s="39">
        <v>5025549.2203416526</v>
      </c>
      <c r="R1297" s="39">
        <v>5025549.2203416526</v>
      </c>
      <c r="S1297" s="39">
        <v>5025549.2203416526</v>
      </c>
      <c r="T1297" s="39">
        <v>5025549.2203416526</v>
      </c>
      <c r="U1297" s="39">
        <v>5025549.2203416526</v>
      </c>
      <c r="V1297" s="39">
        <v>5025549.2203416526</v>
      </c>
      <c r="W1297" s="39">
        <v>5025549.2203416526</v>
      </c>
      <c r="X1297" s="39">
        <v>5025549.2203416526</v>
      </c>
      <c r="Y1297" s="39">
        <v>5025549.2203416526</v>
      </c>
      <c r="Z1297">
        <v>5025549.2203416526</v>
      </c>
      <c r="AA1297">
        <v>5025549.2203416526</v>
      </c>
      <c r="AB1297">
        <v>5025549.2203416526</v>
      </c>
      <c r="AC1297">
        <v>5025549.2203416526</v>
      </c>
      <c r="AD1297">
        <v>5025549.2203416452</v>
      </c>
      <c r="AE1297">
        <v>5025549.2203416452</v>
      </c>
      <c r="AF1297">
        <v>5025549.2203416452</v>
      </c>
      <c r="AG1297">
        <v>5025549.2203416452</v>
      </c>
      <c r="AH1297">
        <v>5025549.2203416452</v>
      </c>
      <c r="AI1297">
        <v>5025549.2203416452</v>
      </c>
      <c r="AJ1297">
        <v>5025549.2203416452</v>
      </c>
      <c r="AK1297">
        <v>5025549.2203416452</v>
      </c>
      <c r="AL1297">
        <v>5025549.2203416452</v>
      </c>
      <c r="AM1297">
        <v>5025549.2203416452</v>
      </c>
      <c r="AN1297">
        <v>5025549.2203416452</v>
      </c>
      <c r="AO1297">
        <v>5025549.2203416452</v>
      </c>
      <c r="AP1297">
        <v>5025549.2203416452</v>
      </c>
      <c r="AQ1297">
        <v>5025549.2203416452</v>
      </c>
      <c r="AR1297">
        <v>164617.36684645712</v>
      </c>
      <c r="AS1297">
        <v>0</v>
      </c>
    </row>
    <row r="1298" spans="1:45" x14ac:dyDescent="0.25">
      <c r="A1298" s="1" t="s">
        <v>435</v>
      </c>
      <c r="B1298" s="1" t="s">
        <v>412</v>
      </c>
      <c r="D1298" s="68" t="s">
        <v>258</v>
      </c>
      <c r="E1298" t="s">
        <v>270</v>
      </c>
      <c r="F1298" s="39">
        <v>736985.05658927932</v>
      </c>
      <c r="G1298" s="39">
        <v>736985.05658927932</v>
      </c>
      <c r="H1298" s="39">
        <v>736985.05658927932</v>
      </c>
      <c r="I1298" s="39">
        <v>736985.05658927932</v>
      </c>
      <c r="J1298" s="39">
        <v>736985.05658927746</v>
      </c>
      <c r="K1298" s="39">
        <v>736985.05658927746</v>
      </c>
      <c r="L1298" s="39">
        <v>736985.05658927746</v>
      </c>
      <c r="M1298" s="39">
        <v>736985.05658927746</v>
      </c>
      <c r="N1298" s="39">
        <v>736985.05658927746</v>
      </c>
      <c r="O1298" s="39">
        <v>736985.05658927746</v>
      </c>
      <c r="P1298" s="39">
        <v>736985.05658927746</v>
      </c>
      <c r="Q1298" s="39">
        <v>736985.05658927746</v>
      </c>
      <c r="R1298" s="39">
        <v>736985.05658927746</v>
      </c>
      <c r="S1298" s="39">
        <v>736985.05658927746</v>
      </c>
      <c r="T1298" s="39">
        <v>736985.05658927746</v>
      </c>
      <c r="U1298" s="39">
        <v>736985.05658927839</v>
      </c>
      <c r="V1298" s="39">
        <v>736985.05658927839</v>
      </c>
      <c r="W1298" s="39">
        <v>736985.05658927839</v>
      </c>
      <c r="X1298" s="39">
        <v>736985.05658927839</v>
      </c>
      <c r="Y1298" s="39">
        <v>736985.05658927839</v>
      </c>
      <c r="Z1298">
        <v>736985.05658927839</v>
      </c>
      <c r="AA1298">
        <v>736985.05658927793</v>
      </c>
      <c r="AB1298">
        <v>736985.05658927793</v>
      </c>
      <c r="AC1298">
        <v>736985.05658927793</v>
      </c>
      <c r="AD1298">
        <v>736985.05658927793</v>
      </c>
      <c r="AE1298">
        <v>736985.05658927804</v>
      </c>
      <c r="AF1298">
        <v>736985.05658927804</v>
      </c>
      <c r="AG1298">
        <v>80247.773794856621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</row>
    <row r="1299" spans="1:45" x14ac:dyDescent="0.25">
      <c r="A1299" s="1" t="s">
        <v>435</v>
      </c>
      <c r="B1299" s="1" t="s">
        <v>412</v>
      </c>
      <c r="D1299" s="68" t="s">
        <v>259</v>
      </c>
      <c r="E1299" t="s">
        <v>270</v>
      </c>
      <c r="F1299" s="39">
        <v>3557568.5778541267</v>
      </c>
      <c r="G1299" s="39">
        <v>3557568.5778541267</v>
      </c>
      <c r="H1299" s="39">
        <v>3557568.5778541267</v>
      </c>
      <c r="I1299" s="39">
        <v>3557568.5778541267</v>
      </c>
      <c r="J1299" s="39">
        <v>3557568.5778541267</v>
      </c>
      <c r="K1299" s="39">
        <v>3557568.5778541267</v>
      </c>
      <c r="L1299" s="39">
        <v>3557568.5778541267</v>
      </c>
      <c r="M1299" s="39">
        <v>3557568.5778541267</v>
      </c>
      <c r="N1299" s="39">
        <v>3557568.5778541267</v>
      </c>
      <c r="O1299" s="39">
        <v>3557568.5778541267</v>
      </c>
      <c r="P1299" s="39">
        <v>3557568.5778541267</v>
      </c>
      <c r="Q1299" s="39">
        <v>3557568.5778541267</v>
      </c>
      <c r="R1299" s="39">
        <v>3557568.5778541267</v>
      </c>
      <c r="S1299" s="39">
        <v>3557568.5778541267</v>
      </c>
      <c r="T1299" s="39">
        <v>3557568.5778541267</v>
      </c>
      <c r="U1299" s="39">
        <v>3557568.5778541267</v>
      </c>
      <c r="V1299" s="39">
        <v>3557568.5778541267</v>
      </c>
      <c r="W1299" s="39">
        <v>3557568.5778541267</v>
      </c>
      <c r="X1299" s="39">
        <v>3557568.5778541267</v>
      </c>
      <c r="Y1299" s="39">
        <v>3557568.5778541267</v>
      </c>
      <c r="Z1299">
        <v>3557568.5778541267</v>
      </c>
      <c r="AA1299">
        <v>3557568.5778541267</v>
      </c>
      <c r="AB1299">
        <v>3557568.5778541267</v>
      </c>
      <c r="AC1299">
        <v>3557568.5778541267</v>
      </c>
      <c r="AD1299">
        <v>3557568.5778541267</v>
      </c>
      <c r="AE1299">
        <v>3557568.5778541267</v>
      </c>
      <c r="AF1299">
        <v>3557568.5778541267</v>
      </c>
      <c r="AG1299">
        <v>3557568.5778541267</v>
      </c>
      <c r="AH1299">
        <v>3557568.5778541267</v>
      </c>
      <c r="AI1299">
        <v>3557568.5778541286</v>
      </c>
      <c r="AJ1299">
        <v>3557568.5778541286</v>
      </c>
      <c r="AK1299">
        <v>3557568.5778541286</v>
      </c>
      <c r="AL1299">
        <v>3557568.5778541286</v>
      </c>
      <c r="AM1299">
        <v>3557567.5977905905</v>
      </c>
      <c r="AN1299">
        <v>1277308.6640961627</v>
      </c>
      <c r="AO1299">
        <v>0</v>
      </c>
      <c r="AP1299">
        <v>0</v>
      </c>
      <c r="AQ1299">
        <v>0</v>
      </c>
      <c r="AR1299">
        <v>0</v>
      </c>
      <c r="AS1299">
        <v>0</v>
      </c>
    </row>
    <row r="1300" spans="1:45" x14ac:dyDescent="0.25">
      <c r="A1300" s="1" t="s">
        <v>435</v>
      </c>
      <c r="B1300" s="1" t="s">
        <v>412</v>
      </c>
      <c r="D1300" s="68" t="s">
        <v>260</v>
      </c>
      <c r="E1300" t="s">
        <v>270</v>
      </c>
      <c r="F1300" s="39">
        <v>2605281.8561240733</v>
      </c>
      <c r="G1300" s="39">
        <v>2605281.8561240733</v>
      </c>
      <c r="H1300" s="39">
        <v>2605281.8561240733</v>
      </c>
      <c r="I1300" s="39">
        <v>2605281.8561240733</v>
      </c>
      <c r="J1300" s="39">
        <v>2605281.8561240733</v>
      </c>
      <c r="K1300" s="39">
        <v>2605281.8561240733</v>
      </c>
      <c r="L1300" s="39">
        <v>2605281.8561240733</v>
      </c>
      <c r="M1300" s="39">
        <v>2605281.8561240733</v>
      </c>
      <c r="N1300" s="39">
        <v>2605281.8561240733</v>
      </c>
      <c r="O1300" s="39">
        <v>2605281.8561240733</v>
      </c>
      <c r="P1300" s="39">
        <v>2605281.8561240733</v>
      </c>
      <c r="Q1300" s="39">
        <v>2605281.8561240733</v>
      </c>
      <c r="R1300" s="39">
        <v>2605281.8561240733</v>
      </c>
      <c r="S1300" s="39">
        <v>2605281.8561240733</v>
      </c>
      <c r="T1300" s="39">
        <v>2605281.8561240733</v>
      </c>
      <c r="U1300" s="39">
        <v>2605281.8561240733</v>
      </c>
      <c r="V1300" s="39">
        <v>2605281.8561240733</v>
      </c>
      <c r="W1300" s="39">
        <v>2605281.8561240733</v>
      </c>
      <c r="X1300" s="39">
        <v>2605281.8561240733</v>
      </c>
      <c r="Y1300" s="39">
        <v>2605281.8561240733</v>
      </c>
      <c r="Z1300">
        <v>2605281.8561240733</v>
      </c>
      <c r="AA1300">
        <v>2605281.8561240733</v>
      </c>
      <c r="AB1300">
        <v>2605281.8561240733</v>
      </c>
      <c r="AC1300">
        <v>2605281.8561240733</v>
      </c>
      <c r="AD1300">
        <v>2605281.8561240733</v>
      </c>
      <c r="AE1300">
        <v>2605281.8561240733</v>
      </c>
      <c r="AF1300">
        <v>2605280.8805478755</v>
      </c>
      <c r="AG1300">
        <v>2605279.9293954792</v>
      </c>
      <c r="AH1300">
        <v>2605279.002666885</v>
      </c>
      <c r="AI1300">
        <v>2605278.1003620927</v>
      </c>
      <c r="AJ1300">
        <v>1820017.4897397296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</row>
    <row r="1301" spans="1:45" x14ac:dyDescent="0.25">
      <c r="A1301" s="1" t="s">
        <v>435</v>
      </c>
      <c r="B1301" s="1" t="s">
        <v>412</v>
      </c>
      <c r="D1301" s="68" t="s">
        <v>261</v>
      </c>
      <c r="E1301" t="s">
        <v>270</v>
      </c>
      <c r="F1301" s="39">
        <v>3086491.3855114207</v>
      </c>
      <c r="G1301" s="39">
        <v>3086491.3855114207</v>
      </c>
      <c r="H1301" s="39">
        <v>3086491.3855114207</v>
      </c>
      <c r="I1301" s="39">
        <v>3086491.3855114207</v>
      </c>
      <c r="J1301" s="39">
        <v>3086491.3855114207</v>
      </c>
      <c r="K1301" s="39">
        <v>3086491.3855114207</v>
      </c>
      <c r="L1301" s="39">
        <v>3086491.3855114207</v>
      </c>
      <c r="M1301" s="39">
        <v>3086491.3855114244</v>
      </c>
      <c r="N1301" s="39">
        <v>3086491.3855114244</v>
      </c>
      <c r="O1301" s="39">
        <v>3086491.3855114244</v>
      </c>
      <c r="P1301" s="39">
        <v>3086491.3855114244</v>
      </c>
      <c r="Q1301" s="39">
        <v>3086491.3855114244</v>
      </c>
      <c r="R1301" s="39">
        <v>3086491.3855114244</v>
      </c>
      <c r="S1301" s="39">
        <v>3086491.3855114244</v>
      </c>
      <c r="T1301" s="39">
        <v>3086491.3855114244</v>
      </c>
      <c r="U1301" s="39">
        <v>3086491.3855114235</v>
      </c>
      <c r="V1301" s="39">
        <v>3086491.3855114235</v>
      </c>
      <c r="W1301" s="39">
        <v>2897278.0135501046</v>
      </c>
      <c r="X1301" s="39">
        <v>0</v>
      </c>
      <c r="Y1301" s="39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</row>
    <row r="1302" spans="1:45" x14ac:dyDescent="0.25">
      <c r="A1302" s="1" t="s">
        <v>435</v>
      </c>
      <c r="B1302" s="1" t="s">
        <v>412</v>
      </c>
      <c r="D1302" s="68" t="s">
        <v>262</v>
      </c>
      <c r="E1302" t="s">
        <v>270</v>
      </c>
      <c r="F1302" s="39">
        <v>4842001.428797394</v>
      </c>
      <c r="G1302" s="39">
        <v>4842001.428797394</v>
      </c>
      <c r="H1302" s="39">
        <v>4842001.428797394</v>
      </c>
      <c r="I1302" s="39">
        <v>4842001.428797394</v>
      </c>
      <c r="J1302" s="39">
        <v>4842001.428797394</v>
      </c>
      <c r="K1302" s="39">
        <v>4842001.428797394</v>
      </c>
      <c r="L1302" s="39">
        <v>4842001.428797394</v>
      </c>
      <c r="M1302" s="39">
        <v>4842001.428797394</v>
      </c>
      <c r="N1302" s="39">
        <v>4842001.428797394</v>
      </c>
      <c r="O1302" s="39">
        <v>4842001.428797394</v>
      </c>
      <c r="P1302" s="39">
        <v>4842001.428797394</v>
      </c>
      <c r="Q1302" s="39">
        <v>4842001.428797394</v>
      </c>
      <c r="R1302" s="39">
        <v>4842001.428797394</v>
      </c>
      <c r="S1302" s="39">
        <v>4842001.428797394</v>
      </c>
      <c r="T1302" s="39">
        <v>4842001.428797394</v>
      </c>
      <c r="U1302" s="39">
        <v>4842001.428797394</v>
      </c>
      <c r="V1302" s="39">
        <v>4842001.428797394</v>
      </c>
      <c r="W1302" s="39">
        <v>4842001.428797394</v>
      </c>
      <c r="X1302" s="39">
        <v>4842001.428797394</v>
      </c>
      <c r="Y1302" s="39">
        <v>4842001.428797394</v>
      </c>
      <c r="Z1302">
        <v>4842001.428797394</v>
      </c>
      <c r="AA1302">
        <v>4842001.428797394</v>
      </c>
      <c r="AB1302">
        <v>4842001.428797394</v>
      </c>
      <c r="AC1302">
        <v>4842001.428797394</v>
      </c>
      <c r="AD1302">
        <v>4842001.428797394</v>
      </c>
      <c r="AE1302">
        <v>4842001.428797394</v>
      </c>
      <c r="AF1302">
        <v>4842001.428797394</v>
      </c>
      <c r="AG1302">
        <v>4842001.428797394</v>
      </c>
      <c r="AH1302">
        <v>4842001.428797394</v>
      </c>
      <c r="AI1302">
        <v>4842001.428797394</v>
      </c>
      <c r="AJ1302">
        <v>4842001.428797394</v>
      </c>
      <c r="AK1302">
        <v>4842001.428797394</v>
      </c>
      <c r="AL1302">
        <v>4842001.428797394</v>
      </c>
      <c r="AM1302">
        <v>4842001.428797394</v>
      </c>
      <c r="AN1302">
        <v>4842001.428797394</v>
      </c>
      <c r="AO1302">
        <v>4842001.428797394</v>
      </c>
      <c r="AP1302">
        <v>4842001.428797394</v>
      </c>
      <c r="AQ1302">
        <v>4842001.428797394</v>
      </c>
      <c r="AR1302">
        <v>4842001.428797394</v>
      </c>
      <c r="AS1302">
        <v>4842001.428797394</v>
      </c>
    </row>
    <row r="1303" spans="1:45" x14ac:dyDescent="0.25">
      <c r="A1303" s="1" t="s">
        <v>435</v>
      </c>
      <c r="B1303" s="1" t="s">
        <v>412</v>
      </c>
      <c r="D1303" s="68" t="s">
        <v>263</v>
      </c>
      <c r="E1303" t="s">
        <v>270</v>
      </c>
      <c r="F1303" s="39">
        <v>185361.00969196204</v>
      </c>
      <c r="G1303" s="39">
        <v>185361.00969196204</v>
      </c>
      <c r="H1303" s="39">
        <v>185361.00969196204</v>
      </c>
      <c r="I1303" s="39">
        <v>185361.00969196204</v>
      </c>
      <c r="J1303" s="39">
        <v>185361.00969196204</v>
      </c>
      <c r="K1303" s="39">
        <v>185361.00969196204</v>
      </c>
      <c r="L1303" s="39">
        <v>185361.00969196204</v>
      </c>
      <c r="M1303" s="39">
        <v>185361.00969196204</v>
      </c>
      <c r="N1303" s="39">
        <v>185361.00969196204</v>
      </c>
      <c r="O1303" s="39">
        <v>185361.00969196204</v>
      </c>
      <c r="P1303" s="39">
        <v>185361.00969196204</v>
      </c>
      <c r="Q1303" s="39">
        <v>185361.00969196204</v>
      </c>
      <c r="R1303" s="39">
        <v>185361.00969196204</v>
      </c>
      <c r="S1303" s="39">
        <v>185361.00969196204</v>
      </c>
      <c r="T1303" s="39">
        <v>185361.00969196204</v>
      </c>
      <c r="U1303" s="39">
        <v>185361.00969196204</v>
      </c>
      <c r="V1303" s="39">
        <v>185361.00969196204</v>
      </c>
      <c r="W1303" s="39">
        <v>185361.00969196204</v>
      </c>
      <c r="X1303" s="39">
        <v>185361.00969196181</v>
      </c>
      <c r="Y1303" s="39">
        <v>185361.00969196181</v>
      </c>
      <c r="Z1303">
        <v>185361.00969196181</v>
      </c>
      <c r="AA1303">
        <v>185361.00969196181</v>
      </c>
      <c r="AB1303">
        <v>185361.00969196181</v>
      </c>
      <c r="AC1303">
        <v>185361.00969196181</v>
      </c>
      <c r="AD1303">
        <v>185361.00969196181</v>
      </c>
      <c r="AE1303">
        <v>185361.00969196181</v>
      </c>
      <c r="AF1303">
        <v>185361.00969196181</v>
      </c>
      <c r="AG1303">
        <v>185361.00969196181</v>
      </c>
      <c r="AH1303">
        <v>185361.00969196181</v>
      </c>
      <c r="AI1303">
        <v>185361.00969196181</v>
      </c>
      <c r="AJ1303">
        <v>6292.7504732953385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</row>
    <row r="1304" spans="1:45" x14ac:dyDescent="0.25">
      <c r="A1304" s="1" t="s">
        <v>435</v>
      </c>
      <c r="B1304" s="1" t="s">
        <v>412</v>
      </c>
      <c r="D1304" s="68" t="s">
        <v>264</v>
      </c>
      <c r="E1304" t="s">
        <v>270</v>
      </c>
      <c r="F1304" s="39">
        <v>21939051.440827012</v>
      </c>
      <c r="G1304" s="39">
        <v>21939051.440827012</v>
      </c>
      <c r="H1304" s="39">
        <v>21939051.440827012</v>
      </c>
      <c r="I1304" s="39">
        <v>21939051.440827012</v>
      </c>
      <c r="J1304" s="39">
        <v>21939051.440827012</v>
      </c>
      <c r="K1304" s="39">
        <v>21939051.440827012</v>
      </c>
      <c r="L1304" s="39">
        <v>21939051.440827012</v>
      </c>
      <c r="M1304" s="39">
        <v>21939051.440827012</v>
      </c>
      <c r="N1304" s="39">
        <v>21939051.440827012</v>
      </c>
      <c r="O1304" s="39">
        <v>21939051.440827012</v>
      </c>
      <c r="P1304" s="39">
        <v>21939051.440827012</v>
      </c>
      <c r="Q1304" s="39">
        <v>21939051.440827012</v>
      </c>
      <c r="R1304" s="39">
        <v>21939051.440827012</v>
      </c>
      <c r="S1304" s="39">
        <v>21939051.440827012</v>
      </c>
      <c r="T1304" s="39">
        <v>21939051.440827012</v>
      </c>
      <c r="U1304" s="39">
        <v>21939051.440827012</v>
      </c>
      <c r="V1304" s="39">
        <v>21939051.440827012</v>
      </c>
      <c r="W1304" s="39">
        <v>21939051.440827012</v>
      </c>
      <c r="X1304" s="39">
        <v>21939051.440827012</v>
      </c>
      <c r="Y1304" s="39">
        <v>21939051.440827012</v>
      </c>
      <c r="Z1304">
        <v>21939051.440827012</v>
      </c>
      <c r="AA1304">
        <v>21939051.440827012</v>
      </c>
      <c r="AB1304">
        <v>21939051.440827012</v>
      </c>
      <c r="AC1304">
        <v>21939051.440827012</v>
      </c>
      <c r="AD1304">
        <v>21939051.440827012</v>
      </c>
      <c r="AE1304">
        <v>21939051.440827012</v>
      </c>
      <c r="AF1304">
        <v>21939051.440827012</v>
      </c>
      <c r="AG1304">
        <v>21939051.440827012</v>
      </c>
      <c r="AH1304">
        <v>6957779.6453666687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</row>
    <row r="1305" spans="1:45" x14ac:dyDescent="0.25">
      <c r="A1305" s="1" t="s">
        <v>435</v>
      </c>
      <c r="B1305" s="1" t="s">
        <v>412</v>
      </c>
      <c r="D1305" s="68" t="s">
        <v>265</v>
      </c>
      <c r="E1305" t="s">
        <v>270</v>
      </c>
      <c r="F1305" s="39">
        <v>0</v>
      </c>
      <c r="G1305" s="39">
        <v>0</v>
      </c>
      <c r="H1305" s="39">
        <v>0</v>
      </c>
      <c r="I1305" s="39">
        <v>0</v>
      </c>
      <c r="J1305" s="39">
        <v>0</v>
      </c>
      <c r="K1305" s="39">
        <v>0</v>
      </c>
      <c r="L1305" s="39">
        <v>0</v>
      </c>
      <c r="M1305" s="39">
        <v>0</v>
      </c>
      <c r="N1305" s="39">
        <v>0</v>
      </c>
      <c r="O1305" s="39">
        <v>0</v>
      </c>
      <c r="P1305" s="39">
        <v>0</v>
      </c>
      <c r="Q1305" s="39">
        <v>0</v>
      </c>
      <c r="R1305" s="39">
        <v>0</v>
      </c>
      <c r="S1305" s="39">
        <v>0</v>
      </c>
      <c r="T1305" s="39">
        <v>0</v>
      </c>
      <c r="U1305" s="39">
        <v>0</v>
      </c>
      <c r="V1305" s="39">
        <v>0</v>
      </c>
      <c r="W1305" s="39">
        <v>0</v>
      </c>
      <c r="X1305" s="39">
        <v>0</v>
      </c>
      <c r="Y1305" s="39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</row>
    <row r="1306" spans="1:45" x14ac:dyDescent="0.25">
      <c r="A1306" s="1" t="s">
        <v>435</v>
      </c>
      <c r="B1306" s="1" t="s">
        <v>412</v>
      </c>
      <c r="D1306" s="68" t="s">
        <v>266</v>
      </c>
      <c r="E1306" t="s">
        <v>270</v>
      </c>
      <c r="F1306" s="39">
        <v>0</v>
      </c>
      <c r="G1306" s="39">
        <v>0</v>
      </c>
      <c r="H1306" s="39">
        <v>0</v>
      </c>
      <c r="I1306" s="39">
        <v>0</v>
      </c>
      <c r="J1306" s="39">
        <v>0</v>
      </c>
      <c r="K1306" s="39">
        <v>0</v>
      </c>
      <c r="L1306" s="39">
        <v>0</v>
      </c>
      <c r="M1306" s="39">
        <v>0</v>
      </c>
      <c r="N1306" s="39">
        <v>0</v>
      </c>
      <c r="O1306" s="39">
        <v>0</v>
      </c>
      <c r="P1306" s="39">
        <v>0</v>
      </c>
      <c r="Q1306" s="39">
        <v>0</v>
      </c>
      <c r="R1306" s="39">
        <v>0</v>
      </c>
      <c r="S1306" s="39">
        <v>0</v>
      </c>
      <c r="T1306" s="39">
        <v>0</v>
      </c>
      <c r="U1306" s="39">
        <v>0</v>
      </c>
      <c r="V1306" s="39">
        <v>0</v>
      </c>
      <c r="W1306" s="39">
        <v>0</v>
      </c>
      <c r="X1306" s="39">
        <v>0</v>
      </c>
      <c r="Y1306" s="39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</row>
    <row r="1307" spans="1:45" x14ac:dyDescent="0.25">
      <c r="A1307" s="1" t="s">
        <v>435</v>
      </c>
      <c r="B1307" s="1" t="s">
        <v>412</v>
      </c>
      <c r="D1307" s="68" t="s">
        <v>267</v>
      </c>
      <c r="E1307" t="s">
        <v>270</v>
      </c>
      <c r="F1307" s="39">
        <v>109966.66666666651</v>
      </c>
      <c r="G1307" s="39">
        <v>109966.66666666698</v>
      </c>
      <c r="H1307" s="39">
        <v>109966.66666666651</v>
      </c>
      <c r="I1307" s="39">
        <v>109966.66666666698</v>
      </c>
      <c r="J1307" s="39">
        <v>109966.66666666651</v>
      </c>
      <c r="K1307" s="39">
        <v>109966.66666666651</v>
      </c>
      <c r="L1307" s="39">
        <v>109966.66666666698</v>
      </c>
      <c r="M1307" s="39">
        <v>109966.66666666651</v>
      </c>
      <c r="N1307" s="39">
        <v>109966.66666666651</v>
      </c>
      <c r="O1307" s="39">
        <v>109966.66666666698</v>
      </c>
      <c r="P1307" s="39">
        <v>109966.66666666651</v>
      </c>
      <c r="Q1307" s="39">
        <v>109966.66666666674</v>
      </c>
      <c r="R1307" s="39">
        <v>109966.66666666651</v>
      </c>
      <c r="S1307" s="39">
        <v>109966.66666666674</v>
      </c>
      <c r="T1307" s="39">
        <v>109966.66666666674</v>
      </c>
      <c r="U1307" s="39">
        <v>109966.66666666674</v>
      </c>
      <c r="V1307" s="39">
        <v>109966.66666666674</v>
      </c>
      <c r="W1307" s="39">
        <v>109966.66666666628</v>
      </c>
      <c r="X1307" s="39">
        <v>109966.66666666674</v>
      </c>
      <c r="Y1307" s="39">
        <v>109966.66666666674</v>
      </c>
      <c r="Z1307">
        <v>109966.66666666674</v>
      </c>
      <c r="AA1307">
        <v>109966.66666666674</v>
      </c>
      <c r="AB1307">
        <v>109966.66666666674</v>
      </c>
      <c r="AC1307">
        <v>109966.66666666674</v>
      </c>
      <c r="AD1307">
        <v>109966.66666666674</v>
      </c>
      <c r="AE1307">
        <v>109966.66666666674</v>
      </c>
      <c r="AF1307">
        <v>109966.66666666674</v>
      </c>
      <c r="AG1307">
        <v>109966.66666666674</v>
      </c>
      <c r="AH1307">
        <v>109966.66666666674</v>
      </c>
      <c r="AI1307">
        <v>27966.666666665813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</row>
    <row r="1308" spans="1:45" x14ac:dyDescent="0.25">
      <c r="A1308" s="1" t="s">
        <v>435</v>
      </c>
      <c r="B1308" s="1" t="s">
        <v>412</v>
      </c>
      <c r="D1308" s="71" t="s">
        <v>268</v>
      </c>
      <c r="E1308" t="s">
        <v>270</v>
      </c>
      <c r="F1308" s="27">
        <v>53330184.259513453</v>
      </c>
      <c r="G1308" s="27">
        <v>53330184.259513453</v>
      </c>
      <c r="H1308" s="27">
        <v>53330184.259513453</v>
      </c>
      <c r="I1308" s="27">
        <v>53330184.259513453</v>
      </c>
      <c r="J1308" s="27">
        <v>53330184.259513453</v>
      </c>
      <c r="K1308" s="27">
        <v>53330183.294229314</v>
      </c>
      <c r="L1308" s="27">
        <v>53330182.363661036</v>
      </c>
      <c r="M1308" s="27">
        <v>53330181.467808612</v>
      </c>
      <c r="N1308" s="27">
        <v>53330180.606672056</v>
      </c>
      <c r="O1308" s="27">
        <v>53330179.780251361</v>
      </c>
      <c r="P1308" s="27">
        <v>51699441.316538431</v>
      </c>
      <c r="Q1308" s="27">
        <v>51578775.207520418</v>
      </c>
      <c r="R1308" s="27">
        <v>51578774.241032623</v>
      </c>
      <c r="S1308" s="27">
        <v>51578773.308057018</v>
      </c>
      <c r="T1308" s="27">
        <v>51578772.408593632</v>
      </c>
      <c r="U1308" s="27">
        <v>51578771.542642444</v>
      </c>
      <c r="V1308" s="27">
        <v>51578770.710203461</v>
      </c>
      <c r="W1308" s="27">
        <v>51389556.539315365</v>
      </c>
      <c r="X1308" s="27">
        <v>48492277.760350682</v>
      </c>
      <c r="Y1308" s="27">
        <v>48492277.028448306</v>
      </c>
      <c r="Z1308">
        <v>47769782.829103671</v>
      </c>
      <c r="AA1308">
        <v>47560590.172174521</v>
      </c>
      <c r="AB1308">
        <v>47560590.172174521</v>
      </c>
      <c r="AC1308">
        <v>47560590.172174528</v>
      </c>
      <c r="AD1308">
        <v>47560590.172174521</v>
      </c>
      <c r="AE1308">
        <v>47560590.172174521</v>
      </c>
      <c r="AF1308">
        <v>47560589.196598321</v>
      </c>
      <c r="AG1308">
        <v>46682971.190027706</v>
      </c>
      <c r="AH1308">
        <v>23283505.551385347</v>
      </c>
      <c r="AI1308">
        <v>16243725.003713887</v>
      </c>
      <c r="AJ1308">
        <v>15251429.467206191</v>
      </c>
      <c r="AK1308">
        <v>13425119.226993168</v>
      </c>
      <c r="AL1308">
        <v>13425119.226993168</v>
      </c>
      <c r="AM1308">
        <v>13425118.246929631</v>
      </c>
      <c r="AN1308">
        <v>11144859.313235201</v>
      </c>
      <c r="AO1308">
        <v>9867550.6491390392</v>
      </c>
      <c r="AP1308">
        <v>9867550.6491390392</v>
      </c>
      <c r="AQ1308">
        <v>9867550.6491390392</v>
      </c>
      <c r="AR1308">
        <v>5006618.7956438512</v>
      </c>
      <c r="AS1308">
        <v>4842001.428797394</v>
      </c>
    </row>
    <row r="1309" spans="1:45" x14ac:dyDescent="0.25">
      <c r="A1309" s="1" t="s">
        <v>435</v>
      </c>
      <c r="B1309" s="1" t="s">
        <v>412</v>
      </c>
      <c r="D1309" s="71"/>
      <c r="F1309" s="39"/>
      <c r="G1309" s="39"/>
      <c r="H1309" s="39"/>
      <c r="I1309" s="39"/>
      <c r="J1309" s="39"/>
      <c r="K1309" s="72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</row>
    <row r="1310" spans="1:45" x14ac:dyDescent="0.25">
      <c r="A1310" s="1" t="s">
        <v>435</v>
      </c>
      <c r="B1310" s="1" t="s">
        <v>412</v>
      </c>
      <c r="C1310" s="12"/>
      <c r="D1310" s="13" t="s">
        <v>271</v>
      </c>
      <c r="E1310" s="12" t="s">
        <v>272</v>
      </c>
      <c r="F1310" s="56"/>
      <c r="G1310" s="56"/>
      <c r="H1310" s="56"/>
      <c r="I1310" s="56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</row>
    <row r="1311" spans="1:45" x14ac:dyDescent="0.25">
      <c r="A1311" s="1" t="s">
        <v>435</v>
      </c>
      <c r="B1311" s="1" t="s">
        <v>412</v>
      </c>
      <c r="C1311" s="51" t="s">
        <v>59</v>
      </c>
      <c r="D1311" s="68" t="s">
        <v>273</v>
      </c>
      <c r="E1311" t="s">
        <v>274</v>
      </c>
      <c r="F1311" s="39">
        <v>0</v>
      </c>
      <c r="G1311" s="39">
        <v>0</v>
      </c>
      <c r="H1311" s="39">
        <v>0</v>
      </c>
      <c r="I1311" s="39">
        <v>0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0</v>
      </c>
      <c r="Q1311" s="39">
        <v>0</v>
      </c>
      <c r="R1311" s="39">
        <v>0</v>
      </c>
      <c r="S1311" s="39">
        <v>0</v>
      </c>
      <c r="T1311" s="39">
        <v>0</v>
      </c>
      <c r="U1311" s="39">
        <v>0</v>
      </c>
      <c r="V1311" s="39">
        <v>0</v>
      </c>
      <c r="W1311" s="39">
        <v>0</v>
      </c>
      <c r="X1311" s="39">
        <v>0</v>
      </c>
      <c r="Y1311" s="39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</row>
    <row r="1312" spans="1:45" x14ac:dyDescent="0.25">
      <c r="A1312" s="1" t="s">
        <v>435</v>
      </c>
      <c r="B1312" s="1" t="s">
        <v>412</v>
      </c>
      <c r="C1312" s="51" t="s">
        <v>61</v>
      </c>
      <c r="D1312" s="68" t="s">
        <v>275</v>
      </c>
      <c r="F1312" s="39">
        <v>0</v>
      </c>
      <c r="G1312" s="39">
        <v>0</v>
      </c>
      <c r="H1312" s="39">
        <v>0</v>
      </c>
      <c r="I1312" s="39">
        <v>0</v>
      </c>
      <c r="J1312" s="39">
        <v>0</v>
      </c>
      <c r="K1312" s="39">
        <v>0</v>
      </c>
      <c r="L1312" s="39">
        <v>0</v>
      </c>
      <c r="M1312" s="39">
        <v>0</v>
      </c>
      <c r="N1312" s="39">
        <v>0</v>
      </c>
      <c r="O1312" s="39">
        <v>0</v>
      </c>
      <c r="P1312" s="39">
        <v>0</v>
      </c>
      <c r="Q1312" s="39">
        <v>0</v>
      </c>
      <c r="R1312" s="39">
        <v>0</v>
      </c>
      <c r="S1312" s="39">
        <v>0</v>
      </c>
      <c r="T1312" s="39">
        <v>0</v>
      </c>
      <c r="U1312" s="39">
        <v>12673932.190023322</v>
      </c>
      <c r="V1312" s="39">
        <v>148918703.23277402</v>
      </c>
      <c r="W1312" s="39">
        <v>0</v>
      </c>
      <c r="X1312" s="39">
        <v>0</v>
      </c>
      <c r="Y1312" s="39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</row>
    <row r="1313" spans="1:35" x14ac:dyDescent="0.25">
      <c r="A1313" s="1" t="s">
        <v>435</v>
      </c>
      <c r="B1313" s="1" t="s">
        <v>412</v>
      </c>
      <c r="C1313" s="51" t="s">
        <v>63</v>
      </c>
      <c r="D1313" s="68" t="s">
        <v>276</v>
      </c>
      <c r="F1313" s="39">
        <v>0</v>
      </c>
      <c r="G1313" s="39">
        <v>0</v>
      </c>
      <c r="H1313" s="39">
        <v>0</v>
      </c>
      <c r="I1313" s="39">
        <v>0</v>
      </c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0</v>
      </c>
      <c r="Q1313" s="39">
        <v>0</v>
      </c>
      <c r="R1313" s="39">
        <v>0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  <c r="Y1313" s="39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</row>
    <row r="1314" spans="1:35" x14ac:dyDescent="0.25">
      <c r="A1314" s="1" t="s">
        <v>435</v>
      </c>
      <c r="B1314" s="1" t="s">
        <v>412</v>
      </c>
      <c r="C1314" s="51" t="s">
        <v>65</v>
      </c>
      <c r="D1314" s="68" t="s">
        <v>277</v>
      </c>
      <c r="F1314" s="39">
        <v>0</v>
      </c>
      <c r="G1314" s="39">
        <v>0</v>
      </c>
      <c r="H1314" s="39">
        <v>0</v>
      </c>
      <c r="I1314" s="39">
        <v>0</v>
      </c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>
        <v>0</v>
      </c>
      <c r="R1314" s="39">
        <v>0</v>
      </c>
      <c r="S1314" s="39">
        <v>0</v>
      </c>
      <c r="T1314" s="39">
        <v>0</v>
      </c>
      <c r="U1314" s="39">
        <v>0</v>
      </c>
      <c r="V1314" s="39">
        <v>0</v>
      </c>
      <c r="W1314" s="39">
        <v>0</v>
      </c>
      <c r="X1314" s="39">
        <v>0</v>
      </c>
      <c r="Y1314" s="39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</row>
    <row r="1315" spans="1:35" x14ac:dyDescent="0.25">
      <c r="A1315" s="1" t="s">
        <v>435</v>
      </c>
      <c r="B1315" s="1" t="s">
        <v>412</v>
      </c>
      <c r="C1315" s="51" t="s">
        <v>67</v>
      </c>
      <c r="D1315" s="68" t="s">
        <v>278</v>
      </c>
      <c r="F1315" s="39">
        <v>0</v>
      </c>
      <c r="G1315" s="39">
        <v>0</v>
      </c>
      <c r="H1315" s="39">
        <v>0</v>
      </c>
      <c r="I1315" s="39">
        <v>0</v>
      </c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0</v>
      </c>
      <c r="W1315" s="39">
        <v>0</v>
      </c>
      <c r="X1315" s="39">
        <v>0</v>
      </c>
      <c r="Y1315" s="39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</row>
    <row r="1316" spans="1:35" x14ac:dyDescent="0.25">
      <c r="A1316" s="1" t="s">
        <v>435</v>
      </c>
      <c r="B1316" s="1" t="s">
        <v>412</v>
      </c>
      <c r="C1316" s="51" t="s">
        <v>69</v>
      </c>
      <c r="D1316" s="68" t="s">
        <v>279</v>
      </c>
      <c r="F1316" s="39">
        <v>0</v>
      </c>
      <c r="G1316" s="39">
        <v>0</v>
      </c>
      <c r="H1316" s="39">
        <v>0</v>
      </c>
      <c r="I1316" s="39">
        <v>0</v>
      </c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>
        <v>0</v>
      </c>
      <c r="V1316" s="39">
        <v>0</v>
      </c>
      <c r="W1316" s="39">
        <v>0</v>
      </c>
      <c r="X1316" s="39">
        <v>0</v>
      </c>
      <c r="Y1316" s="39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</row>
    <row r="1317" spans="1:35" x14ac:dyDescent="0.25">
      <c r="A1317" s="1" t="s">
        <v>435</v>
      </c>
      <c r="B1317" s="1" t="s">
        <v>412</v>
      </c>
      <c r="C1317" s="51" t="s">
        <v>71</v>
      </c>
      <c r="D1317" s="68" t="s">
        <v>280</v>
      </c>
      <c r="F1317" s="39">
        <v>0</v>
      </c>
      <c r="G1317" s="39">
        <v>0</v>
      </c>
      <c r="H1317" s="39">
        <v>0</v>
      </c>
      <c r="I1317" s="39">
        <v>0</v>
      </c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0</v>
      </c>
      <c r="Q1317" s="39">
        <v>0</v>
      </c>
      <c r="R1317" s="39">
        <v>0</v>
      </c>
      <c r="S1317" s="39">
        <v>0</v>
      </c>
      <c r="T1317" s="39">
        <v>0</v>
      </c>
      <c r="U1317" s="39">
        <v>0</v>
      </c>
      <c r="V1317" s="39">
        <v>0</v>
      </c>
      <c r="W1317" s="39">
        <v>0</v>
      </c>
      <c r="X1317" s="39">
        <v>0</v>
      </c>
      <c r="Y1317" s="39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</row>
    <row r="1318" spans="1:35" x14ac:dyDescent="0.25">
      <c r="A1318" s="1" t="s">
        <v>435</v>
      </c>
      <c r="B1318" s="1" t="s">
        <v>412</v>
      </c>
      <c r="C1318" s="51" t="s">
        <v>73</v>
      </c>
      <c r="D1318" s="68" t="s">
        <v>281</v>
      </c>
      <c r="F1318" s="39">
        <v>0</v>
      </c>
      <c r="G1318" s="39">
        <v>0</v>
      </c>
      <c r="H1318" s="39">
        <v>0</v>
      </c>
      <c r="I1318" s="39">
        <v>0</v>
      </c>
      <c r="J1318" s="39">
        <v>0</v>
      </c>
      <c r="K1318" s="39">
        <v>0</v>
      </c>
      <c r="L1318" s="39">
        <v>0</v>
      </c>
      <c r="M1318" s="39">
        <v>0</v>
      </c>
      <c r="N1318" s="39">
        <v>0</v>
      </c>
      <c r="O1318" s="39">
        <v>0</v>
      </c>
      <c r="P1318" s="39">
        <v>0</v>
      </c>
      <c r="Q1318" s="39">
        <v>0</v>
      </c>
      <c r="R1318" s="39">
        <v>0</v>
      </c>
      <c r="S1318" s="39">
        <v>0</v>
      </c>
      <c r="T1318" s="39">
        <v>0</v>
      </c>
      <c r="U1318" s="39">
        <v>0</v>
      </c>
      <c r="V1318" s="39">
        <v>0</v>
      </c>
      <c r="W1318" s="39">
        <v>0</v>
      </c>
      <c r="X1318" s="39">
        <v>0</v>
      </c>
      <c r="Y1318" s="39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</row>
    <row r="1319" spans="1:35" x14ac:dyDescent="0.25">
      <c r="A1319" s="1" t="s">
        <v>435</v>
      </c>
      <c r="B1319" s="1" t="s">
        <v>412</v>
      </c>
      <c r="C1319" s="51" t="s">
        <v>75</v>
      </c>
      <c r="D1319" s="68" t="s">
        <v>282</v>
      </c>
      <c r="F1319" s="39">
        <v>0</v>
      </c>
      <c r="G1319" s="39">
        <v>0</v>
      </c>
      <c r="H1319" s="39">
        <v>0</v>
      </c>
      <c r="I1319" s="39">
        <v>0</v>
      </c>
      <c r="J1319" s="39">
        <v>0</v>
      </c>
      <c r="K1319" s="39">
        <v>0</v>
      </c>
      <c r="L1319" s="39">
        <v>0</v>
      </c>
      <c r="M1319" s="39">
        <v>0</v>
      </c>
      <c r="N1319" s="39">
        <v>0</v>
      </c>
      <c r="O1319" s="39">
        <v>0</v>
      </c>
      <c r="P1319" s="39">
        <v>0</v>
      </c>
      <c r="Q1319" s="39">
        <v>0</v>
      </c>
      <c r="R1319" s="39">
        <v>0</v>
      </c>
      <c r="S1319" s="39">
        <v>0</v>
      </c>
      <c r="T1319" s="39">
        <v>0</v>
      </c>
      <c r="U1319" s="39">
        <v>0</v>
      </c>
      <c r="V1319" s="39">
        <v>0</v>
      </c>
      <c r="W1319" s="39">
        <v>0</v>
      </c>
      <c r="X1319" s="39">
        <v>0</v>
      </c>
      <c r="Y1319" s="3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</row>
    <row r="1320" spans="1:35" x14ac:dyDescent="0.25">
      <c r="A1320" s="1" t="s">
        <v>435</v>
      </c>
      <c r="B1320" s="1" t="s">
        <v>412</v>
      </c>
      <c r="C1320" s="51" t="s">
        <v>77</v>
      </c>
      <c r="D1320" s="68" t="s">
        <v>283</v>
      </c>
      <c r="F1320" s="39">
        <v>0</v>
      </c>
      <c r="G1320" s="39">
        <v>0</v>
      </c>
      <c r="H1320" s="39">
        <v>0</v>
      </c>
      <c r="I1320" s="39">
        <v>0</v>
      </c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  <c r="Y1320" s="39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</row>
    <row r="1321" spans="1:35" x14ac:dyDescent="0.25">
      <c r="A1321" s="1" t="s">
        <v>435</v>
      </c>
      <c r="B1321" s="1" t="s">
        <v>412</v>
      </c>
      <c r="C1321" s="51" t="s">
        <v>79</v>
      </c>
      <c r="D1321" s="68" t="s">
        <v>284</v>
      </c>
      <c r="F1321" s="39">
        <v>0</v>
      </c>
      <c r="G1321" s="39">
        <v>0</v>
      </c>
      <c r="H1321" s="39">
        <v>0</v>
      </c>
      <c r="I1321" s="39">
        <v>0</v>
      </c>
      <c r="J1321" s="39">
        <v>0</v>
      </c>
      <c r="K1321" s="39">
        <v>0</v>
      </c>
      <c r="L1321" s="39">
        <v>0</v>
      </c>
      <c r="M1321" s="39">
        <v>0</v>
      </c>
      <c r="N1321" s="39">
        <v>0</v>
      </c>
      <c r="O1321" s="39">
        <v>0</v>
      </c>
      <c r="P1321" s="39">
        <v>0</v>
      </c>
      <c r="Q1321" s="39">
        <v>0</v>
      </c>
      <c r="R1321" s="39">
        <v>0</v>
      </c>
      <c r="S1321" s="39">
        <v>0</v>
      </c>
      <c r="T1321" s="39">
        <v>0</v>
      </c>
      <c r="U1321" s="39">
        <v>0</v>
      </c>
      <c r="V1321" s="39">
        <v>0</v>
      </c>
      <c r="W1321" s="39">
        <v>0</v>
      </c>
      <c r="X1321" s="39">
        <v>0</v>
      </c>
      <c r="Y1321" s="39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</row>
    <row r="1322" spans="1:35" x14ac:dyDescent="0.25">
      <c r="A1322" s="1" t="s">
        <v>435</v>
      </c>
      <c r="B1322" s="1" t="s">
        <v>412</v>
      </c>
      <c r="C1322" s="51" t="s">
        <v>81</v>
      </c>
      <c r="D1322" s="68" t="s">
        <v>285</v>
      </c>
      <c r="F1322" s="39">
        <v>0</v>
      </c>
      <c r="G1322" s="39">
        <v>0</v>
      </c>
      <c r="H1322" s="39">
        <v>0</v>
      </c>
      <c r="I1322" s="39">
        <v>0</v>
      </c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>
        <v>0</v>
      </c>
      <c r="R1322" s="39">
        <v>0</v>
      </c>
      <c r="S1322" s="39">
        <v>0</v>
      </c>
      <c r="T1322" s="39">
        <v>0</v>
      </c>
      <c r="U1322" s="39">
        <v>0</v>
      </c>
      <c r="V1322" s="39">
        <v>0</v>
      </c>
      <c r="W1322" s="39">
        <v>0</v>
      </c>
      <c r="X1322" s="39">
        <v>0</v>
      </c>
      <c r="Y1322" s="39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</row>
    <row r="1323" spans="1:35" x14ac:dyDescent="0.25">
      <c r="A1323" s="1" t="s">
        <v>435</v>
      </c>
      <c r="B1323" s="1" t="s">
        <v>412</v>
      </c>
      <c r="C1323" s="51" t="s">
        <v>83</v>
      </c>
      <c r="D1323" s="68" t="s">
        <v>286</v>
      </c>
      <c r="F1323" s="39">
        <v>0</v>
      </c>
      <c r="G1323" s="39">
        <v>0</v>
      </c>
      <c r="H1323" s="39">
        <v>0</v>
      </c>
      <c r="I1323" s="39">
        <v>0</v>
      </c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>
        <v>0</v>
      </c>
      <c r="R1323" s="39">
        <v>0</v>
      </c>
      <c r="S1323" s="39">
        <v>0</v>
      </c>
      <c r="T1323" s="39">
        <v>0</v>
      </c>
      <c r="U1323" s="39">
        <v>0</v>
      </c>
      <c r="V1323" s="39">
        <v>0</v>
      </c>
      <c r="W1323" s="39">
        <v>0</v>
      </c>
      <c r="X1323" s="39">
        <v>0</v>
      </c>
      <c r="Y1323" s="39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</row>
    <row r="1324" spans="1:35" x14ac:dyDescent="0.25">
      <c r="A1324" s="1" t="s">
        <v>435</v>
      </c>
      <c r="B1324" s="1" t="s">
        <v>412</v>
      </c>
      <c r="C1324" s="51" t="s">
        <v>85</v>
      </c>
      <c r="D1324" s="68" t="s">
        <v>287</v>
      </c>
      <c r="F1324" s="39">
        <v>0</v>
      </c>
      <c r="G1324" s="39">
        <v>0</v>
      </c>
      <c r="H1324" s="39">
        <v>0</v>
      </c>
      <c r="I1324" s="39">
        <v>0</v>
      </c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0</v>
      </c>
      <c r="W1324" s="39">
        <v>0</v>
      </c>
      <c r="X1324" s="39">
        <v>0</v>
      </c>
      <c r="Y1324" s="39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</row>
    <row r="1325" spans="1:35" x14ac:dyDescent="0.25">
      <c r="A1325" s="1" t="s">
        <v>435</v>
      </c>
      <c r="B1325" s="1" t="s">
        <v>412</v>
      </c>
      <c r="C1325" s="51" t="s">
        <v>87</v>
      </c>
      <c r="D1325" s="68" t="s">
        <v>288</v>
      </c>
      <c r="F1325" s="39">
        <v>0</v>
      </c>
      <c r="G1325" s="39">
        <v>0</v>
      </c>
      <c r="H1325" s="39">
        <v>0</v>
      </c>
      <c r="I1325" s="39">
        <v>0</v>
      </c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>
        <v>0</v>
      </c>
      <c r="R1325" s="39">
        <v>0</v>
      </c>
      <c r="S1325" s="39">
        <v>0</v>
      </c>
      <c r="T1325" s="39">
        <v>0</v>
      </c>
      <c r="U1325" s="39">
        <v>0</v>
      </c>
      <c r="V1325" s="39">
        <v>0</v>
      </c>
      <c r="W1325" s="39">
        <v>0</v>
      </c>
      <c r="X1325" s="39">
        <v>0</v>
      </c>
      <c r="Y1325" s="39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</row>
    <row r="1326" spans="1:35" x14ac:dyDescent="0.25">
      <c r="A1326" s="1" t="s">
        <v>435</v>
      </c>
      <c r="B1326" s="1" t="s">
        <v>412</v>
      </c>
      <c r="C1326" s="51" t="s">
        <v>89</v>
      </c>
      <c r="D1326" s="68" t="s">
        <v>289</v>
      </c>
      <c r="F1326" s="39">
        <v>0</v>
      </c>
      <c r="G1326" s="39">
        <v>0</v>
      </c>
      <c r="H1326" s="39">
        <v>0</v>
      </c>
      <c r="I1326" s="39">
        <v>0</v>
      </c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>
        <v>0</v>
      </c>
      <c r="R1326" s="39">
        <v>0</v>
      </c>
      <c r="S1326" s="39">
        <v>0</v>
      </c>
      <c r="T1326" s="39">
        <v>0</v>
      </c>
      <c r="U1326" s="39">
        <v>0</v>
      </c>
      <c r="V1326" s="39">
        <v>0</v>
      </c>
      <c r="W1326" s="39">
        <v>0</v>
      </c>
      <c r="X1326" s="39">
        <v>0</v>
      </c>
      <c r="Y1326" s="39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</row>
    <row r="1327" spans="1:35" x14ac:dyDescent="0.25">
      <c r="A1327" s="1" t="s">
        <v>435</v>
      </c>
      <c r="B1327" s="1" t="s">
        <v>412</v>
      </c>
      <c r="C1327" s="51" t="s">
        <v>91</v>
      </c>
      <c r="D1327" s="68" t="s">
        <v>290</v>
      </c>
      <c r="F1327" s="39">
        <v>0</v>
      </c>
      <c r="G1327" s="39">
        <v>0</v>
      </c>
      <c r="H1327" s="39">
        <v>0</v>
      </c>
      <c r="I1327" s="39">
        <v>0</v>
      </c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>
        <v>0</v>
      </c>
      <c r="R1327" s="39">
        <v>0</v>
      </c>
      <c r="S1327" s="39">
        <v>0</v>
      </c>
      <c r="T1327" s="39">
        <v>0</v>
      </c>
      <c r="U1327" s="39">
        <v>0</v>
      </c>
      <c r="V1327" s="39">
        <v>0</v>
      </c>
      <c r="W1327" s="39">
        <v>0</v>
      </c>
      <c r="X1327" s="39">
        <v>0</v>
      </c>
      <c r="Y1327" s="39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</row>
    <row r="1328" spans="1:35" x14ac:dyDescent="0.25">
      <c r="A1328" s="1" t="s">
        <v>435</v>
      </c>
      <c r="B1328" s="1" t="s">
        <v>412</v>
      </c>
      <c r="C1328" s="51" t="s">
        <v>93</v>
      </c>
      <c r="D1328" s="68" t="s">
        <v>291</v>
      </c>
      <c r="F1328" s="39">
        <v>0</v>
      </c>
      <c r="G1328" s="39">
        <v>0</v>
      </c>
      <c r="H1328" s="39">
        <v>0</v>
      </c>
      <c r="I1328" s="39">
        <v>0</v>
      </c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>
        <v>0</v>
      </c>
      <c r="R1328" s="39">
        <v>0</v>
      </c>
      <c r="S1328" s="39">
        <v>0</v>
      </c>
      <c r="T1328" s="39">
        <v>0</v>
      </c>
      <c r="U1328" s="39">
        <v>0</v>
      </c>
      <c r="V1328" s="39">
        <v>0</v>
      </c>
      <c r="W1328" s="39">
        <v>0</v>
      </c>
      <c r="X1328" s="39">
        <v>0</v>
      </c>
      <c r="Y1328" s="39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</row>
    <row r="1329" spans="1:35" x14ac:dyDescent="0.25">
      <c r="A1329" s="1" t="s">
        <v>435</v>
      </c>
      <c r="B1329" s="1" t="s">
        <v>412</v>
      </c>
      <c r="C1329" s="51" t="s">
        <v>95</v>
      </c>
      <c r="D1329" s="68" t="s">
        <v>292</v>
      </c>
      <c r="F1329" s="39">
        <v>0</v>
      </c>
      <c r="G1329" s="39">
        <v>0</v>
      </c>
      <c r="H1329" s="39">
        <v>0</v>
      </c>
      <c r="I1329" s="39">
        <v>0</v>
      </c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  <c r="Y1329" s="3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</row>
    <row r="1330" spans="1:35" x14ac:dyDescent="0.25">
      <c r="A1330" s="1" t="s">
        <v>435</v>
      </c>
      <c r="B1330" s="1" t="s">
        <v>412</v>
      </c>
      <c r="C1330" s="51" t="s">
        <v>97</v>
      </c>
      <c r="D1330" s="68" t="s">
        <v>293</v>
      </c>
      <c r="F1330" s="39">
        <v>0</v>
      </c>
      <c r="G1330" s="39">
        <v>0</v>
      </c>
      <c r="H1330" s="39">
        <v>0</v>
      </c>
      <c r="I1330" s="39">
        <v>0</v>
      </c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  <c r="Y1330" s="39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</row>
    <row r="1331" spans="1:35" x14ac:dyDescent="0.25">
      <c r="A1331" s="1" t="s">
        <v>435</v>
      </c>
      <c r="B1331" s="1" t="s">
        <v>412</v>
      </c>
      <c r="C1331" s="51" t="s">
        <v>95</v>
      </c>
      <c r="D1331" s="68" t="s">
        <v>292</v>
      </c>
      <c r="F1331" s="39">
        <v>0</v>
      </c>
      <c r="G1331" s="39">
        <v>0</v>
      </c>
      <c r="H1331" s="39">
        <v>0</v>
      </c>
      <c r="I1331" s="39">
        <v>0</v>
      </c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  <c r="Y1331" s="39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</row>
    <row r="1332" spans="1:35" x14ac:dyDescent="0.25">
      <c r="A1332" s="1" t="s">
        <v>435</v>
      </c>
      <c r="B1332" s="1" t="s">
        <v>412</v>
      </c>
      <c r="C1332" s="51" t="s">
        <v>95</v>
      </c>
      <c r="D1332" s="68" t="s">
        <v>292</v>
      </c>
      <c r="F1332" s="39">
        <v>0</v>
      </c>
      <c r="G1332" s="39">
        <v>0</v>
      </c>
      <c r="H1332" s="39">
        <v>0</v>
      </c>
      <c r="I1332" s="39">
        <v>0</v>
      </c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>
        <v>0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  <c r="Y1332" s="39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</row>
    <row r="1333" spans="1:35" x14ac:dyDescent="0.25">
      <c r="A1333" s="1" t="s">
        <v>435</v>
      </c>
      <c r="B1333" s="1" t="s">
        <v>412</v>
      </c>
      <c r="C1333" s="51" t="s">
        <v>103</v>
      </c>
      <c r="D1333" s="68" t="s">
        <v>294</v>
      </c>
      <c r="F1333" s="39">
        <v>0</v>
      </c>
      <c r="G1333" s="39">
        <v>2079790.6743226245</v>
      </c>
      <c r="H1333" s="39">
        <v>24437540.423290838</v>
      </c>
      <c r="I1333" s="39">
        <v>0</v>
      </c>
      <c r="J1333" s="39">
        <v>0</v>
      </c>
      <c r="K1333" s="39">
        <v>0</v>
      </c>
      <c r="L1333" s="39">
        <v>0</v>
      </c>
      <c r="M1333" s="39">
        <v>0</v>
      </c>
      <c r="N1333" s="39">
        <v>0</v>
      </c>
      <c r="O1333" s="39">
        <v>0</v>
      </c>
      <c r="P1333" s="39">
        <v>0</v>
      </c>
      <c r="Q1333" s="39">
        <v>11942386.112408876</v>
      </c>
      <c r="R1333" s="39">
        <v>140323036.8208043</v>
      </c>
      <c r="S1333" s="39">
        <v>0</v>
      </c>
      <c r="T1333" s="39">
        <v>0</v>
      </c>
      <c r="U1333" s="39">
        <v>0</v>
      </c>
      <c r="V1333" s="39">
        <v>0</v>
      </c>
      <c r="W1333" s="39">
        <v>0</v>
      </c>
      <c r="X1333" s="39">
        <v>0</v>
      </c>
      <c r="Y1333" s="39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</row>
    <row r="1334" spans="1:35" x14ac:dyDescent="0.25">
      <c r="A1334" s="1" t="s">
        <v>435</v>
      </c>
      <c r="B1334" s="1" t="s">
        <v>412</v>
      </c>
      <c r="C1334" s="51" t="s">
        <v>105</v>
      </c>
      <c r="D1334" s="68" t="s">
        <v>295</v>
      </c>
      <c r="F1334" s="39">
        <v>0</v>
      </c>
      <c r="G1334" s="39">
        <v>0</v>
      </c>
      <c r="H1334" s="39">
        <v>0</v>
      </c>
      <c r="I1334" s="39">
        <v>0</v>
      </c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  <c r="Y1334" s="39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</row>
    <row r="1335" spans="1:35" x14ac:dyDescent="0.25">
      <c r="A1335" s="1" t="s">
        <v>435</v>
      </c>
      <c r="B1335" s="1" t="s">
        <v>412</v>
      </c>
      <c r="C1335" s="51" t="s">
        <v>75</v>
      </c>
      <c r="D1335" s="68" t="s">
        <v>282</v>
      </c>
      <c r="F1335" s="39">
        <v>0</v>
      </c>
      <c r="G1335" s="39">
        <v>0</v>
      </c>
      <c r="H1335" s="39">
        <v>0</v>
      </c>
      <c r="I1335" s="39">
        <v>0</v>
      </c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>
        <v>0</v>
      </c>
      <c r="R1335" s="39">
        <v>0</v>
      </c>
      <c r="S1335" s="39">
        <v>0</v>
      </c>
      <c r="T1335" s="39">
        <v>0</v>
      </c>
      <c r="U1335" s="39">
        <v>0</v>
      </c>
      <c r="V1335" s="39">
        <v>0</v>
      </c>
      <c r="W1335" s="39">
        <v>0</v>
      </c>
      <c r="X1335" s="39">
        <v>0</v>
      </c>
      <c r="Y1335" s="39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</row>
    <row r="1336" spans="1:35" x14ac:dyDescent="0.25">
      <c r="A1336" s="1" t="s">
        <v>435</v>
      </c>
      <c r="B1336" s="1" t="s">
        <v>412</v>
      </c>
      <c r="C1336" s="51" t="s">
        <v>73</v>
      </c>
      <c r="D1336" s="68" t="s">
        <v>281</v>
      </c>
      <c r="F1336" s="39">
        <v>0</v>
      </c>
      <c r="G1336" s="39">
        <v>0</v>
      </c>
      <c r="H1336" s="39">
        <v>0</v>
      </c>
      <c r="I1336" s="39">
        <v>0</v>
      </c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>
        <v>0</v>
      </c>
      <c r="R1336" s="39">
        <v>0</v>
      </c>
      <c r="S1336" s="39">
        <v>0</v>
      </c>
      <c r="T1336" s="39">
        <v>0</v>
      </c>
      <c r="U1336" s="39">
        <v>0</v>
      </c>
      <c r="V1336" s="39">
        <v>0</v>
      </c>
      <c r="W1336" s="39">
        <v>0</v>
      </c>
      <c r="X1336" s="39">
        <v>0</v>
      </c>
      <c r="Y1336" s="39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</row>
    <row r="1337" spans="1:35" x14ac:dyDescent="0.25">
      <c r="A1337" s="1" t="s">
        <v>435</v>
      </c>
      <c r="B1337" s="1" t="s">
        <v>412</v>
      </c>
      <c r="C1337" s="51" t="s">
        <v>95</v>
      </c>
      <c r="D1337" s="68" t="s">
        <v>292</v>
      </c>
      <c r="F1337" s="39">
        <v>0</v>
      </c>
      <c r="G1337" s="39">
        <v>0</v>
      </c>
      <c r="H1337" s="39">
        <v>0</v>
      </c>
      <c r="I1337" s="39">
        <v>0</v>
      </c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>
        <v>0</v>
      </c>
      <c r="X1337" s="39">
        <v>0</v>
      </c>
      <c r="Y1337" s="39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</row>
    <row r="1338" spans="1:35" x14ac:dyDescent="0.25">
      <c r="A1338" s="1" t="s">
        <v>435</v>
      </c>
      <c r="B1338" s="1" t="s">
        <v>412</v>
      </c>
      <c r="C1338" s="54"/>
      <c r="D1338" s="73" t="s">
        <v>296</v>
      </c>
      <c r="E1338" t="s">
        <v>297</v>
      </c>
      <c r="F1338" s="39">
        <v>0</v>
      </c>
      <c r="G1338" s="39">
        <v>0</v>
      </c>
      <c r="H1338" s="39">
        <v>0</v>
      </c>
      <c r="I1338" s="39">
        <v>0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>
        <v>0</v>
      </c>
      <c r="R1338" s="39">
        <v>0</v>
      </c>
      <c r="S1338" s="39">
        <v>0</v>
      </c>
      <c r="T1338" s="39">
        <v>0</v>
      </c>
      <c r="U1338" s="39">
        <v>0</v>
      </c>
      <c r="V1338" s="39">
        <v>0</v>
      </c>
      <c r="W1338" s="39">
        <v>0</v>
      </c>
      <c r="X1338" s="39">
        <v>0</v>
      </c>
      <c r="Y1338" s="39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</row>
    <row r="1339" spans="1:35" x14ac:dyDescent="0.25">
      <c r="A1339" s="1" t="s">
        <v>435</v>
      </c>
      <c r="B1339" s="1" t="s">
        <v>412</v>
      </c>
      <c r="C1339" s="54"/>
      <c r="D1339" s="73" t="s">
        <v>298</v>
      </c>
      <c r="F1339" s="39">
        <v>0</v>
      </c>
      <c r="G1339" s="39">
        <v>0</v>
      </c>
      <c r="H1339" s="39">
        <v>0</v>
      </c>
      <c r="I1339" s="39">
        <v>0</v>
      </c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0</v>
      </c>
      <c r="Q1339" s="39">
        <v>0</v>
      </c>
      <c r="R1339" s="39">
        <v>0</v>
      </c>
      <c r="S1339" s="39">
        <v>0</v>
      </c>
      <c r="T1339" s="39">
        <v>0</v>
      </c>
      <c r="U1339" s="39">
        <v>308782.26138113817</v>
      </c>
      <c r="V1339" s="39">
        <v>3628191.5712283733</v>
      </c>
      <c r="W1339" s="39">
        <v>0</v>
      </c>
      <c r="X1339" s="39">
        <v>0</v>
      </c>
      <c r="Y1339" s="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</row>
    <row r="1340" spans="1:35" x14ac:dyDescent="0.25">
      <c r="A1340" s="1" t="s">
        <v>435</v>
      </c>
      <c r="B1340" s="1" t="s">
        <v>412</v>
      </c>
      <c r="C1340" s="54"/>
      <c r="D1340" s="73" t="s">
        <v>299</v>
      </c>
      <c r="F1340" s="39">
        <v>0</v>
      </c>
      <c r="G1340" s="39">
        <v>0</v>
      </c>
      <c r="H1340" s="39">
        <v>0</v>
      </c>
      <c r="I1340" s="39">
        <v>0</v>
      </c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>
        <v>0</v>
      </c>
      <c r="R1340" s="39">
        <v>0</v>
      </c>
      <c r="S1340" s="39">
        <v>0</v>
      </c>
      <c r="T1340" s="39">
        <v>0</v>
      </c>
      <c r="U1340" s="39">
        <v>0</v>
      </c>
      <c r="V1340" s="39">
        <v>0</v>
      </c>
      <c r="W1340" s="39">
        <v>0</v>
      </c>
      <c r="X1340" s="39">
        <v>0</v>
      </c>
      <c r="Y1340" s="39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</row>
    <row r="1341" spans="1:35" x14ac:dyDescent="0.25">
      <c r="A1341" s="1" t="s">
        <v>435</v>
      </c>
      <c r="B1341" s="1" t="s">
        <v>412</v>
      </c>
      <c r="C1341" s="54"/>
      <c r="D1341" s="73" t="s">
        <v>300</v>
      </c>
      <c r="F1341" s="39">
        <v>0</v>
      </c>
      <c r="G1341" s="39">
        <v>0</v>
      </c>
      <c r="H1341" s="39">
        <v>0</v>
      </c>
      <c r="I1341" s="39">
        <v>0</v>
      </c>
      <c r="J1341" s="39">
        <v>0</v>
      </c>
      <c r="K1341" s="39">
        <v>0</v>
      </c>
      <c r="L1341" s="39">
        <v>0</v>
      </c>
      <c r="M1341" s="39">
        <v>0</v>
      </c>
      <c r="N1341" s="39">
        <v>0</v>
      </c>
      <c r="O1341" s="39">
        <v>0</v>
      </c>
      <c r="P1341" s="39">
        <v>0</v>
      </c>
      <c r="Q1341" s="39">
        <v>0</v>
      </c>
      <c r="R1341" s="39">
        <v>0</v>
      </c>
      <c r="S1341" s="39">
        <v>0</v>
      </c>
      <c r="T1341" s="39">
        <v>0</v>
      </c>
      <c r="U1341" s="39">
        <v>0</v>
      </c>
      <c r="V1341" s="39">
        <v>0</v>
      </c>
      <c r="W1341" s="39">
        <v>0</v>
      </c>
      <c r="X1341" s="39">
        <v>0</v>
      </c>
      <c r="Y1341" s="39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</row>
    <row r="1342" spans="1:35" x14ac:dyDescent="0.25">
      <c r="A1342" s="1" t="s">
        <v>435</v>
      </c>
      <c r="B1342" s="1" t="s">
        <v>412</v>
      </c>
      <c r="C1342" s="54"/>
      <c r="D1342" s="73" t="s">
        <v>301</v>
      </c>
      <c r="F1342" s="39">
        <v>0</v>
      </c>
      <c r="G1342" s="39">
        <v>0</v>
      </c>
      <c r="H1342" s="39">
        <v>0</v>
      </c>
      <c r="I1342" s="39">
        <v>0</v>
      </c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>
        <v>0</v>
      </c>
      <c r="R1342" s="39">
        <v>0</v>
      </c>
      <c r="S1342" s="39">
        <v>0</v>
      </c>
      <c r="T1342" s="39">
        <v>0</v>
      </c>
      <c r="U1342" s="39">
        <v>0</v>
      </c>
      <c r="V1342" s="39">
        <v>0</v>
      </c>
      <c r="W1342" s="39">
        <v>0</v>
      </c>
      <c r="X1342" s="39">
        <v>0</v>
      </c>
      <c r="Y1342" s="39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</row>
    <row r="1343" spans="1:35" x14ac:dyDescent="0.25">
      <c r="A1343" s="1" t="s">
        <v>435</v>
      </c>
      <c r="B1343" s="1" t="s">
        <v>412</v>
      </c>
      <c r="C1343" s="54"/>
      <c r="D1343" s="73" t="s">
        <v>302</v>
      </c>
      <c r="F1343" s="39">
        <v>0</v>
      </c>
      <c r="G1343" s="39">
        <v>0</v>
      </c>
      <c r="H1343" s="39">
        <v>0</v>
      </c>
      <c r="I1343" s="39">
        <v>0</v>
      </c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>
        <v>0</v>
      </c>
      <c r="R1343" s="39">
        <v>0</v>
      </c>
      <c r="S1343" s="39">
        <v>0</v>
      </c>
      <c r="T1343" s="39">
        <v>0</v>
      </c>
      <c r="U1343" s="39">
        <v>0</v>
      </c>
      <c r="V1343" s="39">
        <v>0</v>
      </c>
      <c r="W1343" s="39">
        <v>0</v>
      </c>
      <c r="X1343" s="39">
        <v>0</v>
      </c>
      <c r="Y1343" s="39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</row>
    <row r="1344" spans="1:35" x14ac:dyDescent="0.25">
      <c r="A1344" s="1" t="s">
        <v>435</v>
      </c>
      <c r="B1344" s="1" t="s">
        <v>412</v>
      </c>
      <c r="C1344" s="54"/>
      <c r="D1344" s="73" t="s">
        <v>303</v>
      </c>
      <c r="F1344" s="39">
        <v>0</v>
      </c>
      <c r="G1344" s="39">
        <v>0</v>
      </c>
      <c r="H1344" s="39">
        <v>0</v>
      </c>
      <c r="I1344" s="39">
        <v>0</v>
      </c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  <c r="Y1344" s="39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</row>
    <row r="1345" spans="1:35" x14ac:dyDescent="0.25">
      <c r="A1345" s="1" t="s">
        <v>435</v>
      </c>
      <c r="B1345" s="1" t="s">
        <v>412</v>
      </c>
      <c r="C1345" s="54"/>
      <c r="D1345" s="73" t="s">
        <v>304</v>
      </c>
      <c r="F1345" s="39">
        <v>0</v>
      </c>
      <c r="G1345" s="39">
        <v>0</v>
      </c>
      <c r="H1345" s="39">
        <v>0</v>
      </c>
      <c r="I1345" s="39">
        <v>0</v>
      </c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>
        <v>0</v>
      </c>
      <c r="R1345" s="39">
        <v>0</v>
      </c>
      <c r="S1345" s="39">
        <v>0</v>
      </c>
      <c r="T1345" s="39">
        <v>0</v>
      </c>
      <c r="U1345" s="39">
        <v>0</v>
      </c>
      <c r="V1345" s="39">
        <v>0</v>
      </c>
      <c r="W1345" s="39">
        <v>0</v>
      </c>
      <c r="X1345" s="39">
        <v>0</v>
      </c>
      <c r="Y1345" s="39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</row>
    <row r="1346" spans="1:35" x14ac:dyDescent="0.25">
      <c r="A1346" s="1" t="s">
        <v>435</v>
      </c>
      <c r="B1346" s="1" t="s">
        <v>412</v>
      </c>
      <c r="C1346" s="54"/>
      <c r="D1346" s="73" t="s">
        <v>305</v>
      </c>
      <c r="F1346" s="39">
        <v>0</v>
      </c>
      <c r="G1346" s="39">
        <v>0</v>
      </c>
      <c r="H1346" s="39">
        <v>0</v>
      </c>
      <c r="I1346" s="39">
        <v>0</v>
      </c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>
        <v>0</v>
      </c>
      <c r="R1346" s="39">
        <v>0</v>
      </c>
      <c r="S1346" s="39">
        <v>0</v>
      </c>
      <c r="T1346" s="39">
        <v>0</v>
      </c>
      <c r="U1346" s="39">
        <v>0</v>
      </c>
      <c r="V1346" s="39">
        <v>0</v>
      </c>
      <c r="W1346" s="39">
        <v>0</v>
      </c>
      <c r="X1346" s="39">
        <v>0</v>
      </c>
      <c r="Y1346" s="39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</row>
    <row r="1347" spans="1:35" x14ac:dyDescent="0.25">
      <c r="A1347" s="1" t="s">
        <v>435</v>
      </c>
      <c r="B1347" s="1" t="s">
        <v>412</v>
      </c>
      <c r="C1347" s="54"/>
      <c r="D1347" s="73" t="s">
        <v>306</v>
      </c>
      <c r="F1347" s="39">
        <v>0</v>
      </c>
      <c r="G1347" s="39">
        <v>0</v>
      </c>
      <c r="H1347" s="39">
        <v>0</v>
      </c>
      <c r="I1347" s="39">
        <v>0</v>
      </c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>
        <v>0</v>
      </c>
      <c r="R1347" s="39">
        <v>0</v>
      </c>
      <c r="S1347" s="39">
        <v>0</v>
      </c>
      <c r="T1347" s="39">
        <v>0</v>
      </c>
      <c r="U1347" s="39">
        <v>0</v>
      </c>
      <c r="V1347" s="39">
        <v>0</v>
      </c>
      <c r="W1347" s="39">
        <v>0</v>
      </c>
      <c r="X1347" s="39">
        <v>0</v>
      </c>
      <c r="Y1347" s="39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</row>
    <row r="1348" spans="1:35" x14ac:dyDescent="0.25">
      <c r="A1348" s="1" t="s">
        <v>435</v>
      </c>
      <c r="B1348" s="1" t="s">
        <v>412</v>
      </c>
      <c r="C1348" s="54"/>
      <c r="D1348" s="73" t="s">
        <v>307</v>
      </c>
      <c r="F1348" s="39">
        <v>0</v>
      </c>
      <c r="G1348" s="39">
        <v>0</v>
      </c>
      <c r="H1348" s="39">
        <v>0</v>
      </c>
      <c r="I1348" s="39">
        <v>0</v>
      </c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>
        <v>0</v>
      </c>
      <c r="X1348" s="39">
        <v>0</v>
      </c>
      <c r="Y1348" s="39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</row>
    <row r="1349" spans="1:35" x14ac:dyDescent="0.25">
      <c r="A1349" s="1" t="s">
        <v>435</v>
      </c>
      <c r="B1349" s="1" t="s">
        <v>412</v>
      </c>
      <c r="C1349" s="54"/>
      <c r="D1349" s="73" t="s">
        <v>308</v>
      </c>
      <c r="F1349" s="39">
        <v>0</v>
      </c>
      <c r="G1349" s="39">
        <v>0</v>
      </c>
      <c r="H1349" s="39">
        <v>0</v>
      </c>
      <c r="I1349" s="39">
        <v>0</v>
      </c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>
        <v>0</v>
      </c>
      <c r="R1349" s="39">
        <v>0</v>
      </c>
      <c r="S1349" s="39">
        <v>0</v>
      </c>
      <c r="T1349" s="39">
        <v>0</v>
      </c>
      <c r="U1349" s="39">
        <v>0</v>
      </c>
      <c r="V1349" s="39">
        <v>0</v>
      </c>
      <c r="W1349" s="39">
        <v>0</v>
      </c>
      <c r="X1349" s="39">
        <v>0</v>
      </c>
      <c r="Y1349" s="3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</row>
    <row r="1350" spans="1:35" x14ac:dyDescent="0.25">
      <c r="A1350" s="1" t="s">
        <v>435</v>
      </c>
      <c r="B1350" s="1" t="s">
        <v>412</v>
      </c>
      <c r="C1350" s="54"/>
      <c r="D1350" s="73" t="s">
        <v>309</v>
      </c>
      <c r="F1350" s="39">
        <v>0</v>
      </c>
      <c r="G1350" s="39">
        <v>0</v>
      </c>
      <c r="H1350" s="39">
        <v>0</v>
      </c>
      <c r="I1350" s="39">
        <v>0</v>
      </c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>
        <v>0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>
        <v>0</v>
      </c>
      <c r="X1350" s="39">
        <v>0</v>
      </c>
      <c r="Y1350" s="39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</row>
    <row r="1351" spans="1:35" x14ac:dyDescent="0.25">
      <c r="A1351" s="1" t="s">
        <v>435</v>
      </c>
      <c r="B1351" s="1" t="s">
        <v>412</v>
      </c>
      <c r="C1351" s="54"/>
      <c r="D1351" s="73" t="s">
        <v>310</v>
      </c>
      <c r="F1351" s="39">
        <v>0</v>
      </c>
      <c r="G1351" s="39">
        <v>0</v>
      </c>
      <c r="H1351" s="39">
        <v>0</v>
      </c>
      <c r="I1351" s="39">
        <v>0</v>
      </c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>
        <v>0</v>
      </c>
      <c r="R1351" s="39">
        <v>0</v>
      </c>
      <c r="S1351" s="39">
        <v>0</v>
      </c>
      <c r="T1351" s="39">
        <v>0</v>
      </c>
      <c r="U1351" s="39">
        <v>0</v>
      </c>
      <c r="V1351" s="39">
        <v>0</v>
      </c>
      <c r="W1351" s="39">
        <v>0</v>
      </c>
      <c r="X1351" s="39">
        <v>0</v>
      </c>
      <c r="Y1351" s="39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</row>
    <row r="1352" spans="1:35" x14ac:dyDescent="0.25">
      <c r="A1352" s="1" t="s">
        <v>435</v>
      </c>
      <c r="B1352" s="1" t="s">
        <v>412</v>
      </c>
      <c r="C1352" s="54"/>
      <c r="D1352" s="73" t="s">
        <v>311</v>
      </c>
      <c r="F1352" s="39">
        <v>0</v>
      </c>
      <c r="G1352" s="39">
        <v>0</v>
      </c>
      <c r="H1352" s="39">
        <v>0</v>
      </c>
      <c r="I1352" s="39">
        <v>0</v>
      </c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>
        <v>0</v>
      </c>
      <c r="R1352" s="39">
        <v>0</v>
      </c>
      <c r="S1352" s="39">
        <v>0</v>
      </c>
      <c r="T1352" s="39">
        <v>0</v>
      </c>
      <c r="U1352" s="39">
        <v>0</v>
      </c>
      <c r="V1352" s="39">
        <v>0</v>
      </c>
      <c r="W1352" s="39">
        <v>0</v>
      </c>
      <c r="X1352" s="39">
        <v>0</v>
      </c>
      <c r="Y1352" s="39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</row>
    <row r="1353" spans="1:35" x14ac:dyDescent="0.25">
      <c r="A1353" s="1" t="s">
        <v>435</v>
      </c>
      <c r="B1353" s="1" t="s">
        <v>412</v>
      </c>
      <c r="C1353" s="54"/>
      <c r="D1353" s="73" t="s">
        <v>312</v>
      </c>
      <c r="F1353" s="39">
        <v>0</v>
      </c>
      <c r="G1353" s="39">
        <v>0</v>
      </c>
      <c r="H1353" s="39">
        <v>0</v>
      </c>
      <c r="I1353" s="39">
        <v>0</v>
      </c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>
        <v>0</v>
      </c>
      <c r="R1353" s="39">
        <v>0</v>
      </c>
      <c r="S1353" s="39">
        <v>0</v>
      </c>
      <c r="T1353" s="39">
        <v>0</v>
      </c>
      <c r="U1353" s="39">
        <v>0</v>
      </c>
      <c r="V1353" s="39">
        <v>0</v>
      </c>
      <c r="W1353" s="39">
        <v>0</v>
      </c>
      <c r="X1353" s="39">
        <v>0</v>
      </c>
      <c r="Y1353" s="39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</row>
    <row r="1354" spans="1:35" x14ac:dyDescent="0.25">
      <c r="A1354" s="1" t="s">
        <v>435</v>
      </c>
      <c r="B1354" s="1" t="s">
        <v>412</v>
      </c>
      <c r="C1354" s="54"/>
      <c r="D1354" s="73" t="s">
        <v>313</v>
      </c>
      <c r="F1354" s="39">
        <v>0</v>
      </c>
      <c r="G1354" s="39">
        <v>0</v>
      </c>
      <c r="H1354" s="39">
        <v>0</v>
      </c>
      <c r="I1354" s="39">
        <v>0</v>
      </c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>
        <v>0</v>
      </c>
      <c r="R1354" s="39">
        <v>0</v>
      </c>
      <c r="S1354" s="39">
        <v>0</v>
      </c>
      <c r="T1354" s="39">
        <v>0</v>
      </c>
      <c r="U1354" s="39">
        <v>0</v>
      </c>
      <c r="V1354" s="39">
        <v>0</v>
      </c>
      <c r="W1354" s="39">
        <v>0</v>
      </c>
      <c r="X1354" s="39">
        <v>0</v>
      </c>
      <c r="Y1354" s="39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</row>
    <row r="1355" spans="1:35" x14ac:dyDescent="0.25">
      <c r="A1355" s="1" t="s">
        <v>435</v>
      </c>
      <c r="B1355" s="1" t="s">
        <v>412</v>
      </c>
      <c r="C1355" s="54"/>
      <c r="D1355" s="73" t="s">
        <v>314</v>
      </c>
      <c r="F1355" s="39">
        <v>0</v>
      </c>
      <c r="G1355" s="39">
        <v>0</v>
      </c>
      <c r="H1355" s="39">
        <v>0</v>
      </c>
      <c r="I1355" s="39">
        <v>0</v>
      </c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>
        <v>0</v>
      </c>
      <c r="R1355" s="39">
        <v>0</v>
      </c>
      <c r="S1355" s="39">
        <v>0</v>
      </c>
      <c r="T1355" s="39">
        <v>0</v>
      </c>
      <c r="U1355" s="39">
        <v>0</v>
      </c>
      <c r="V1355" s="39">
        <v>0</v>
      </c>
      <c r="W1355" s="39">
        <v>0</v>
      </c>
      <c r="X1355" s="39">
        <v>0</v>
      </c>
      <c r="Y1355" s="39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</row>
    <row r="1356" spans="1:35" x14ac:dyDescent="0.25">
      <c r="A1356" s="1" t="s">
        <v>435</v>
      </c>
      <c r="B1356" s="1" t="s">
        <v>412</v>
      </c>
      <c r="C1356" s="54"/>
      <c r="D1356" s="73" t="s">
        <v>315</v>
      </c>
      <c r="F1356" s="39">
        <v>0</v>
      </c>
      <c r="G1356" s="39">
        <v>0</v>
      </c>
      <c r="H1356" s="39">
        <v>0</v>
      </c>
      <c r="I1356" s="39">
        <v>0</v>
      </c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>
        <v>0</v>
      </c>
      <c r="R1356" s="39">
        <v>0</v>
      </c>
      <c r="S1356" s="39">
        <v>0</v>
      </c>
      <c r="T1356" s="39">
        <v>0</v>
      </c>
      <c r="U1356" s="39">
        <v>0</v>
      </c>
      <c r="V1356" s="39">
        <v>0</v>
      </c>
      <c r="W1356" s="39">
        <v>0</v>
      </c>
      <c r="X1356" s="39">
        <v>0</v>
      </c>
      <c r="Y1356" s="39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</row>
    <row r="1357" spans="1:35" x14ac:dyDescent="0.25">
      <c r="A1357" s="1" t="s">
        <v>435</v>
      </c>
      <c r="B1357" s="1" t="s">
        <v>412</v>
      </c>
      <c r="C1357" s="54"/>
      <c r="D1357" s="73" t="s">
        <v>316</v>
      </c>
      <c r="F1357" s="39">
        <v>0</v>
      </c>
      <c r="G1357" s="39">
        <v>0</v>
      </c>
      <c r="H1357" s="39">
        <v>0</v>
      </c>
      <c r="I1357" s="39">
        <v>0</v>
      </c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>
        <v>0</v>
      </c>
      <c r="R1357" s="39">
        <v>0</v>
      </c>
      <c r="S1357" s="39">
        <v>0</v>
      </c>
      <c r="T1357" s="39">
        <v>0</v>
      </c>
      <c r="U1357" s="39">
        <v>0</v>
      </c>
      <c r="V1357" s="39">
        <v>0</v>
      </c>
      <c r="W1357" s="39">
        <v>0</v>
      </c>
      <c r="X1357" s="39">
        <v>0</v>
      </c>
      <c r="Y1357" s="39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</row>
    <row r="1358" spans="1:35" x14ac:dyDescent="0.25">
      <c r="A1358" s="1" t="s">
        <v>435</v>
      </c>
      <c r="B1358" s="1" t="s">
        <v>412</v>
      </c>
      <c r="C1358" s="54"/>
      <c r="D1358" s="73" t="s">
        <v>315</v>
      </c>
      <c r="F1358" s="39">
        <v>0</v>
      </c>
      <c r="G1358" s="39">
        <v>0</v>
      </c>
      <c r="H1358" s="39">
        <v>0</v>
      </c>
      <c r="I1358" s="39">
        <v>0</v>
      </c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  <c r="Y1358" s="39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</row>
    <row r="1359" spans="1:35" x14ac:dyDescent="0.25">
      <c r="A1359" s="1" t="s">
        <v>435</v>
      </c>
      <c r="B1359" s="1" t="s">
        <v>412</v>
      </c>
      <c r="C1359" s="54"/>
      <c r="D1359" s="73" t="s">
        <v>315</v>
      </c>
      <c r="F1359" s="39">
        <v>0</v>
      </c>
      <c r="G1359" s="39">
        <v>0</v>
      </c>
      <c r="H1359" s="39">
        <v>0</v>
      </c>
      <c r="I1359" s="39">
        <v>0</v>
      </c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>
        <v>0</v>
      </c>
      <c r="R1359" s="39">
        <v>0</v>
      </c>
      <c r="S1359" s="39">
        <v>0</v>
      </c>
      <c r="T1359" s="39">
        <v>0</v>
      </c>
      <c r="U1359" s="39">
        <v>0</v>
      </c>
      <c r="V1359" s="39">
        <v>0</v>
      </c>
      <c r="W1359" s="39">
        <v>0</v>
      </c>
      <c r="X1359" s="39">
        <v>0</v>
      </c>
      <c r="Y1359" s="3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</row>
    <row r="1360" spans="1:35" x14ac:dyDescent="0.25">
      <c r="A1360" s="1" t="s">
        <v>435</v>
      </c>
      <c r="B1360" s="1" t="s">
        <v>412</v>
      </c>
      <c r="C1360" s="54"/>
      <c r="D1360" s="73" t="s">
        <v>317</v>
      </c>
      <c r="F1360" s="39">
        <v>0</v>
      </c>
      <c r="G1360" s="39">
        <v>50671.130158189721</v>
      </c>
      <c r="H1360" s="39">
        <v>595385.77935872925</v>
      </c>
      <c r="I1360" s="39">
        <v>0</v>
      </c>
      <c r="J1360" s="39">
        <v>0</v>
      </c>
      <c r="K1360" s="39">
        <v>0</v>
      </c>
      <c r="L1360" s="39">
        <v>0</v>
      </c>
      <c r="M1360" s="39">
        <v>0</v>
      </c>
      <c r="N1360" s="39">
        <v>0</v>
      </c>
      <c r="O1360" s="39">
        <v>0</v>
      </c>
      <c r="P1360" s="39">
        <v>0</v>
      </c>
      <c r="Q1360" s="39">
        <v>290959.18573551456</v>
      </c>
      <c r="R1360" s="39">
        <v>3418770.4323922959</v>
      </c>
      <c r="S1360" s="39">
        <v>0</v>
      </c>
      <c r="T1360" s="39">
        <v>0</v>
      </c>
      <c r="U1360" s="39">
        <v>0</v>
      </c>
      <c r="V1360" s="39">
        <v>0</v>
      </c>
      <c r="W1360" s="39">
        <v>0</v>
      </c>
      <c r="X1360" s="39">
        <v>0</v>
      </c>
      <c r="Y1360" s="39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</row>
    <row r="1361" spans="1:35" x14ac:dyDescent="0.25">
      <c r="A1361" s="1" t="s">
        <v>435</v>
      </c>
      <c r="B1361" s="1" t="s">
        <v>412</v>
      </c>
      <c r="C1361" s="54"/>
      <c r="D1361" s="73" t="s">
        <v>318</v>
      </c>
      <c r="F1361" s="39">
        <v>0</v>
      </c>
      <c r="G1361" s="39">
        <v>0</v>
      </c>
      <c r="H1361" s="39">
        <v>0</v>
      </c>
      <c r="I1361" s="39">
        <v>0</v>
      </c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>
        <v>0</v>
      </c>
      <c r="V1361" s="39">
        <v>0</v>
      </c>
      <c r="W1361" s="39">
        <v>0</v>
      </c>
      <c r="X1361" s="39">
        <v>0</v>
      </c>
      <c r="Y1361" s="39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</row>
    <row r="1362" spans="1:35" x14ac:dyDescent="0.25">
      <c r="A1362" s="1" t="s">
        <v>435</v>
      </c>
      <c r="B1362" s="1" t="s">
        <v>412</v>
      </c>
      <c r="C1362" s="54"/>
      <c r="D1362" s="73" t="s">
        <v>305</v>
      </c>
      <c r="F1362" s="39">
        <v>0</v>
      </c>
      <c r="G1362" s="39">
        <v>0</v>
      </c>
      <c r="H1362" s="39">
        <v>0</v>
      </c>
      <c r="I1362" s="39">
        <v>0</v>
      </c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>
        <v>0</v>
      </c>
      <c r="R1362" s="39">
        <v>0</v>
      </c>
      <c r="S1362" s="39">
        <v>0</v>
      </c>
      <c r="T1362" s="39">
        <v>0</v>
      </c>
      <c r="U1362" s="39">
        <v>0</v>
      </c>
      <c r="V1362" s="39">
        <v>0</v>
      </c>
      <c r="W1362" s="39">
        <v>0</v>
      </c>
      <c r="X1362" s="39">
        <v>0</v>
      </c>
      <c r="Y1362" s="39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</row>
    <row r="1363" spans="1:35" x14ac:dyDescent="0.25">
      <c r="A1363" s="1" t="s">
        <v>435</v>
      </c>
      <c r="B1363" s="1" t="s">
        <v>412</v>
      </c>
      <c r="C1363" s="54"/>
      <c r="D1363" s="73" t="s">
        <v>304</v>
      </c>
      <c r="F1363" s="39">
        <v>0</v>
      </c>
      <c r="G1363" s="39">
        <v>0</v>
      </c>
      <c r="H1363" s="39">
        <v>0</v>
      </c>
      <c r="I1363" s="39">
        <v>0</v>
      </c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>
        <v>0</v>
      </c>
      <c r="R1363" s="39">
        <v>0</v>
      </c>
      <c r="S1363" s="39">
        <v>0</v>
      </c>
      <c r="T1363" s="39">
        <v>0</v>
      </c>
      <c r="U1363" s="39">
        <v>0</v>
      </c>
      <c r="V1363" s="39">
        <v>0</v>
      </c>
      <c r="W1363" s="39">
        <v>0</v>
      </c>
      <c r="X1363" s="39">
        <v>0</v>
      </c>
      <c r="Y1363" s="39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</row>
    <row r="1364" spans="1:35" x14ac:dyDescent="0.25">
      <c r="A1364" s="1" t="s">
        <v>435</v>
      </c>
      <c r="B1364" s="1" t="s">
        <v>412</v>
      </c>
      <c r="C1364" s="54"/>
      <c r="D1364" s="73" t="s">
        <v>315</v>
      </c>
      <c r="F1364" s="39">
        <v>0</v>
      </c>
      <c r="G1364" s="39">
        <v>0</v>
      </c>
      <c r="H1364" s="39">
        <v>0</v>
      </c>
      <c r="I1364" s="39">
        <v>0</v>
      </c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>
        <v>0</v>
      </c>
      <c r="R1364" s="39">
        <v>0</v>
      </c>
      <c r="S1364" s="39">
        <v>0</v>
      </c>
      <c r="T1364" s="39">
        <v>0</v>
      </c>
      <c r="U1364" s="39">
        <v>0</v>
      </c>
      <c r="V1364" s="39">
        <v>0</v>
      </c>
      <c r="W1364" s="39">
        <v>0</v>
      </c>
      <c r="X1364" s="39">
        <v>0</v>
      </c>
      <c r="Y1364" s="39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</row>
    <row r="1365" spans="1:35" x14ac:dyDescent="0.25">
      <c r="A1365" s="1" t="s">
        <v>435</v>
      </c>
      <c r="B1365" s="1" t="s">
        <v>412</v>
      </c>
      <c r="C1365" s="54"/>
      <c r="D1365" s="74" t="s">
        <v>319</v>
      </c>
      <c r="E1365" t="s">
        <v>320</v>
      </c>
      <c r="F1365" s="42">
        <v>0</v>
      </c>
      <c r="G1365" s="42">
        <v>0</v>
      </c>
      <c r="H1365" s="42">
        <v>0</v>
      </c>
      <c r="I1365" s="42">
        <v>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0</v>
      </c>
      <c r="U1365" s="42">
        <v>0</v>
      </c>
      <c r="V1365" s="42">
        <v>0</v>
      </c>
      <c r="W1365" s="42">
        <v>0</v>
      </c>
      <c r="X1365" s="42">
        <v>0</v>
      </c>
      <c r="Y1365" s="42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</row>
    <row r="1366" spans="1:35" x14ac:dyDescent="0.25">
      <c r="A1366" s="1" t="s">
        <v>435</v>
      </c>
      <c r="B1366" s="1" t="s">
        <v>412</v>
      </c>
      <c r="C1366" s="54"/>
      <c r="D1366" s="74" t="s">
        <v>321</v>
      </c>
      <c r="F1366" s="42">
        <v>0</v>
      </c>
      <c r="G1366" s="42">
        <v>0</v>
      </c>
      <c r="H1366" s="42">
        <v>0</v>
      </c>
      <c r="I1366" s="42">
        <v>0</v>
      </c>
      <c r="J1366" s="42">
        <v>0</v>
      </c>
      <c r="K1366" s="42">
        <v>0</v>
      </c>
      <c r="L1366" s="42">
        <v>0</v>
      </c>
      <c r="M1366" s="42">
        <v>0</v>
      </c>
      <c r="N1366" s="42">
        <v>0</v>
      </c>
      <c r="O1366" s="42">
        <v>0</v>
      </c>
      <c r="P1366" s="42">
        <v>0</v>
      </c>
      <c r="Q1366" s="42">
        <v>0</v>
      </c>
      <c r="R1366" s="42">
        <v>0</v>
      </c>
      <c r="S1366" s="42">
        <v>0</v>
      </c>
      <c r="T1366" s="42">
        <v>0</v>
      </c>
      <c r="U1366" s="42">
        <v>0</v>
      </c>
      <c r="V1366" s="42">
        <v>0</v>
      </c>
      <c r="W1366" s="42">
        <v>3936973.8326095114</v>
      </c>
      <c r="X1366" s="42">
        <v>0</v>
      </c>
      <c r="Y1366" s="42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</row>
    <row r="1367" spans="1:35" x14ac:dyDescent="0.25">
      <c r="A1367" s="1" t="s">
        <v>435</v>
      </c>
      <c r="B1367" s="1" t="s">
        <v>412</v>
      </c>
      <c r="C1367" s="54"/>
      <c r="D1367" s="74" t="s">
        <v>322</v>
      </c>
      <c r="F1367" s="42">
        <v>0</v>
      </c>
      <c r="G1367" s="42">
        <v>0</v>
      </c>
      <c r="H1367" s="42">
        <v>0</v>
      </c>
      <c r="I1367" s="42">
        <v>0</v>
      </c>
      <c r="J1367" s="42">
        <v>0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0</v>
      </c>
      <c r="U1367" s="42">
        <v>0</v>
      </c>
      <c r="V1367" s="42">
        <v>0</v>
      </c>
      <c r="W1367" s="42">
        <v>0</v>
      </c>
      <c r="X1367" s="42">
        <v>0</v>
      </c>
      <c r="Y1367" s="42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</row>
    <row r="1368" spans="1:35" x14ac:dyDescent="0.25">
      <c r="A1368" s="1" t="s">
        <v>435</v>
      </c>
      <c r="B1368" s="1" t="s">
        <v>412</v>
      </c>
      <c r="C1368" s="54"/>
      <c r="D1368" s="74" t="s">
        <v>323</v>
      </c>
      <c r="F1368" s="42">
        <v>0</v>
      </c>
      <c r="G1368" s="42">
        <v>0</v>
      </c>
      <c r="H1368" s="42">
        <v>0</v>
      </c>
      <c r="I1368" s="42">
        <v>0</v>
      </c>
      <c r="J1368" s="42">
        <v>0</v>
      </c>
      <c r="K1368" s="42">
        <v>0</v>
      </c>
      <c r="L1368" s="42">
        <v>0</v>
      </c>
      <c r="M1368" s="42">
        <v>0</v>
      </c>
      <c r="N1368" s="42">
        <v>0</v>
      </c>
      <c r="O1368" s="42">
        <v>0</v>
      </c>
      <c r="P1368" s="42">
        <v>0</v>
      </c>
      <c r="Q1368" s="42">
        <v>0</v>
      </c>
      <c r="R1368" s="42">
        <v>0</v>
      </c>
      <c r="S1368" s="42">
        <v>0</v>
      </c>
      <c r="T1368" s="42">
        <v>0</v>
      </c>
      <c r="U1368" s="42">
        <v>0</v>
      </c>
      <c r="V1368" s="42">
        <v>0</v>
      </c>
      <c r="W1368" s="42">
        <v>0</v>
      </c>
      <c r="X1368" s="42">
        <v>0</v>
      </c>
      <c r="Y1368" s="42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</row>
    <row r="1369" spans="1:35" x14ac:dyDescent="0.25">
      <c r="A1369" s="1" t="s">
        <v>435</v>
      </c>
      <c r="B1369" s="1" t="s">
        <v>412</v>
      </c>
      <c r="C1369" s="54"/>
      <c r="D1369" s="74" t="s">
        <v>324</v>
      </c>
      <c r="F1369" s="42">
        <v>0</v>
      </c>
      <c r="G1369" s="42">
        <v>0</v>
      </c>
      <c r="H1369" s="42">
        <v>0</v>
      </c>
      <c r="I1369" s="42">
        <v>0</v>
      </c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42">
        <v>0</v>
      </c>
      <c r="X1369" s="42">
        <v>0</v>
      </c>
      <c r="Y1369" s="42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</row>
    <row r="1370" spans="1:35" x14ac:dyDescent="0.25">
      <c r="A1370" s="1" t="s">
        <v>435</v>
      </c>
      <c r="B1370" s="1" t="s">
        <v>412</v>
      </c>
      <c r="C1370" s="54"/>
      <c r="D1370" s="74" t="s">
        <v>325</v>
      </c>
      <c r="F1370" s="42">
        <v>0</v>
      </c>
      <c r="G1370" s="42">
        <v>0</v>
      </c>
      <c r="H1370" s="42">
        <v>0</v>
      </c>
      <c r="I1370" s="42">
        <v>0</v>
      </c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>
        <v>0</v>
      </c>
      <c r="V1370" s="42">
        <v>0</v>
      </c>
      <c r="W1370" s="42">
        <v>0</v>
      </c>
      <c r="X1370" s="42">
        <v>0</v>
      </c>
      <c r="Y1370" s="42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</row>
    <row r="1371" spans="1:35" x14ac:dyDescent="0.25">
      <c r="A1371" s="1" t="s">
        <v>435</v>
      </c>
      <c r="B1371" s="1" t="s">
        <v>412</v>
      </c>
      <c r="C1371" s="54"/>
      <c r="D1371" s="74" t="s">
        <v>326</v>
      </c>
      <c r="F1371" s="42">
        <v>0</v>
      </c>
      <c r="G1371" s="42">
        <v>0</v>
      </c>
      <c r="H1371" s="42">
        <v>0</v>
      </c>
      <c r="I1371" s="42">
        <v>0</v>
      </c>
      <c r="J1371" s="42">
        <v>0</v>
      </c>
      <c r="K1371" s="42">
        <v>0</v>
      </c>
      <c r="L1371" s="42">
        <v>0</v>
      </c>
      <c r="M1371" s="42">
        <v>0</v>
      </c>
      <c r="N1371" s="42">
        <v>0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>
        <v>0</v>
      </c>
      <c r="X1371" s="42">
        <v>0</v>
      </c>
      <c r="Y1371" s="42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</row>
    <row r="1372" spans="1:35" x14ac:dyDescent="0.25">
      <c r="A1372" s="1" t="s">
        <v>435</v>
      </c>
      <c r="B1372" s="1" t="s">
        <v>412</v>
      </c>
      <c r="C1372" s="54"/>
      <c r="D1372" s="74" t="s">
        <v>327</v>
      </c>
      <c r="F1372" s="42">
        <v>0</v>
      </c>
      <c r="G1372" s="42">
        <v>0</v>
      </c>
      <c r="H1372" s="42">
        <v>0</v>
      </c>
      <c r="I1372" s="42">
        <v>0</v>
      </c>
      <c r="J1372" s="42">
        <v>0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0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>
        <v>0</v>
      </c>
      <c r="X1372" s="42">
        <v>0</v>
      </c>
      <c r="Y1372" s="4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</row>
    <row r="1373" spans="1:35" x14ac:dyDescent="0.25">
      <c r="A1373" s="1" t="s">
        <v>435</v>
      </c>
      <c r="B1373" s="1" t="s">
        <v>412</v>
      </c>
      <c r="C1373" s="54"/>
      <c r="D1373" s="74" t="s">
        <v>328</v>
      </c>
      <c r="F1373" s="42">
        <v>0</v>
      </c>
      <c r="G1373" s="42">
        <v>0</v>
      </c>
      <c r="H1373" s="42">
        <v>0</v>
      </c>
      <c r="I1373" s="42">
        <v>0</v>
      </c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>
        <v>0</v>
      </c>
      <c r="X1373" s="42">
        <v>0</v>
      </c>
      <c r="Y1373" s="42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</row>
    <row r="1374" spans="1:35" x14ac:dyDescent="0.25">
      <c r="A1374" s="1" t="s">
        <v>435</v>
      </c>
      <c r="B1374" s="1" t="s">
        <v>412</v>
      </c>
      <c r="C1374" s="54"/>
      <c r="D1374" s="74" t="s">
        <v>329</v>
      </c>
      <c r="F1374" s="42">
        <v>0</v>
      </c>
      <c r="G1374" s="42">
        <v>0</v>
      </c>
      <c r="H1374" s="42">
        <v>0</v>
      </c>
      <c r="I1374" s="42">
        <v>0</v>
      </c>
      <c r="J1374" s="42">
        <v>0</v>
      </c>
      <c r="K1374" s="42">
        <v>0</v>
      </c>
      <c r="L1374" s="42">
        <v>0</v>
      </c>
      <c r="M1374" s="42">
        <v>0</v>
      </c>
      <c r="N1374" s="42">
        <v>0</v>
      </c>
      <c r="O1374" s="42">
        <v>0</v>
      </c>
      <c r="P1374" s="42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>
        <v>0</v>
      </c>
      <c r="X1374" s="42">
        <v>0</v>
      </c>
      <c r="Y1374" s="42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</row>
    <row r="1375" spans="1:35" x14ac:dyDescent="0.25">
      <c r="A1375" s="1" t="s">
        <v>435</v>
      </c>
      <c r="B1375" s="1" t="s">
        <v>412</v>
      </c>
      <c r="C1375" s="54"/>
      <c r="D1375" s="74" t="s">
        <v>330</v>
      </c>
      <c r="F1375" s="42">
        <v>0</v>
      </c>
      <c r="G1375" s="42">
        <v>0</v>
      </c>
      <c r="H1375" s="42">
        <v>0</v>
      </c>
      <c r="I1375" s="42">
        <v>0</v>
      </c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42">
        <v>0</v>
      </c>
      <c r="X1375" s="42">
        <v>0</v>
      </c>
      <c r="Y1375" s="42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</row>
    <row r="1376" spans="1:35" x14ac:dyDescent="0.25">
      <c r="A1376" s="1" t="s">
        <v>435</v>
      </c>
      <c r="B1376" s="1" t="s">
        <v>412</v>
      </c>
      <c r="C1376" s="54"/>
      <c r="D1376" s="74" t="s">
        <v>331</v>
      </c>
      <c r="F1376" s="42">
        <v>0</v>
      </c>
      <c r="G1376" s="42">
        <v>0</v>
      </c>
      <c r="H1376" s="42">
        <v>0</v>
      </c>
      <c r="I1376" s="42">
        <v>0</v>
      </c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>
        <v>0</v>
      </c>
      <c r="X1376" s="42">
        <v>0</v>
      </c>
      <c r="Y1376" s="42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</row>
    <row r="1377" spans="1:35" x14ac:dyDescent="0.25">
      <c r="A1377" s="1" t="s">
        <v>435</v>
      </c>
      <c r="B1377" s="1" t="s">
        <v>412</v>
      </c>
      <c r="C1377" s="54"/>
      <c r="D1377" s="74" t="s">
        <v>332</v>
      </c>
      <c r="F1377" s="42">
        <v>0</v>
      </c>
      <c r="G1377" s="42">
        <v>0</v>
      </c>
      <c r="H1377" s="42">
        <v>0</v>
      </c>
      <c r="I1377" s="42">
        <v>0</v>
      </c>
      <c r="J1377" s="42">
        <v>0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>
        <v>0</v>
      </c>
      <c r="X1377" s="42">
        <v>0</v>
      </c>
      <c r="Y1377" s="42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</row>
    <row r="1378" spans="1:35" x14ac:dyDescent="0.25">
      <c r="A1378" s="1" t="s">
        <v>435</v>
      </c>
      <c r="B1378" s="1" t="s">
        <v>412</v>
      </c>
      <c r="C1378" s="54"/>
      <c r="D1378" s="74" t="s">
        <v>333</v>
      </c>
      <c r="F1378" s="42">
        <v>0</v>
      </c>
      <c r="G1378" s="42">
        <v>0</v>
      </c>
      <c r="H1378" s="42">
        <v>0</v>
      </c>
      <c r="I1378" s="42">
        <v>0</v>
      </c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>
        <v>0</v>
      </c>
      <c r="X1378" s="42">
        <v>0</v>
      </c>
      <c r="Y1378" s="42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</row>
    <row r="1379" spans="1:35" x14ac:dyDescent="0.25">
      <c r="A1379" s="1" t="s">
        <v>435</v>
      </c>
      <c r="B1379" s="1" t="s">
        <v>412</v>
      </c>
      <c r="C1379" s="54"/>
      <c r="D1379" s="74" t="s">
        <v>334</v>
      </c>
      <c r="F1379" s="42">
        <v>0</v>
      </c>
      <c r="G1379" s="42">
        <v>0</v>
      </c>
      <c r="H1379" s="42">
        <v>0</v>
      </c>
      <c r="I1379" s="42">
        <v>0</v>
      </c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>
        <v>0</v>
      </c>
      <c r="X1379" s="42">
        <v>0</v>
      </c>
      <c r="Y1379" s="42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</row>
    <row r="1380" spans="1:35" x14ac:dyDescent="0.25">
      <c r="A1380" s="1" t="s">
        <v>435</v>
      </c>
      <c r="B1380" s="1" t="s">
        <v>412</v>
      </c>
      <c r="C1380" s="54"/>
      <c r="D1380" s="74" t="s">
        <v>335</v>
      </c>
      <c r="F1380" s="42">
        <v>0</v>
      </c>
      <c r="G1380" s="42">
        <v>0</v>
      </c>
      <c r="H1380" s="42">
        <v>0</v>
      </c>
      <c r="I1380" s="42">
        <v>0</v>
      </c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>
        <v>0</v>
      </c>
      <c r="X1380" s="42">
        <v>0</v>
      </c>
      <c r="Y1380" s="42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</row>
    <row r="1381" spans="1:35" x14ac:dyDescent="0.25">
      <c r="A1381" s="1" t="s">
        <v>435</v>
      </c>
      <c r="B1381" s="1" t="s">
        <v>412</v>
      </c>
      <c r="C1381" s="54"/>
      <c r="D1381" s="74" t="s">
        <v>336</v>
      </c>
      <c r="F1381" s="42">
        <v>0</v>
      </c>
      <c r="G1381" s="42">
        <v>0</v>
      </c>
      <c r="H1381" s="42">
        <v>0</v>
      </c>
      <c r="I1381" s="42">
        <v>0</v>
      </c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>
        <v>0</v>
      </c>
      <c r="X1381" s="42">
        <v>0</v>
      </c>
      <c r="Y1381" s="42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</row>
    <row r="1382" spans="1:35" x14ac:dyDescent="0.25">
      <c r="A1382" s="1" t="s">
        <v>435</v>
      </c>
      <c r="B1382" s="1" t="s">
        <v>412</v>
      </c>
      <c r="C1382" s="54"/>
      <c r="D1382" s="74" t="s">
        <v>337</v>
      </c>
      <c r="F1382" s="42">
        <v>0</v>
      </c>
      <c r="G1382" s="42">
        <v>0</v>
      </c>
      <c r="H1382" s="42">
        <v>0</v>
      </c>
      <c r="I1382" s="42">
        <v>0</v>
      </c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0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>
        <v>0</v>
      </c>
      <c r="X1382" s="42">
        <v>0</v>
      </c>
      <c r="Y1382" s="4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</row>
    <row r="1383" spans="1:35" x14ac:dyDescent="0.25">
      <c r="A1383" s="1" t="s">
        <v>435</v>
      </c>
      <c r="B1383" s="1" t="s">
        <v>412</v>
      </c>
      <c r="C1383" s="54"/>
      <c r="D1383" s="74" t="s">
        <v>338</v>
      </c>
      <c r="F1383" s="42">
        <v>0</v>
      </c>
      <c r="G1383" s="42">
        <v>0</v>
      </c>
      <c r="H1383" s="42">
        <v>0</v>
      </c>
      <c r="I1383" s="42">
        <v>0</v>
      </c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>
        <v>0</v>
      </c>
      <c r="X1383" s="42">
        <v>0</v>
      </c>
      <c r="Y1383" s="42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</row>
    <row r="1384" spans="1:35" x14ac:dyDescent="0.25">
      <c r="A1384" s="1" t="s">
        <v>435</v>
      </c>
      <c r="B1384" s="1" t="s">
        <v>412</v>
      </c>
      <c r="C1384" s="54"/>
      <c r="D1384" s="74" t="s">
        <v>339</v>
      </c>
      <c r="F1384" s="42">
        <v>0</v>
      </c>
      <c r="G1384" s="42">
        <v>0</v>
      </c>
      <c r="H1384" s="42">
        <v>0</v>
      </c>
      <c r="I1384" s="42">
        <v>0</v>
      </c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>
        <v>0</v>
      </c>
      <c r="X1384" s="42">
        <v>0</v>
      </c>
      <c r="Y1384" s="42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</row>
    <row r="1385" spans="1:35" x14ac:dyDescent="0.25">
      <c r="A1385" s="1" t="s">
        <v>435</v>
      </c>
      <c r="B1385" s="1" t="s">
        <v>412</v>
      </c>
      <c r="C1385" s="54"/>
      <c r="D1385" s="74" t="s">
        <v>338</v>
      </c>
      <c r="F1385" s="42">
        <v>0</v>
      </c>
      <c r="G1385" s="42">
        <v>0</v>
      </c>
      <c r="H1385" s="42">
        <v>0</v>
      </c>
      <c r="I1385" s="42">
        <v>0</v>
      </c>
      <c r="J1385" s="42">
        <v>0</v>
      </c>
      <c r="K1385" s="42">
        <v>0</v>
      </c>
      <c r="L1385" s="42">
        <v>0</v>
      </c>
      <c r="M1385" s="42">
        <v>0</v>
      </c>
      <c r="N1385" s="42">
        <v>0</v>
      </c>
      <c r="O1385" s="42">
        <v>0</v>
      </c>
      <c r="P1385" s="42">
        <v>0</v>
      </c>
      <c r="Q1385" s="42">
        <v>0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>
        <v>0</v>
      </c>
      <c r="X1385" s="42">
        <v>0</v>
      </c>
      <c r="Y1385" s="42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</row>
    <row r="1386" spans="1:35" x14ac:dyDescent="0.25">
      <c r="A1386" s="1" t="s">
        <v>435</v>
      </c>
      <c r="B1386" s="1" t="s">
        <v>412</v>
      </c>
      <c r="C1386" s="54"/>
      <c r="D1386" s="74" t="s">
        <v>338</v>
      </c>
      <c r="F1386" s="42">
        <v>0</v>
      </c>
      <c r="G1386" s="42">
        <v>0</v>
      </c>
      <c r="H1386" s="42">
        <v>0</v>
      </c>
      <c r="I1386" s="42">
        <v>0</v>
      </c>
      <c r="J1386" s="42">
        <v>0</v>
      </c>
      <c r="K1386" s="42">
        <v>0</v>
      </c>
      <c r="L1386" s="42">
        <v>0</v>
      </c>
      <c r="M1386" s="42">
        <v>0</v>
      </c>
      <c r="N1386" s="42">
        <v>0</v>
      </c>
      <c r="O1386" s="42">
        <v>0</v>
      </c>
      <c r="P1386" s="42">
        <v>0</v>
      </c>
      <c r="Q1386" s="42">
        <v>0</v>
      </c>
      <c r="R1386" s="42">
        <v>0</v>
      </c>
      <c r="S1386" s="42">
        <v>0</v>
      </c>
      <c r="T1386" s="42">
        <v>0</v>
      </c>
      <c r="U1386" s="42">
        <v>0</v>
      </c>
      <c r="V1386" s="42">
        <v>0</v>
      </c>
      <c r="W1386" s="42">
        <v>0</v>
      </c>
      <c r="X1386" s="42">
        <v>0</v>
      </c>
      <c r="Y1386" s="42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</row>
    <row r="1387" spans="1:35" x14ac:dyDescent="0.25">
      <c r="A1387" s="1" t="s">
        <v>435</v>
      </c>
      <c r="B1387" s="1" t="s">
        <v>412</v>
      </c>
      <c r="C1387" s="54"/>
      <c r="D1387" s="74" t="s">
        <v>340</v>
      </c>
      <c r="F1387" s="42">
        <v>0</v>
      </c>
      <c r="G1387" s="42">
        <v>0</v>
      </c>
      <c r="H1387" s="42">
        <v>0</v>
      </c>
      <c r="I1387" s="42">
        <v>646056.90951691894</v>
      </c>
      <c r="J1387" s="42">
        <v>0</v>
      </c>
      <c r="K1387" s="42">
        <v>0</v>
      </c>
      <c r="L1387" s="42">
        <v>0</v>
      </c>
      <c r="M1387" s="42">
        <v>0</v>
      </c>
      <c r="N1387" s="42">
        <v>0</v>
      </c>
      <c r="O1387" s="42">
        <v>0</v>
      </c>
      <c r="P1387" s="42">
        <v>0</v>
      </c>
      <c r="Q1387" s="42">
        <v>0</v>
      </c>
      <c r="R1387" s="42">
        <v>0</v>
      </c>
      <c r="S1387" s="42">
        <v>3709729.6181278103</v>
      </c>
      <c r="T1387" s="42">
        <v>0</v>
      </c>
      <c r="U1387" s="42">
        <v>0</v>
      </c>
      <c r="V1387" s="42">
        <v>0</v>
      </c>
      <c r="W1387" s="42">
        <v>0</v>
      </c>
      <c r="X1387" s="42">
        <v>0</v>
      </c>
      <c r="Y1387" s="42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</row>
    <row r="1388" spans="1:35" x14ac:dyDescent="0.25">
      <c r="A1388" s="1" t="s">
        <v>435</v>
      </c>
      <c r="B1388" s="1" t="s">
        <v>412</v>
      </c>
      <c r="C1388" s="54"/>
      <c r="D1388" s="74" t="s">
        <v>341</v>
      </c>
      <c r="F1388" s="42">
        <v>0</v>
      </c>
      <c r="G1388" s="42">
        <v>0</v>
      </c>
      <c r="H1388" s="42">
        <v>0</v>
      </c>
      <c r="I1388" s="42">
        <v>0</v>
      </c>
      <c r="J1388" s="42">
        <v>0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0</v>
      </c>
      <c r="Q1388" s="42">
        <v>0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>
        <v>0</v>
      </c>
      <c r="X1388" s="42">
        <v>0</v>
      </c>
      <c r="Y1388" s="42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</row>
    <row r="1389" spans="1:35" x14ac:dyDescent="0.25">
      <c r="A1389" s="1" t="s">
        <v>435</v>
      </c>
      <c r="B1389" s="1" t="s">
        <v>412</v>
      </c>
      <c r="C1389" s="54"/>
      <c r="D1389" s="74" t="s">
        <v>328</v>
      </c>
      <c r="F1389" s="42">
        <v>0</v>
      </c>
      <c r="G1389" s="42">
        <v>0</v>
      </c>
      <c r="H1389" s="42">
        <v>0</v>
      </c>
      <c r="I1389" s="42">
        <v>0</v>
      </c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42">
        <v>0</v>
      </c>
      <c r="X1389" s="42">
        <v>0</v>
      </c>
      <c r="Y1389" s="42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</row>
    <row r="1390" spans="1:35" x14ac:dyDescent="0.25">
      <c r="A1390" s="1" t="s">
        <v>435</v>
      </c>
      <c r="B1390" s="1" t="s">
        <v>412</v>
      </c>
      <c r="C1390" s="54"/>
      <c r="D1390" s="74" t="s">
        <v>327</v>
      </c>
      <c r="F1390" s="42">
        <v>0</v>
      </c>
      <c r="G1390" s="42">
        <v>0</v>
      </c>
      <c r="H1390" s="42">
        <v>0</v>
      </c>
      <c r="I1390" s="42">
        <v>0</v>
      </c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>
        <v>0</v>
      </c>
      <c r="X1390" s="42">
        <v>0</v>
      </c>
      <c r="Y1390" s="42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</row>
    <row r="1391" spans="1:35" x14ac:dyDescent="0.25">
      <c r="A1391" s="1" t="s">
        <v>435</v>
      </c>
      <c r="B1391" s="1" t="s">
        <v>412</v>
      </c>
      <c r="C1391" s="54"/>
      <c r="D1391" s="74" t="s">
        <v>338</v>
      </c>
      <c r="F1391" s="42">
        <v>0</v>
      </c>
      <c r="G1391" s="42">
        <v>0</v>
      </c>
      <c r="H1391" s="42">
        <v>0</v>
      </c>
      <c r="I1391" s="42">
        <v>0</v>
      </c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>
        <v>0</v>
      </c>
      <c r="X1391" s="42">
        <v>0</v>
      </c>
      <c r="Y1391" s="42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</row>
    <row r="1392" spans="1:35" x14ac:dyDescent="0.25">
      <c r="A1392" s="1" t="s">
        <v>435</v>
      </c>
      <c r="B1392" s="1" t="s">
        <v>412</v>
      </c>
      <c r="D1392" s="75" t="s">
        <v>342</v>
      </c>
      <c r="E1392" t="s">
        <v>343</v>
      </c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</row>
    <row r="1393" spans="1:45" x14ac:dyDescent="0.25">
      <c r="A1393" s="1" t="s">
        <v>435</v>
      </c>
      <c r="B1393" s="1" t="s">
        <v>412</v>
      </c>
      <c r="C1393" s="12"/>
      <c r="D1393" s="13" t="s">
        <v>344</v>
      </c>
      <c r="E1393" s="12"/>
      <c r="F1393" s="56"/>
      <c r="G1393" s="56"/>
      <c r="H1393" s="56"/>
      <c r="I1393" s="56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56"/>
      <c r="X1393" s="56"/>
      <c r="Y1393" s="56"/>
    </row>
    <row r="1394" spans="1:45" x14ac:dyDescent="0.25">
      <c r="A1394" s="1" t="s">
        <v>435</v>
      </c>
      <c r="B1394" s="1" t="s">
        <v>412</v>
      </c>
      <c r="F1394" s="17">
        <v>2022</v>
      </c>
      <c r="G1394" s="17">
        <v>2023</v>
      </c>
      <c r="H1394" s="17">
        <v>2024</v>
      </c>
      <c r="I1394" s="17">
        <v>2025</v>
      </c>
      <c r="J1394" s="17">
        <v>2026</v>
      </c>
      <c r="K1394" s="17">
        <v>2027</v>
      </c>
      <c r="L1394" s="17">
        <v>2028</v>
      </c>
      <c r="M1394" s="17">
        <v>2029</v>
      </c>
      <c r="N1394" s="17">
        <v>2030</v>
      </c>
      <c r="O1394" s="17">
        <v>2031</v>
      </c>
      <c r="P1394" s="17">
        <v>2032</v>
      </c>
      <c r="Q1394" s="17">
        <v>2033</v>
      </c>
      <c r="R1394" s="17">
        <v>2034</v>
      </c>
      <c r="S1394" s="17">
        <v>2035</v>
      </c>
      <c r="T1394" s="17">
        <v>2036</v>
      </c>
      <c r="U1394" s="17">
        <v>2037</v>
      </c>
      <c r="V1394" s="17">
        <v>2038</v>
      </c>
      <c r="W1394" s="17">
        <v>2039</v>
      </c>
      <c r="X1394" s="17">
        <v>2040</v>
      </c>
      <c r="Y1394" s="17">
        <v>2041</v>
      </c>
      <c r="Z1394">
        <v>2042</v>
      </c>
      <c r="AA1394">
        <v>2043</v>
      </c>
      <c r="AB1394">
        <v>2044</v>
      </c>
      <c r="AC1394">
        <v>2045</v>
      </c>
      <c r="AD1394">
        <v>2046</v>
      </c>
      <c r="AE1394">
        <v>2047</v>
      </c>
      <c r="AF1394">
        <v>2048</v>
      </c>
      <c r="AG1394">
        <v>2049</v>
      </c>
      <c r="AH1394">
        <v>2050</v>
      </c>
      <c r="AI1394">
        <v>2051</v>
      </c>
      <c r="AJ1394">
        <v>2052</v>
      </c>
      <c r="AK1394">
        <v>2053</v>
      </c>
      <c r="AL1394">
        <v>2054</v>
      </c>
      <c r="AM1394">
        <v>2055</v>
      </c>
      <c r="AN1394">
        <v>2056</v>
      </c>
      <c r="AO1394">
        <v>2057</v>
      </c>
      <c r="AP1394">
        <v>2058</v>
      </c>
      <c r="AQ1394">
        <v>2059</v>
      </c>
      <c r="AR1394">
        <v>2060</v>
      </c>
      <c r="AS1394">
        <v>2061</v>
      </c>
    </row>
    <row r="1395" spans="1:45" x14ac:dyDescent="0.25">
      <c r="A1395" s="1" t="s">
        <v>435</v>
      </c>
      <c r="B1395" s="1" t="s">
        <v>412</v>
      </c>
      <c r="D1395" t="s">
        <v>345</v>
      </c>
      <c r="E1395" t="s">
        <v>346</v>
      </c>
      <c r="F1395" s="42">
        <v>0</v>
      </c>
      <c r="G1395" s="42">
        <v>566030.63616946735</v>
      </c>
      <c r="H1395" s="42">
        <v>3375835.3715881333</v>
      </c>
      <c r="I1395" s="42">
        <v>8437889.0919517707</v>
      </c>
      <c r="J1395" s="42">
        <v>15148555.167421954</v>
      </c>
      <c r="K1395" s="42">
        <v>22426229.657567844</v>
      </c>
      <c r="L1395" s="42">
        <v>29703159.97422142</v>
      </c>
      <c r="M1395" s="42">
        <v>37814932.355571643</v>
      </c>
      <c r="N1395" s="42">
        <v>46640680.25080657</v>
      </c>
      <c r="O1395" s="42">
        <v>56195495.258027174</v>
      </c>
      <c r="P1395" s="42">
        <v>66612068.355859578</v>
      </c>
      <c r="Q1395" s="42">
        <v>78057980.059419736</v>
      </c>
      <c r="R1395" s="42">
        <v>90560862.627403781</v>
      </c>
      <c r="S1395" s="42">
        <v>104005655.93225682</v>
      </c>
      <c r="T1395" s="42">
        <v>119598498.12164894</v>
      </c>
      <c r="U1395" s="42">
        <v>139387777.96916783</v>
      </c>
      <c r="V1395" s="42">
        <v>159404002.73712116</v>
      </c>
      <c r="W1395" s="42">
        <v>179727151.22932681</v>
      </c>
      <c r="X1395" s="42">
        <v>201751007.91738918</v>
      </c>
      <c r="Y1395" s="42">
        <v>227360526.34638974</v>
      </c>
      <c r="Z1395">
        <v>252693706.52593142</v>
      </c>
      <c r="AA1395">
        <v>277437208.01107794</v>
      </c>
      <c r="AB1395">
        <v>300479018.02915108</v>
      </c>
      <c r="AC1395">
        <v>321831822.6110177</v>
      </c>
      <c r="AD1395">
        <v>342653455.70247865</v>
      </c>
      <c r="AE1395">
        <v>364029142.99978727</v>
      </c>
      <c r="AF1395">
        <v>385539326.88876331</v>
      </c>
      <c r="AG1395">
        <v>406637458.34305871</v>
      </c>
      <c r="AH1395">
        <v>427395819.64128596</v>
      </c>
      <c r="AI1395">
        <v>445656525.14972913</v>
      </c>
      <c r="AJ1395">
        <v>461456369.91760647</v>
      </c>
      <c r="AK1395">
        <v>476111362.01294446</v>
      </c>
      <c r="AL1395">
        <v>487310452.59004277</v>
      </c>
      <c r="AM1395">
        <v>493032554.21691698</v>
      </c>
      <c r="AN1395">
        <v>493906787.56920409</v>
      </c>
      <c r="AO1395">
        <v>492026628.39796603</v>
      </c>
      <c r="AP1395">
        <v>487675012.70730412</v>
      </c>
      <c r="AQ1395">
        <v>481007715.21367985</v>
      </c>
      <c r="AR1395">
        <v>472174598.50040114</v>
      </c>
      <c r="AS1395">
        <v>461156035.44826627</v>
      </c>
    </row>
    <row r="1396" spans="1:45" x14ac:dyDescent="0.25">
      <c r="A1396" s="1" t="s">
        <v>435</v>
      </c>
      <c r="B1396" s="1" t="s">
        <v>412</v>
      </c>
      <c r="D1396" t="s">
        <v>347</v>
      </c>
      <c r="F1396" s="19">
        <v>566030.63616946735</v>
      </c>
      <c r="G1396" s="19">
        <v>2809804.7354186657</v>
      </c>
      <c r="H1396" s="19">
        <v>5062053.7203636374</v>
      </c>
      <c r="I1396" s="19">
        <v>6710666.075470183</v>
      </c>
      <c r="J1396" s="19">
        <v>7277674.490145891</v>
      </c>
      <c r="K1396" s="19">
        <v>7276930.3166535767</v>
      </c>
      <c r="L1396" s="19">
        <v>8111772.3813502239</v>
      </c>
      <c r="M1396" s="19">
        <v>8825747.8952349275</v>
      </c>
      <c r="N1396" s="19">
        <v>9554815.0072206035</v>
      </c>
      <c r="O1396" s="19">
        <v>10416573.097832406</v>
      </c>
      <c r="P1396" s="19">
        <v>11445911.703560155</v>
      </c>
      <c r="Q1396" s="19">
        <v>12502882.567984043</v>
      </c>
      <c r="R1396" s="19">
        <v>13444793.304853039</v>
      </c>
      <c r="S1396" s="19">
        <v>15592842.189392123</v>
      </c>
      <c r="T1396" s="19">
        <v>19789279.847518887</v>
      </c>
      <c r="U1396" s="19">
        <v>20016224.767953333</v>
      </c>
      <c r="V1396" s="19">
        <v>20323148.492205657</v>
      </c>
      <c r="W1396" s="19">
        <v>22023856.688062359</v>
      </c>
      <c r="X1396" s="19">
        <v>25609518.429000564</v>
      </c>
      <c r="Y1396" s="19">
        <v>25333180.179541662</v>
      </c>
      <c r="Z1396">
        <v>24743501.485146519</v>
      </c>
      <c r="AA1396">
        <v>23041810.018073142</v>
      </c>
      <c r="AB1396">
        <v>21352804.581866622</v>
      </c>
      <c r="AC1396">
        <v>20821633.091460936</v>
      </c>
      <c r="AD1396">
        <v>21375687.297308639</v>
      </c>
      <c r="AE1396">
        <v>21510183.888976064</v>
      </c>
      <c r="AF1396">
        <v>21098131.454295412</v>
      </c>
      <c r="AG1396">
        <v>20758361.298227277</v>
      </c>
      <c r="AH1396">
        <v>18260705.508443199</v>
      </c>
      <c r="AI1396">
        <v>15799844.767877357</v>
      </c>
      <c r="AJ1396">
        <v>14654992.095337994</v>
      </c>
      <c r="AK1396">
        <v>11199090.577098323</v>
      </c>
      <c r="AL1396">
        <v>5722101.6268742047</v>
      </c>
      <c r="AM1396">
        <v>874233.35228713322</v>
      </c>
      <c r="AN1396">
        <v>-1880159.1712380915</v>
      </c>
      <c r="AO1396">
        <v>-4351615.6906619314</v>
      </c>
      <c r="AP1396">
        <v>-6667297.4936242718</v>
      </c>
      <c r="AQ1396">
        <v>-8833116.7132787015</v>
      </c>
      <c r="AR1396">
        <v>-11018563.052134845</v>
      </c>
      <c r="AS1396">
        <v>-13246697.218614174</v>
      </c>
    </row>
    <row r="1397" spans="1:45" x14ac:dyDescent="0.25">
      <c r="A1397" s="1" t="s">
        <v>435</v>
      </c>
      <c r="B1397" s="1" t="s">
        <v>412</v>
      </c>
      <c r="D1397" t="s">
        <v>348</v>
      </c>
      <c r="E1397" t="s">
        <v>349</v>
      </c>
      <c r="F1397" s="42">
        <v>566030.63616946735</v>
      </c>
      <c r="G1397" s="42">
        <v>3375835.3715881333</v>
      </c>
      <c r="H1397" s="42">
        <v>8437889.0919517707</v>
      </c>
      <c r="I1397" s="42">
        <v>15148555.167421954</v>
      </c>
      <c r="J1397" s="42">
        <v>22426229.657567844</v>
      </c>
      <c r="K1397" s="42">
        <v>29703159.97422142</v>
      </c>
      <c r="L1397" s="42">
        <v>37814932.355571643</v>
      </c>
      <c r="M1397" s="42">
        <v>46640680.25080657</v>
      </c>
      <c r="N1397" s="42">
        <v>56195495.258027174</v>
      </c>
      <c r="O1397" s="42">
        <v>66612068.355859578</v>
      </c>
      <c r="P1397" s="42">
        <v>78057980.059419736</v>
      </c>
      <c r="Q1397" s="42">
        <v>90560862.627403781</v>
      </c>
      <c r="R1397" s="42">
        <v>104005655.93225682</v>
      </c>
      <c r="S1397" s="42">
        <v>119598498.12164894</v>
      </c>
      <c r="T1397" s="42">
        <v>139387777.96916783</v>
      </c>
      <c r="U1397" s="42">
        <v>159404002.73712116</v>
      </c>
      <c r="V1397" s="42">
        <v>179727151.22932681</v>
      </c>
      <c r="W1397" s="42">
        <v>201751007.91738918</v>
      </c>
      <c r="X1397" s="42">
        <v>227360526.34638974</v>
      </c>
      <c r="Y1397" s="42">
        <v>252693706.52593142</v>
      </c>
      <c r="Z1397">
        <v>277437208.01107794</v>
      </c>
      <c r="AA1397">
        <v>300479018.02915108</v>
      </c>
      <c r="AB1397">
        <v>321831822.6110177</v>
      </c>
      <c r="AC1397">
        <v>342653455.70247865</v>
      </c>
      <c r="AD1397">
        <v>364029142.99978727</v>
      </c>
      <c r="AE1397">
        <v>385539326.88876331</v>
      </c>
      <c r="AF1397">
        <v>406637458.34305871</v>
      </c>
      <c r="AG1397">
        <v>427395819.64128596</v>
      </c>
      <c r="AH1397">
        <v>445656525.14972913</v>
      </c>
      <c r="AI1397">
        <v>461456369.91760647</v>
      </c>
      <c r="AJ1397">
        <v>476111362.01294446</v>
      </c>
      <c r="AK1397">
        <v>487310452.59004277</v>
      </c>
      <c r="AL1397">
        <v>493032554.21691698</v>
      </c>
      <c r="AM1397">
        <v>493906787.56920409</v>
      </c>
      <c r="AN1397">
        <v>492026628.39796603</v>
      </c>
      <c r="AO1397">
        <v>487675012.70730412</v>
      </c>
      <c r="AP1397">
        <v>481007715.21367985</v>
      </c>
      <c r="AQ1397">
        <v>472174598.50040114</v>
      </c>
      <c r="AR1397">
        <v>461156035.44826627</v>
      </c>
      <c r="AS1397">
        <v>447909338.22965211</v>
      </c>
    </row>
    <row r="1398" spans="1:45" x14ac:dyDescent="0.25">
      <c r="A1398" s="1" t="s">
        <v>435</v>
      </c>
      <c r="B1398" s="1" t="s">
        <v>412</v>
      </c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</row>
    <row r="1399" spans="1:45" x14ac:dyDescent="0.25">
      <c r="A1399" s="1" t="s">
        <v>435</v>
      </c>
      <c r="B1399" s="1" t="s">
        <v>412</v>
      </c>
      <c r="C1399" s="76"/>
      <c r="D1399" t="s">
        <v>350</v>
      </c>
      <c r="E1399" t="s">
        <v>351</v>
      </c>
      <c r="F1399" s="42">
        <v>4748579.162495533</v>
      </c>
      <c r="G1399" s="42">
        <v>10406573.377293544</v>
      </c>
      <c r="H1399" s="42">
        <v>15690907.271349272</v>
      </c>
      <c r="I1399" s="42">
        <v>19255741.215246566</v>
      </c>
      <c r="J1399" s="42">
        <v>20623162.96711541</v>
      </c>
      <c r="K1399" s="42">
        <v>24502972.94778445</v>
      </c>
      <c r="L1399" s="42">
        <v>28394191.017466914</v>
      </c>
      <c r="M1399" s="42">
        <v>32290243.571587235</v>
      </c>
      <c r="N1399" s="42">
        <v>36248832.756712325</v>
      </c>
      <c r="O1399" s="42">
        <v>40377901.802276991</v>
      </c>
      <c r="P1399" s="42">
        <v>44819705.087582015</v>
      </c>
      <c r="Q1399" s="42">
        <v>49218650.487249583</v>
      </c>
      <c r="R1399" s="42">
        <v>53716176.21829199</v>
      </c>
      <c r="S1399" s="42">
        <v>68396308.256190509</v>
      </c>
      <c r="T1399" s="42">
        <v>73020718.677768216</v>
      </c>
      <c r="U1399" s="42">
        <v>77761587.396949053</v>
      </c>
      <c r="V1399" s="42">
        <v>82675469.479365006</v>
      </c>
      <c r="W1399" s="42">
        <v>98411985.053999037</v>
      </c>
      <c r="X1399" s="42">
        <v>103585090.75896966</v>
      </c>
      <c r="Y1399" s="42">
        <v>108853648.0082275</v>
      </c>
      <c r="Z1399">
        <v>114153522.98740114</v>
      </c>
      <c r="AA1399">
        <v>119651607.73389477</v>
      </c>
      <c r="AB1399">
        <v>125306373.68387276</v>
      </c>
      <c r="AC1399">
        <v>131116866.04395039</v>
      </c>
      <c r="AD1399">
        <v>137037942.34636065</v>
      </c>
      <c r="AE1399">
        <v>143072874.10146371</v>
      </c>
      <c r="AF1399">
        <v>149327063.58452988</v>
      </c>
      <c r="AG1399">
        <v>155663721.41543338</v>
      </c>
      <c r="AH1399">
        <v>162176098.38322684</v>
      </c>
      <c r="AI1399">
        <v>168920475.71408233</v>
      </c>
      <c r="AJ1399">
        <v>168804693.14848912</v>
      </c>
      <c r="AK1399">
        <v>168728117.1876851</v>
      </c>
      <c r="AL1399">
        <v>168645564.44271356</v>
      </c>
      <c r="AM1399">
        <v>166861650.74398372</v>
      </c>
      <c r="AN1399">
        <v>166859267.70979464</v>
      </c>
      <c r="AO1399">
        <v>166703956.88346857</v>
      </c>
      <c r="AP1399">
        <v>166663934.6812773</v>
      </c>
      <c r="AQ1399">
        <v>166688137.17188483</v>
      </c>
      <c r="AR1399">
        <v>166711957.54155383</v>
      </c>
      <c r="AS1399">
        <v>166724573.57283121</v>
      </c>
    </row>
    <row r="1400" spans="1:45" x14ac:dyDescent="0.25">
      <c r="A1400" s="1" t="s">
        <v>435</v>
      </c>
      <c r="B1400" s="1" t="s">
        <v>412</v>
      </c>
      <c r="D1400" t="s">
        <v>352</v>
      </c>
      <c r="E1400" t="s">
        <v>353</v>
      </c>
      <c r="F1400" s="42">
        <v>7122868.7437432986</v>
      </c>
      <c r="G1400" s="42">
        <v>22192667.066130228</v>
      </c>
      <c r="H1400" s="42">
        <v>36924354.084955133</v>
      </c>
      <c r="I1400" s="42">
        <v>47404508.310339615</v>
      </c>
      <c r="J1400" s="42">
        <v>51150321.063364953</v>
      </c>
      <c r="K1400" s="42">
        <v>55027009.510928646</v>
      </c>
      <c r="L1400" s="42">
        <v>62420081.878835298</v>
      </c>
      <c r="M1400" s="42">
        <v>69310998.165693477</v>
      </c>
      <c r="N1400" s="42">
        <v>76327754.766865864</v>
      </c>
      <c r="O1400" s="42">
        <v>84071580.90392299</v>
      </c>
      <c r="P1400" s="42">
        <v>92831079.683052465</v>
      </c>
      <c r="Q1400" s="42">
        <v>101663627.70194775</v>
      </c>
      <c r="R1400" s="42">
        <v>110112121.28898427</v>
      </c>
      <c r="S1400" s="42">
        <v>133802525.49357358</v>
      </c>
      <c r="T1400" s="42">
        <v>156029442.870381</v>
      </c>
      <c r="U1400" s="42">
        <v>161722261.7591694</v>
      </c>
      <c r="V1400" s="42">
        <v>167923575.57083169</v>
      </c>
      <c r="W1400" s="42">
        <v>190793934.24889147</v>
      </c>
      <c r="X1400" s="42">
        <v>211007567.39068344</v>
      </c>
      <c r="Y1400" s="42">
        <v>215116987.68751299</v>
      </c>
      <c r="Z1400">
        <v>217943378.21033117</v>
      </c>
      <c r="AA1400">
        <v>216303495.39359754</v>
      </c>
      <c r="AB1400">
        <v>214873506.99707168</v>
      </c>
      <c r="AC1400">
        <v>218455931.02491069</v>
      </c>
      <c r="AD1400">
        <v>226701060.2041989</v>
      </c>
      <c r="AE1400">
        <v>233300155.51495391</v>
      </c>
      <c r="AF1400">
        <v>237825937.13442674</v>
      </c>
      <c r="AG1400">
        <v>242737384.5791384</v>
      </c>
      <c r="AH1400">
        <v>238773017.4622671</v>
      </c>
      <c r="AI1400">
        <v>235194992.35786319</v>
      </c>
      <c r="AJ1400">
        <v>230276975.42759144</v>
      </c>
      <c r="AK1400">
        <v>215704168.26611766</v>
      </c>
      <c r="AL1400">
        <v>192647668.58228657</v>
      </c>
      <c r="AM1400">
        <v>170528736.95324183</v>
      </c>
      <c r="AN1400">
        <v>158972694.00493687</v>
      </c>
      <c r="AO1400">
        <v>148450535.36223564</v>
      </c>
      <c r="AP1400">
        <v>138697082.77849093</v>
      </c>
      <c r="AQ1400">
        <v>129636473.10611847</v>
      </c>
      <c r="AR1400">
        <v>120493152.79266605</v>
      </c>
      <c r="AS1400">
        <v>111159568.46119457</v>
      </c>
    </row>
    <row r="1401" spans="1:45" x14ac:dyDescent="0.25">
      <c r="A1401" s="1" t="s">
        <v>435</v>
      </c>
      <c r="B1401" s="1" t="s">
        <v>412</v>
      </c>
      <c r="D1401" s="64" t="s">
        <v>354</v>
      </c>
      <c r="E1401" t="s">
        <v>355</v>
      </c>
      <c r="F1401" s="39">
        <v>2374289.5812477656</v>
      </c>
      <c r="G1401" s="39">
        <v>11786093.688836684</v>
      </c>
      <c r="H1401" s="39">
        <v>21233446.81360586</v>
      </c>
      <c r="I1401" s="39">
        <v>28148767.095093049</v>
      </c>
      <c r="J1401" s="39">
        <v>30527158.096249543</v>
      </c>
      <c r="K1401" s="39">
        <v>30524036.563144196</v>
      </c>
      <c r="L1401" s="39">
        <v>34025890.861368388</v>
      </c>
      <c r="M1401" s="39">
        <v>37020754.594106242</v>
      </c>
      <c r="N1401" s="39">
        <v>40078922.010153539</v>
      </c>
      <c r="O1401" s="39">
        <v>43693679.101645999</v>
      </c>
      <c r="P1401" s="39">
        <v>48011374.595470451</v>
      </c>
      <c r="Q1401" s="39">
        <v>52444977.214698166</v>
      </c>
      <c r="R1401" s="39">
        <v>56395945.070692278</v>
      </c>
      <c r="S1401" s="39">
        <v>65406217.237383068</v>
      </c>
      <c r="T1401" s="39">
        <v>83008724.192612782</v>
      </c>
      <c r="U1401" s="39">
        <v>83960674.362220347</v>
      </c>
      <c r="V1401" s="39">
        <v>85248106.09146668</v>
      </c>
      <c r="W1401" s="39">
        <v>92381949.194892436</v>
      </c>
      <c r="X1401" s="39">
        <v>107422476.63171378</v>
      </c>
      <c r="Y1401" s="39">
        <v>106263339.6792855</v>
      </c>
      <c r="Z1401">
        <v>103789855.22293003</v>
      </c>
      <c r="AA1401">
        <v>96651887.659702778</v>
      </c>
      <c r="AB1401">
        <v>89567133.313198924</v>
      </c>
      <c r="AC1401">
        <v>87339064.980960295</v>
      </c>
      <c r="AD1401">
        <v>89663117.857838243</v>
      </c>
      <c r="AE1401">
        <v>90227281.413490206</v>
      </c>
      <c r="AF1401">
        <v>88498873.549896866</v>
      </c>
      <c r="AG1401">
        <v>87073663.163705021</v>
      </c>
      <c r="AH1401">
        <v>76596919.079040259</v>
      </c>
      <c r="AI1401">
        <v>66274516.643780857</v>
      </c>
      <c r="AJ1401">
        <v>61472282.279102325</v>
      </c>
      <c r="AK1401">
        <v>46976051.07843256</v>
      </c>
      <c r="AL1401">
        <v>24002104.139573008</v>
      </c>
      <c r="AM1401">
        <v>3667086.2092581093</v>
      </c>
      <c r="AN1401">
        <v>-7886573.7048577666</v>
      </c>
      <c r="AO1401">
        <v>-18253421.521232933</v>
      </c>
      <c r="AP1401">
        <v>-27966851.902786374</v>
      </c>
      <c r="AQ1401">
        <v>-37051664.065766364</v>
      </c>
      <c r="AR1401">
        <v>-46218804.748887777</v>
      </c>
      <c r="AS1401">
        <v>-55565005.111636639</v>
      </c>
    </row>
    <row r="1402" spans="1:45" x14ac:dyDescent="0.25">
      <c r="A1402" s="1" t="s">
        <v>435</v>
      </c>
      <c r="B1402" s="1" t="s">
        <v>412</v>
      </c>
      <c r="D1402" s="64" t="s">
        <v>347</v>
      </c>
      <c r="E1402" t="s">
        <v>356</v>
      </c>
      <c r="F1402" s="55">
        <v>566030.63616946735</v>
      </c>
      <c r="G1402" s="55">
        <v>2809804.7354186657</v>
      </c>
      <c r="H1402" s="55">
        <v>5062053.7203636374</v>
      </c>
      <c r="I1402" s="55">
        <v>6710666.075470183</v>
      </c>
      <c r="J1402" s="55">
        <v>7277674.490145891</v>
      </c>
      <c r="K1402" s="55">
        <v>7276930.3166535767</v>
      </c>
      <c r="L1402" s="55">
        <v>8111772.3813502239</v>
      </c>
      <c r="M1402" s="55">
        <v>8825747.8952349275</v>
      </c>
      <c r="N1402" s="55">
        <v>9554815.0072206035</v>
      </c>
      <c r="O1402" s="55">
        <v>10416573.097832406</v>
      </c>
      <c r="P1402" s="55">
        <v>11445911.703560155</v>
      </c>
      <c r="Q1402" s="55">
        <v>12502882.567984043</v>
      </c>
      <c r="R1402" s="55">
        <v>13444793.304853039</v>
      </c>
      <c r="S1402" s="55">
        <v>15592842.189392123</v>
      </c>
      <c r="T1402" s="55">
        <v>19789279.847518887</v>
      </c>
      <c r="U1402" s="55">
        <v>20016224.767953333</v>
      </c>
      <c r="V1402" s="55">
        <v>20323148.492205657</v>
      </c>
      <c r="W1402" s="55">
        <v>22023856.688062359</v>
      </c>
      <c r="X1402" s="55">
        <v>25609518.429000564</v>
      </c>
      <c r="Y1402" s="55">
        <v>25333180.179541662</v>
      </c>
      <c r="Z1402">
        <v>24743501.485146519</v>
      </c>
      <c r="AA1402">
        <v>23041810.018073142</v>
      </c>
      <c r="AB1402">
        <v>21352804.581866622</v>
      </c>
      <c r="AC1402">
        <v>20821633.091460936</v>
      </c>
      <c r="AD1402">
        <v>21375687.297308639</v>
      </c>
      <c r="AE1402">
        <v>21510183.888976064</v>
      </c>
      <c r="AF1402">
        <v>21098131.454295412</v>
      </c>
      <c r="AG1402">
        <v>20758361.298227277</v>
      </c>
      <c r="AH1402">
        <v>18260705.508443199</v>
      </c>
      <c r="AI1402">
        <v>15799844.767877357</v>
      </c>
      <c r="AJ1402">
        <v>14654992.095337994</v>
      </c>
      <c r="AK1402">
        <v>11199090.577098323</v>
      </c>
      <c r="AL1402">
        <v>5722101.6268742047</v>
      </c>
      <c r="AM1402">
        <v>874233.35228713322</v>
      </c>
      <c r="AN1402">
        <v>-1880159.1712380915</v>
      </c>
      <c r="AO1402">
        <v>-4351615.6906619314</v>
      </c>
      <c r="AP1402">
        <v>-6667297.4936242718</v>
      </c>
      <c r="AQ1402">
        <v>-8833116.7132787015</v>
      </c>
      <c r="AR1402">
        <v>-11018563.052134845</v>
      </c>
      <c r="AS1402">
        <v>-13246697.218614174</v>
      </c>
    </row>
    <row r="1403" spans="1:45" x14ac:dyDescent="0.25">
      <c r="A1403" s="1" t="s">
        <v>435</v>
      </c>
      <c r="B1403" s="1" t="s">
        <v>412</v>
      </c>
      <c r="D1403" t="s">
        <v>357</v>
      </c>
      <c r="E1403" t="s">
        <v>358</v>
      </c>
      <c r="F1403" s="42">
        <v>566030.63616946735</v>
      </c>
      <c r="G1403" s="42">
        <v>3375835.3715881333</v>
      </c>
      <c r="H1403" s="42">
        <v>8437889.0919517707</v>
      </c>
      <c r="I1403" s="42">
        <v>15148555.167421954</v>
      </c>
      <c r="J1403" s="42">
        <v>22426229.657567844</v>
      </c>
      <c r="K1403" s="42">
        <v>29703159.97422142</v>
      </c>
      <c r="L1403" s="42">
        <v>37814932.355571643</v>
      </c>
      <c r="M1403" s="42">
        <v>46640680.25080657</v>
      </c>
      <c r="N1403" s="42">
        <v>56195495.258027174</v>
      </c>
      <c r="O1403" s="42">
        <v>66612068.355859578</v>
      </c>
      <c r="P1403" s="42">
        <v>78057980.059419736</v>
      </c>
      <c r="Q1403" s="42">
        <v>90560862.627403781</v>
      </c>
      <c r="R1403" s="42">
        <v>104005655.93225682</v>
      </c>
      <c r="S1403" s="42">
        <v>119598498.12164894</v>
      </c>
      <c r="T1403" s="42">
        <v>139387777.96916783</v>
      </c>
      <c r="U1403" s="42">
        <v>159404002.73712116</v>
      </c>
      <c r="V1403" s="42">
        <v>179727151.22932681</v>
      </c>
      <c r="W1403" s="42">
        <v>201751007.91738918</v>
      </c>
      <c r="X1403" s="42">
        <v>227360526.34638974</v>
      </c>
      <c r="Y1403" s="42">
        <v>252693706.52593142</v>
      </c>
      <c r="Z1403">
        <v>277437208.01107794</v>
      </c>
      <c r="AA1403">
        <v>300479018.02915108</v>
      </c>
      <c r="AB1403">
        <v>321831822.6110177</v>
      </c>
      <c r="AC1403">
        <v>342653455.70247865</v>
      </c>
      <c r="AD1403">
        <v>364029142.99978727</v>
      </c>
      <c r="AE1403">
        <v>385539326.88876331</v>
      </c>
      <c r="AF1403">
        <v>406637458.34305871</v>
      </c>
      <c r="AG1403">
        <v>427395819.64128596</v>
      </c>
      <c r="AH1403">
        <v>445656525.14972913</v>
      </c>
      <c r="AI1403">
        <v>461456369.91760647</v>
      </c>
      <c r="AJ1403">
        <v>476111362.01294446</v>
      </c>
      <c r="AK1403">
        <v>487310452.59004277</v>
      </c>
      <c r="AL1403">
        <v>493032554.21691698</v>
      </c>
      <c r="AM1403">
        <v>493906787.56920409</v>
      </c>
      <c r="AN1403">
        <v>492026628.39796603</v>
      </c>
      <c r="AO1403">
        <v>487675012.70730412</v>
      </c>
      <c r="AP1403">
        <v>481007715.21367985</v>
      </c>
      <c r="AQ1403">
        <v>472174598.50040114</v>
      </c>
      <c r="AR1403">
        <v>461156035.44826627</v>
      </c>
      <c r="AS1403">
        <v>447909338.22965211</v>
      </c>
    </row>
    <row r="1404" spans="1:45" x14ac:dyDescent="0.25">
      <c r="A1404" s="1" t="s">
        <v>435</v>
      </c>
      <c r="B1404" s="1" t="s">
        <v>412</v>
      </c>
      <c r="F1404" s="3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</row>
    <row r="1405" spans="1:45" x14ac:dyDescent="0.25">
      <c r="A1405" s="1" t="s">
        <v>435</v>
      </c>
      <c r="B1405" s="1" t="s">
        <v>412</v>
      </c>
      <c r="C1405" s="12"/>
      <c r="D1405" s="13" t="s">
        <v>359</v>
      </c>
      <c r="E1405" s="12"/>
      <c r="F1405" s="56"/>
      <c r="G1405" s="56"/>
      <c r="H1405" s="56"/>
      <c r="I1405" s="56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56"/>
      <c r="X1405" s="56"/>
      <c r="Y1405" s="56"/>
    </row>
    <row r="1406" spans="1:45" x14ac:dyDescent="0.25">
      <c r="A1406" s="1" t="s">
        <v>435</v>
      </c>
      <c r="B1406" s="1" t="s">
        <v>412</v>
      </c>
      <c r="F1406" s="17">
        <v>2022</v>
      </c>
      <c r="G1406" s="17">
        <v>2023</v>
      </c>
      <c r="H1406" s="17">
        <v>2024</v>
      </c>
      <c r="I1406" s="17">
        <v>2025</v>
      </c>
      <c r="J1406" s="17">
        <v>2026</v>
      </c>
      <c r="K1406" s="17">
        <v>2027</v>
      </c>
      <c r="L1406" s="17">
        <v>2028</v>
      </c>
      <c r="M1406" s="17">
        <v>2029</v>
      </c>
      <c r="N1406" s="17">
        <v>2030</v>
      </c>
      <c r="O1406" s="17">
        <v>2031</v>
      </c>
      <c r="P1406" s="17">
        <v>2032</v>
      </c>
      <c r="Q1406" s="17">
        <v>2033</v>
      </c>
      <c r="R1406" s="17">
        <v>2034</v>
      </c>
      <c r="S1406" s="17">
        <v>2035</v>
      </c>
      <c r="T1406" s="17">
        <v>2036</v>
      </c>
      <c r="U1406" s="17">
        <v>2037</v>
      </c>
      <c r="V1406" s="17">
        <v>2038</v>
      </c>
      <c r="W1406" s="17">
        <v>2039</v>
      </c>
      <c r="X1406" s="17">
        <v>2040</v>
      </c>
      <c r="Y1406" s="17">
        <v>2041</v>
      </c>
      <c r="Z1406">
        <v>2042</v>
      </c>
      <c r="AA1406">
        <v>2043</v>
      </c>
      <c r="AB1406">
        <v>2044</v>
      </c>
      <c r="AC1406">
        <v>2045</v>
      </c>
      <c r="AD1406">
        <v>2046</v>
      </c>
      <c r="AE1406">
        <v>2047</v>
      </c>
      <c r="AF1406">
        <v>2048</v>
      </c>
      <c r="AG1406">
        <v>2049</v>
      </c>
      <c r="AH1406">
        <v>2050</v>
      </c>
      <c r="AI1406">
        <v>2051</v>
      </c>
      <c r="AJ1406">
        <v>2052</v>
      </c>
      <c r="AK1406">
        <v>2053</v>
      </c>
      <c r="AL1406">
        <v>2054</v>
      </c>
      <c r="AM1406">
        <v>2055</v>
      </c>
      <c r="AN1406">
        <v>2056</v>
      </c>
      <c r="AO1406">
        <v>2057</v>
      </c>
      <c r="AP1406">
        <v>2058</v>
      </c>
      <c r="AQ1406">
        <v>2059</v>
      </c>
      <c r="AR1406">
        <v>2060</v>
      </c>
      <c r="AS1406">
        <v>2061</v>
      </c>
    </row>
    <row r="1407" spans="1:45" x14ac:dyDescent="0.25">
      <c r="A1407" s="1" t="s">
        <v>435</v>
      </c>
      <c r="B1407" s="1" t="s">
        <v>412</v>
      </c>
      <c r="D1407" t="s">
        <v>247</v>
      </c>
      <c r="E1407" t="s">
        <v>360</v>
      </c>
      <c r="F1407" s="42">
        <v>1714365795.2176023</v>
      </c>
      <c r="G1407" s="42">
        <v>1872838840.3217416</v>
      </c>
      <c r="H1407" s="42">
        <v>2008757899.4438558</v>
      </c>
      <c r="I1407" s="42">
        <v>2053658446.6203232</v>
      </c>
      <c r="J1407" s="42">
        <v>2026531683.8716354</v>
      </c>
      <c r="K1407" s="42">
        <v>2094480163.1156328</v>
      </c>
      <c r="L1407" s="42">
        <v>2159299597.7293272</v>
      </c>
      <c r="M1407" s="42">
        <v>2220332180.1481972</v>
      </c>
      <c r="N1407" s="42">
        <v>2279162038.3558331</v>
      </c>
      <c r="O1407" s="42">
        <v>2339695241.5123882</v>
      </c>
      <c r="P1407" s="42">
        <v>2406972351.9561453</v>
      </c>
      <c r="Q1407" s="42">
        <v>2468353264.6047854</v>
      </c>
      <c r="R1407" s="42">
        <v>2528743621.1005602</v>
      </c>
      <c r="S1407" s="42">
        <v>2879077883.9799924</v>
      </c>
      <c r="T1407" s="42">
        <v>2919252211.3423085</v>
      </c>
      <c r="U1407" s="42">
        <v>2959119719.3891902</v>
      </c>
      <c r="V1407" s="42">
        <v>3000689392.55864</v>
      </c>
      <c r="W1407" s="42">
        <v>3350142374.2329473</v>
      </c>
      <c r="X1407" s="42">
        <v>3378106666.7451787</v>
      </c>
      <c r="Y1407" s="42">
        <v>3405767512.0167255</v>
      </c>
      <c r="Z1407">
        <v>3430674437.2705498</v>
      </c>
      <c r="AA1407">
        <v>3459913557.9296713</v>
      </c>
      <c r="AB1407">
        <v>3490485695.8733225</v>
      </c>
      <c r="AC1407">
        <v>3521974046.7652745</v>
      </c>
      <c r="AD1407">
        <v>3552383982.1109757</v>
      </c>
      <c r="AE1407">
        <v>3581168583.6429052</v>
      </c>
      <c r="AF1407">
        <v>3612870930.9385967</v>
      </c>
      <c r="AG1407">
        <v>3642742002.3791027</v>
      </c>
      <c r="AH1407">
        <v>3699015521.4524159</v>
      </c>
      <c r="AI1407">
        <v>3767313924.8330646</v>
      </c>
      <c r="AJ1407">
        <v>3843519770.414547</v>
      </c>
      <c r="AK1407">
        <v>3930857659.8814287</v>
      </c>
      <c r="AL1407">
        <v>4029649585.5891376</v>
      </c>
      <c r="AM1407">
        <v>4141091573.1813164</v>
      </c>
      <c r="AN1407">
        <v>4263715258.0535474</v>
      </c>
      <c r="AO1407">
        <v>4396516719.6428289</v>
      </c>
      <c r="AP1407">
        <v>4538079333.6593199</v>
      </c>
      <c r="AQ1407">
        <v>4688323527.2437763</v>
      </c>
      <c r="AR1407">
        <v>4852267580.7094517</v>
      </c>
      <c r="AS1407">
        <v>5025409295.0789413</v>
      </c>
    </row>
    <row r="1408" spans="1:45" x14ac:dyDescent="0.25">
      <c r="A1408" s="1" t="s">
        <v>435</v>
      </c>
      <c r="B1408" s="1" t="s">
        <v>412</v>
      </c>
      <c r="D1408" s="77" t="s">
        <v>361</v>
      </c>
      <c r="F1408" s="70"/>
      <c r="G1408" s="78"/>
      <c r="H1408" s="70"/>
      <c r="I1408" s="70"/>
      <c r="J1408" s="70"/>
      <c r="K1408" s="70"/>
      <c r="L1408" s="70"/>
      <c r="M1408" s="70"/>
      <c r="N1408" s="70"/>
      <c r="O1408" s="70"/>
      <c r="P1408" s="70"/>
      <c r="Q1408" s="70"/>
      <c r="R1408" s="70"/>
      <c r="S1408" s="70"/>
      <c r="T1408" s="70"/>
      <c r="U1408" s="70"/>
      <c r="V1408" s="70"/>
      <c r="W1408" s="70"/>
      <c r="X1408" s="70"/>
      <c r="Y1408" s="70"/>
    </row>
    <row r="1409" spans="1:45" x14ac:dyDescent="0.25">
      <c r="A1409" s="1" t="s">
        <v>435</v>
      </c>
      <c r="B1409" s="1" t="s">
        <v>412</v>
      </c>
      <c r="D1409" s="79" t="s">
        <v>362</v>
      </c>
      <c r="E1409" t="s">
        <v>363</v>
      </c>
      <c r="F1409" s="42">
        <v>1296854818</v>
      </c>
      <c r="G1409" s="42">
        <v>1296854818</v>
      </c>
      <c r="H1409" s="42">
        <v>1296854818</v>
      </c>
      <c r="I1409" s="42">
        <v>1296854818</v>
      </c>
      <c r="J1409" s="42">
        <v>1296854818</v>
      </c>
      <c r="K1409" s="42">
        <v>1296854818</v>
      </c>
      <c r="L1409" s="42">
        <v>1296854818</v>
      </c>
      <c r="M1409" s="42">
        <v>1296854818</v>
      </c>
      <c r="N1409" s="42">
        <v>1296854818</v>
      </c>
      <c r="O1409" s="42">
        <v>1296854818</v>
      </c>
      <c r="P1409" s="42">
        <v>1296854818</v>
      </c>
      <c r="Q1409" s="42">
        <v>1296854818</v>
      </c>
      <c r="R1409" s="42">
        <v>1296854818</v>
      </c>
      <c r="S1409" s="42">
        <v>1296854818</v>
      </c>
      <c r="T1409" s="42">
        <v>1296854818</v>
      </c>
      <c r="U1409" s="42">
        <v>1296854818</v>
      </c>
      <c r="V1409" s="42">
        <v>1296854818</v>
      </c>
      <c r="W1409" s="42">
        <v>1296854818</v>
      </c>
      <c r="X1409" s="42">
        <v>1296854818</v>
      </c>
      <c r="Y1409" s="42">
        <v>1296854818</v>
      </c>
      <c r="Z1409">
        <v>1296854818</v>
      </c>
      <c r="AA1409">
        <v>1296854818</v>
      </c>
      <c r="AB1409">
        <v>1296854818</v>
      </c>
      <c r="AC1409">
        <v>1296854818</v>
      </c>
      <c r="AD1409">
        <v>1296854818</v>
      </c>
      <c r="AE1409">
        <v>1296854818</v>
      </c>
      <c r="AF1409">
        <v>1296854818</v>
      </c>
      <c r="AG1409">
        <v>1296854818</v>
      </c>
      <c r="AH1409">
        <v>1296854818</v>
      </c>
      <c r="AI1409">
        <v>1296854818</v>
      </c>
      <c r="AJ1409">
        <v>1296854818</v>
      </c>
      <c r="AK1409">
        <v>1296854818</v>
      </c>
      <c r="AL1409">
        <v>1296854818</v>
      </c>
      <c r="AM1409">
        <v>1296854818</v>
      </c>
      <c r="AN1409">
        <v>1296854818</v>
      </c>
      <c r="AO1409">
        <v>1296854818</v>
      </c>
      <c r="AP1409">
        <v>1296854818</v>
      </c>
      <c r="AQ1409">
        <v>1296854818</v>
      </c>
      <c r="AR1409">
        <v>1296854818</v>
      </c>
      <c r="AS1409">
        <v>1296854818</v>
      </c>
    </row>
    <row r="1410" spans="1:45" x14ac:dyDescent="0.25">
      <c r="A1410" s="1" t="s">
        <v>435</v>
      </c>
      <c r="B1410" s="1" t="s">
        <v>412</v>
      </c>
      <c r="D1410" s="79" t="s">
        <v>364</v>
      </c>
      <c r="E1410" t="s">
        <v>363</v>
      </c>
      <c r="F1410" s="42">
        <v>1160000000</v>
      </c>
      <c r="G1410" s="42">
        <v>1160000000</v>
      </c>
      <c r="H1410" s="42">
        <v>1160000000</v>
      </c>
      <c r="I1410" s="42">
        <v>1160000000</v>
      </c>
      <c r="J1410" s="42">
        <v>1160000000</v>
      </c>
      <c r="K1410" s="42">
        <v>1160000000</v>
      </c>
      <c r="L1410" s="42">
        <v>1160000000</v>
      </c>
      <c r="M1410" s="42">
        <v>1160000000</v>
      </c>
      <c r="N1410" s="42">
        <v>1160000000</v>
      </c>
      <c r="O1410" s="42">
        <v>1160000000</v>
      </c>
      <c r="P1410" s="42">
        <v>1160000000</v>
      </c>
      <c r="Q1410" s="42">
        <v>1160000000</v>
      </c>
      <c r="R1410" s="42">
        <v>1160000000</v>
      </c>
      <c r="S1410" s="42">
        <v>1160000000</v>
      </c>
      <c r="T1410" s="42">
        <v>1160000000</v>
      </c>
      <c r="U1410" s="42">
        <v>1160000000</v>
      </c>
      <c r="V1410" s="42">
        <v>1160000000</v>
      </c>
      <c r="W1410" s="42">
        <v>1160000000</v>
      </c>
      <c r="X1410" s="42">
        <v>1160000000</v>
      </c>
      <c r="Y1410" s="42">
        <v>1160000000</v>
      </c>
      <c r="Z1410">
        <v>1160000000</v>
      </c>
      <c r="AA1410">
        <v>1160000000</v>
      </c>
      <c r="AB1410">
        <v>1160000000</v>
      </c>
      <c r="AC1410">
        <v>1160000000</v>
      </c>
      <c r="AD1410">
        <v>1160000000</v>
      </c>
      <c r="AE1410">
        <v>1160000000</v>
      </c>
      <c r="AF1410">
        <v>1160000000</v>
      </c>
      <c r="AG1410">
        <v>1160000000</v>
      </c>
      <c r="AH1410">
        <v>1160000000</v>
      </c>
      <c r="AI1410">
        <v>1160000000</v>
      </c>
      <c r="AJ1410">
        <v>1160000000</v>
      </c>
      <c r="AK1410">
        <v>1160000000</v>
      </c>
      <c r="AL1410">
        <v>1160000000</v>
      </c>
      <c r="AM1410">
        <v>1160000000</v>
      </c>
      <c r="AN1410">
        <v>1160000000</v>
      </c>
      <c r="AO1410">
        <v>1160000000</v>
      </c>
      <c r="AP1410">
        <v>1160000000</v>
      </c>
      <c r="AQ1410">
        <v>1160000000</v>
      </c>
      <c r="AR1410">
        <v>1160000000</v>
      </c>
      <c r="AS1410">
        <v>1160000000</v>
      </c>
    </row>
    <row r="1411" spans="1:45" x14ac:dyDescent="0.25">
      <c r="A1411" s="1" t="s">
        <v>435</v>
      </c>
      <c r="B1411" s="1" t="s">
        <v>412</v>
      </c>
      <c r="D1411" s="79" t="s">
        <v>365</v>
      </c>
      <c r="F1411" s="42">
        <v>188261930.94426575</v>
      </c>
      <c r="G1411" s="42">
        <v>413281538.42063063</v>
      </c>
      <c r="H1411" s="42">
        <v>623283742.79397094</v>
      </c>
      <c r="I1411" s="42">
        <v>747480881.52066851</v>
      </c>
      <c r="J1411" s="42">
        <v>801585140.48875558</v>
      </c>
      <c r="K1411" s="42">
        <v>954643706.29142034</v>
      </c>
      <c r="L1411" s="42">
        <v>1109299286.667593</v>
      </c>
      <c r="M1411" s="42">
        <v>1264778042.0210941</v>
      </c>
      <c r="N1411" s="42">
        <v>1422741728.5993354</v>
      </c>
      <c r="O1411" s="42">
        <v>1587399586.4362512</v>
      </c>
      <c r="P1411" s="42">
        <v>1762641754.987689</v>
      </c>
      <c r="Q1411" s="42">
        <v>1937322975.8990834</v>
      </c>
      <c r="R1411" s="42">
        <v>2116453076.1590354</v>
      </c>
      <c r="S1411" s="42">
        <v>2602355262.7921071</v>
      </c>
      <c r="T1411" s="42">
        <v>2786918361.088304</v>
      </c>
      <c r="U1411" s="42">
        <v>2976142452.8427305</v>
      </c>
      <c r="V1411" s="42">
        <v>3172289514.6939545</v>
      </c>
      <c r="W1411" s="42">
        <v>3693567894.6496382</v>
      </c>
      <c r="X1411" s="42">
        <v>3899219074.1101904</v>
      </c>
      <c r="Y1411" s="42">
        <v>4109559024.5979543</v>
      </c>
      <c r="Z1411">
        <v>4321132757.15343</v>
      </c>
      <c r="AA1411">
        <v>4540625885.7366943</v>
      </c>
      <c r="AB1411">
        <v>4765417792.1182594</v>
      </c>
      <c r="AC1411">
        <v>4996405232.3177977</v>
      </c>
      <c r="AD1411">
        <v>5232789387.4793425</v>
      </c>
      <c r="AE1411">
        <v>5473717637.1738863</v>
      </c>
      <c r="AF1411">
        <v>5723405768.7050018</v>
      </c>
      <c r="AG1411">
        <v>5976381894.0491962</v>
      </c>
      <c r="AH1411">
        <v>6236375722.5655651</v>
      </c>
      <c r="AI1411">
        <v>6505638171.4318876</v>
      </c>
      <c r="AJ1411">
        <v>6780555131.7244034</v>
      </c>
      <c r="AK1411">
        <v>7061245348.1830616</v>
      </c>
      <c r="AL1411">
        <v>7347830059.1873512</v>
      </c>
      <c r="AM1411">
        <v>7640433049.1227312</v>
      </c>
      <c r="AN1411">
        <v>7939180701.8467541</v>
      </c>
      <c r="AO1411">
        <v>8244202055.2779818</v>
      </c>
      <c r="AP1411">
        <v>8555628857.1312647</v>
      </c>
      <c r="AQ1411">
        <v>8873595621.8234673</v>
      </c>
      <c r="AR1411">
        <v>9198239688.5742054</v>
      </c>
      <c r="AS1411">
        <v>9529701280.7267094</v>
      </c>
    </row>
    <row r="1412" spans="1:45" x14ac:dyDescent="0.25">
      <c r="A1412" s="1" t="s">
        <v>435</v>
      </c>
      <c r="B1412" s="1" t="s">
        <v>412</v>
      </c>
      <c r="D1412" s="80" t="s">
        <v>366</v>
      </c>
      <c r="F1412" s="42">
        <v>98724556.587172955</v>
      </c>
      <c r="G1412" s="42">
        <v>216724838.74777868</v>
      </c>
      <c r="H1412" s="42">
        <v>326849994.72115833</v>
      </c>
      <c r="I1412" s="42">
        <v>391978974.26943856</v>
      </c>
      <c r="J1412" s="42">
        <v>420351247.67230344</v>
      </c>
      <c r="K1412" s="42">
        <v>500615159.57922083</v>
      </c>
      <c r="L1412" s="42">
        <v>581716545.92848575</v>
      </c>
      <c r="M1412" s="42">
        <v>663249605.23586166</v>
      </c>
      <c r="N1412" s="42">
        <v>746085762.4774915</v>
      </c>
      <c r="O1412" s="42">
        <v>832432343.12717009</v>
      </c>
      <c r="P1412" s="42">
        <v>924329336.31554413</v>
      </c>
      <c r="Q1412" s="42">
        <v>1015932168.5614793</v>
      </c>
      <c r="R1412" s="42">
        <v>1109867993.1377981</v>
      </c>
      <c r="S1412" s="42">
        <v>1364675099.8081808</v>
      </c>
      <c r="T1412" s="42">
        <v>1461459988.5547066</v>
      </c>
      <c r="U1412" s="42">
        <v>1560689102.2707279</v>
      </c>
      <c r="V1412" s="42">
        <v>1663548621.5055096</v>
      </c>
      <c r="W1412" s="42">
        <v>1936907003.9542701</v>
      </c>
      <c r="X1412" s="42">
        <v>2044750482.4633837</v>
      </c>
      <c r="Y1412" s="42">
        <v>2155052752.499167</v>
      </c>
      <c r="Z1412">
        <v>2266002017.8512588</v>
      </c>
      <c r="AA1412">
        <v>2381104214.4803224</v>
      </c>
      <c r="AB1412">
        <v>2498985090.1868153</v>
      </c>
      <c r="AC1412">
        <v>2620114903.8274531</v>
      </c>
      <c r="AD1412">
        <v>2744074754.794167</v>
      </c>
      <c r="AE1412">
        <v>2870417528.9339857</v>
      </c>
      <c r="AF1412">
        <v>3001353985.1089029</v>
      </c>
      <c r="AG1412">
        <v>3134014665.2393985</v>
      </c>
      <c r="AH1412">
        <v>3270355428.9133821</v>
      </c>
      <c r="AI1412">
        <v>3411556657.0988817</v>
      </c>
      <c r="AJ1412">
        <v>3555723111.0762768</v>
      </c>
      <c r="AK1412">
        <v>3702917060.5871973</v>
      </c>
      <c r="AL1412">
        <v>3853202083.037847</v>
      </c>
      <c r="AM1412">
        <v>4006643090.95996</v>
      </c>
      <c r="AN1412">
        <v>4163306360.0484376</v>
      </c>
      <c r="AO1412">
        <v>4323259557.7877731</v>
      </c>
      <c r="AP1412">
        <v>4486571772.679635</v>
      </c>
      <c r="AQ1412">
        <v>4653313544.0842257</v>
      </c>
      <c r="AR1412">
        <v>4823556892.6883135</v>
      </c>
      <c r="AS1412">
        <v>4997375351.6130857</v>
      </c>
    </row>
    <row r="1413" spans="1:45" x14ac:dyDescent="0.25">
      <c r="A1413" s="1" t="s">
        <v>435</v>
      </c>
      <c r="B1413" s="1" t="s">
        <v>412</v>
      </c>
      <c r="D1413" s="80" t="s">
        <v>367</v>
      </c>
      <c r="F1413" s="42">
        <v>89537374.357092798</v>
      </c>
      <c r="G1413" s="42">
        <v>196556699.67285195</v>
      </c>
      <c r="H1413" s="42">
        <v>296433748.07281262</v>
      </c>
      <c r="I1413" s="42">
        <v>355501907.25122994</v>
      </c>
      <c r="J1413" s="42">
        <v>381233892.81645215</v>
      </c>
      <c r="K1413" s="42">
        <v>454028546.71219951</v>
      </c>
      <c r="L1413" s="42">
        <v>527582740.73910725</v>
      </c>
      <c r="M1413" s="42">
        <v>601528436.78523242</v>
      </c>
      <c r="N1413" s="42">
        <v>676655966.12184393</v>
      </c>
      <c r="O1413" s="42">
        <v>754967243.30908108</v>
      </c>
      <c r="P1413" s="42">
        <v>838312418.67214489</v>
      </c>
      <c r="Q1413" s="42">
        <v>921390807.33760405</v>
      </c>
      <c r="R1413" s="42">
        <v>1006585083.0212373</v>
      </c>
      <c r="S1413" s="42">
        <v>1237680162.9839263</v>
      </c>
      <c r="T1413" s="42">
        <v>1325458372.5335975</v>
      </c>
      <c r="U1413" s="42">
        <v>1415453350.5720026</v>
      </c>
      <c r="V1413" s="42">
        <v>1508740893.1884449</v>
      </c>
      <c r="W1413" s="42">
        <v>1756660890.6953681</v>
      </c>
      <c r="X1413" s="42">
        <v>1854468591.6468067</v>
      </c>
      <c r="Y1413" s="42">
        <v>1954506272.0987871</v>
      </c>
      <c r="Z1413">
        <v>2055130739.3021715</v>
      </c>
      <c r="AA1413">
        <v>2159521671.256372</v>
      </c>
      <c r="AB1413">
        <v>2266432701.9314442</v>
      </c>
      <c r="AC1413">
        <v>2376290328.4903445</v>
      </c>
      <c r="AD1413">
        <v>2488714632.6851754</v>
      </c>
      <c r="AE1413">
        <v>2603300108.2399006</v>
      </c>
      <c r="AF1413">
        <v>2722051783.5960989</v>
      </c>
      <c r="AG1413">
        <v>2842367228.8097978</v>
      </c>
      <c r="AH1413">
        <v>2966020293.6521831</v>
      </c>
      <c r="AI1413">
        <v>3094081514.3330059</v>
      </c>
      <c r="AJ1413">
        <v>3224832020.6481266</v>
      </c>
      <c r="AK1413">
        <v>3358328287.5958643</v>
      </c>
      <c r="AL1413">
        <v>3494627976.1495042</v>
      </c>
      <c r="AM1413">
        <v>3633789958.1627712</v>
      </c>
      <c r="AN1413">
        <v>3775874341.7983165</v>
      </c>
      <c r="AO1413">
        <v>3920942497.4902081</v>
      </c>
      <c r="AP1413">
        <v>4069057084.4516296</v>
      </c>
      <c r="AQ1413">
        <v>4220282077.7392411</v>
      </c>
      <c r="AR1413">
        <v>4374682795.8858919</v>
      </c>
      <c r="AS1413">
        <v>4532325929.1136236</v>
      </c>
    </row>
    <row r="1414" spans="1:45" x14ac:dyDescent="0.25">
      <c r="A1414" s="1" t="s">
        <v>435</v>
      </c>
      <c r="B1414" s="1" t="s">
        <v>412</v>
      </c>
      <c r="D1414" s="79" t="s">
        <v>368</v>
      </c>
      <c r="E1414" t="s">
        <v>369</v>
      </c>
      <c r="F1414" s="81">
        <v>0.1</v>
      </c>
      <c r="G1414" s="81">
        <v>0.1</v>
      </c>
      <c r="H1414" s="81">
        <v>0.1</v>
      </c>
      <c r="I1414" s="81">
        <v>0.1</v>
      </c>
      <c r="J1414" s="81">
        <v>0.1</v>
      </c>
      <c r="K1414" s="81">
        <v>0.1</v>
      </c>
      <c r="L1414" s="81">
        <v>0.1</v>
      </c>
      <c r="M1414" s="81">
        <v>0.1</v>
      </c>
      <c r="N1414" s="81">
        <v>0.1</v>
      </c>
      <c r="O1414" s="81">
        <v>0.1</v>
      </c>
      <c r="P1414" s="81">
        <v>0.1</v>
      </c>
      <c r="Q1414" s="81">
        <v>0.1</v>
      </c>
      <c r="R1414" s="81">
        <v>0.1</v>
      </c>
      <c r="S1414" s="81">
        <v>0.1</v>
      </c>
      <c r="T1414" s="81">
        <v>0.1</v>
      </c>
      <c r="U1414" s="81">
        <v>0.1</v>
      </c>
      <c r="V1414" s="81">
        <v>0.1</v>
      </c>
      <c r="W1414" s="81">
        <v>0.1</v>
      </c>
      <c r="X1414" s="81">
        <v>0.1</v>
      </c>
      <c r="Y1414" s="81">
        <v>0.1</v>
      </c>
      <c r="Z1414">
        <v>0.1</v>
      </c>
      <c r="AA1414">
        <v>0.1</v>
      </c>
      <c r="AB1414">
        <v>0.1</v>
      </c>
      <c r="AC1414">
        <v>0.1</v>
      </c>
      <c r="AD1414">
        <v>0.1</v>
      </c>
      <c r="AE1414">
        <v>0.1</v>
      </c>
      <c r="AF1414">
        <v>0.1</v>
      </c>
      <c r="AG1414">
        <v>0.1</v>
      </c>
      <c r="AH1414">
        <v>0.1</v>
      </c>
      <c r="AI1414">
        <v>0.1</v>
      </c>
      <c r="AJ1414">
        <v>0.1</v>
      </c>
      <c r="AK1414">
        <v>0.1</v>
      </c>
      <c r="AL1414">
        <v>0.1</v>
      </c>
      <c r="AM1414">
        <v>0.1</v>
      </c>
      <c r="AN1414">
        <v>0.1</v>
      </c>
      <c r="AO1414">
        <v>0.1</v>
      </c>
      <c r="AP1414">
        <v>0.1</v>
      </c>
      <c r="AQ1414">
        <v>0.1</v>
      </c>
      <c r="AR1414">
        <v>0.1</v>
      </c>
      <c r="AS1414">
        <v>0.1</v>
      </c>
    </row>
    <row r="1415" spans="1:45" x14ac:dyDescent="0.25">
      <c r="A1415" s="1" t="s">
        <v>435</v>
      </c>
      <c r="B1415" s="1" t="s">
        <v>412</v>
      </c>
      <c r="D1415" s="79" t="s">
        <v>370</v>
      </c>
      <c r="E1415" t="s">
        <v>369</v>
      </c>
      <c r="F1415" s="81">
        <v>2.6499999999999999E-2</v>
      </c>
      <c r="G1415" s="81">
        <v>2.6499999999999999E-2</v>
      </c>
      <c r="H1415" s="81">
        <v>2.6499999999999999E-2</v>
      </c>
      <c r="I1415" s="81">
        <v>2.6499999999999999E-2</v>
      </c>
      <c r="J1415" s="81">
        <v>2.6499999999999999E-2</v>
      </c>
      <c r="K1415" s="81">
        <v>2.6499999999999999E-2</v>
      </c>
      <c r="L1415" s="81">
        <v>2.6499999999999999E-2</v>
      </c>
      <c r="M1415" s="81">
        <v>2.6499999999999999E-2</v>
      </c>
      <c r="N1415" s="81">
        <v>2.6499999999999999E-2</v>
      </c>
      <c r="O1415" s="81">
        <v>2.6499999999999999E-2</v>
      </c>
      <c r="P1415" s="81">
        <v>2.6499999999999999E-2</v>
      </c>
      <c r="Q1415" s="81">
        <v>2.6499999999999999E-2</v>
      </c>
      <c r="R1415" s="81">
        <v>2.6499999999999999E-2</v>
      </c>
      <c r="S1415" s="81">
        <v>2.6499999999999999E-2</v>
      </c>
      <c r="T1415" s="81">
        <v>2.6499999999999999E-2</v>
      </c>
      <c r="U1415" s="81">
        <v>2.6499999999999999E-2</v>
      </c>
      <c r="V1415" s="81">
        <v>2.6499999999999999E-2</v>
      </c>
      <c r="W1415" s="81">
        <v>2.6499999999999999E-2</v>
      </c>
      <c r="X1415" s="81">
        <v>2.6499999999999999E-2</v>
      </c>
      <c r="Y1415" s="81">
        <v>2.6499999999999999E-2</v>
      </c>
      <c r="Z1415">
        <v>2.6499999999999999E-2</v>
      </c>
      <c r="AA1415">
        <v>2.6499999999999999E-2</v>
      </c>
      <c r="AB1415">
        <v>2.6499999999999999E-2</v>
      </c>
      <c r="AC1415">
        <v>2.6499999999999999E-2</v>
      </c>
      <c r="AD1415">
        <v>2.6499999999999999E-2</v>
      </c>
      <c r="AE1415">
        <v>2.6499999999999999E-2</v>
      </c>
      <c r="AF1415">
        <v>2.6499999999999999E-2</v>
      </c>
      <c r="AG1415">
        <v>2.6499999999999999E-2</v>
      </c>
      <c r="AH1415">
        <v>2.6499999999999999E-2</v>
      </c>
      <c r="AI1415">
        <v>2.6499999999999999E-2</v>
      </c>
      <c r="AJ1415">
        <v>2.6499999999999999E-2</v>
      </c>
      <c r="AK1415">
        <v>2.6499999999999999E-2</v>
      </c>
      <c r="AL1415">
        <v>2.6499999999999999E-2</v>
      </c>
      <c r="AM1415">
        <v>2.6499999999999999E-2</v>
      </c>
      <c r="AN1415">
        <v>2.6499999999999999E-2</v>
      </c>
      <c r="AO1415">
        <v>2.6499999999999999E-2</v>
      </c>
      <c r="AP1415">
        <v>2.6499999999999999E-2</v>
      </c>
      <c r="AQ1415">
        <v>2.6499999999999999E-2</v>
      </c>
      <c r="AR1415">
        <v>2.6499999999999999E-2</v>
      </c>
      <c r="AS1415">
        <v>2.6499999999999999E-2</v>
      </c>
    </row>
    <row r="1416" spans="1:45" x14ac:dyDescent="0.25">
      <c r="A1416" s="1" t="s">
        <v>435</v>
      </c>
      <c r="B1416" s="1" t="s">
        <v>412</v>
      </c>
      <c r="D1416" s="79" t="s">
        <v>371</v>
      </c>
      <c r="E1416" t="s">
        <v>369</v>
      </c>
      <c r="F1416" s="81">
        <v>0.1</v>
      </c>
      <c r="G1416" s="81">
        <v>0.1</v>
      </c>
      <c r="H1416" s="81">
        <v>0.1</v>
      </c>
      <c r="I1416" s="81">
        <v>0.1</v>
      </c>
      <c r="J1416" s="81">
        <v>0.1</v>
      </c>
      <c r="K1416" s="81">
        <v>0.1</v>
      </c>
      <c r="L1416" s="81">
        <v>0.1</v>
      </c>
      <c r="M1416" s="81">
        <v>0.1</v>
      </c>
      <c r="N1416" s="81">
        <v>0.1</v>
      </c>
      <c r="O1416" s="81">
        <v>0.1</v>
      </c>
      <c r="P1416" s="81">
        <v>0.1</v>
      </c>
      <c r="Q1416" s="81">
        <v>0.1</v>
      </c>
      <c r="R1416" s="81">
        <v>0.1</v>
      </c>
      <c r="S1416" s="81">
        <v>0.1</v>
      </c>
      <c r="T1416" s="81">
        <v>0.1</v>
      </c>
      <c r="U1416" s="81">
        <v>0.1</v>
      </c>
      <c r="V1416" s="81">
        <v>0.1</v>
      </c>
      <c r="W1416" s="81">
        <v>0.1</v>
      </c>
      <c r="X1416" s="81">
        <v>0.1</v>
      </c>
      <c r="Y1416" s="81">
        <v>0.1</v>
      </c>
      <c r="Z1416">
        <v>0.1</v>
      </c>
      <c r="AA1416">
        <v>0.1</v>
      </c>
      <c r="AB1416">
        <v>0.1</v>
      </c>
      <c r="AC1416">
        <v>0.1</v>
      </c>
      <c r="AD1416">
        <v>0.1</v>
      </c>
      <c r="AE1416">
        <v>0.1</v>
      </c>
      <c r="AF1416">
        <v>0.1</v>
      </c>
      <c r="AG1416">
        <v>0.1</v>
      </c>
      <c r="AH1416">
        <v>0.1</v>
      </c>
      <c r="AI1416">
        <v>0.1</v>
      </c>
      <c r="AJ1416">
        <v>0.1</v>
      </c>
      <c r="AK1416">
        <v>0.1</v>
      </c>
      <c r="AL1416">
        <v>0.1</v>
      </c>
      <c r="AM1416">
        <v>0.1</v>
      </c>
      <c r="AN1416">
        <v>0.1</v>
      </c>
      <c r="AO1416">
        <v>0.1</v>
      </c>
      <c r="AP1416">
        <v>0.1</v>
      </c>
      <c r="AQ1416">
        <v>0.1</v>
      </c>
      <c r="AR1416">
        <v>0.1</v>
      </c>
      <c r="AS1416">
        <v>0.1</v>
      </c>
    </row>
    <row r="1417" spans="1:45" x14ac:dyDescent="0.25">
      <c r="A1417" s="1" t="s">
        <v>435</v>
      </c>
      <c r="B1417" s="1" t="s">
        <v>412</v>
      </c>
      <c r="D1417" s="79" t="s">
        <v>372</v>
      </c>
      <c r="E1417" t="s">
        <v>369</v>
      </c>
      <c r="F1417" s="81">
        <v>2.6499999999999999E-2</v>
      </c>
      <c r="G1417" s="81">
        <v>2.6499999999999999E-2</v>
      </c>
      <c r="H1417" s="81">
        <v>2.6499999999999999E-2</v>
      </c>
      <c r="I1417" s="81">
        <v>2.6499999999999999E-2</v>
      </c>
      <c r="J1417" s="81">
        <v>2.6499999999999999E-2</v>
      </c>
      <c r="K1417" s="81">
        <v>2.6499999999999999E-2</v>
      </c>
      <c r="L1417" s="81">
        <v>2.6499999999999999E-2</v>
      </c>
      <c r="M1417" s="81">
        <v>2.6499999999999999E-2</v>
      </c>
      <c r="N1417" s="81">
        <v>2.6499999999999999E-2</v>
      </c>
      <c r="O1417" s="81">
        <v>2.6499999999999999E-2</v>
      </c>
      <c r="P1417" s="81">
        <v>2.6499999999999999E-2</v>
      </c>
      <c r="Q1417" s="81">
        <v>2.6499999999999999E-2</v>
      </c>
      <c r="R1417" s="81">
        <v>2.6499999999999999E-2</v>
      </c>
      <c r="S1417" s="81">
        <v>2.6499999999999999E-2</v>
      </c>
      <c r="T1417" s="81">
        <v>2.6499999999999999E-2</v>
      </c>
      <c r="U1417" s="81">
        <v>2.6499999999999999E-2</v>
      </c>
      <c r="V1417" s="81">
        <v>2.6499999999999999E-2</v>
      </c>
      <c r="W1417" s="81">
        <v>2.6499999999999999E-2</v>
      </c>
      <c r="X1417" s="81">
        <v>2.6499999999999999E-2</v>
      </c>
      <c r="Y1417" s="81">
        <v>2.6499999999999999E-2</v>
      </c>
      <c r="Z1417">
        <v>2.6499999999999999E-2</v>
      </c>
      <c r="AA1417">
        <v>2.6499999999999999E-2</v>
      </c>
      <c r="AB1417">
        <v>2.6499999999999999E-2</v>
      </c>
      <c r="AC1417">
        <v>2.6499999999999999E-2</v>
      </c>
      <c r="AD1417">
        <v>2.6499999999999999E-2</v>
      </c>
      <c r="AE1417">
        <v>2.6499999999999999E-2</v>
      </c>
      <c r="AF1417">
        <v>2.6499999999999999E-2</v>
      </c>
      <c r="AG1417">
        <v>2.6499999999999999E-2</v>
      </c>
      <c r="AH1417">
        <v>2.6499999999999999E-2</v>
      </c>
      <c r="AI1417">
        <v>2.6499999999999999E-2</v>
      </c>
      <c r="AJ1417">
        <v>2.6499999999999999E-2</v>
      </c>
      <c r="AK1417">
        <v>2.6499999999999999E-2</v>
      </c>
      <c r="AL1417">
        <v>2.6499999999999999E-2</v>
      </c>
      <c r="AM1417">
        <v>2.6499999999999999E-2</v>
      </c>
      <c r="AN1417">
        <v>2.6499999999999999E-2</v>
      </c>
      <c r="AO1417">
        <v>2.6499999999999999E-2</v>
      </c>
      <c r="AP1417">
        <v>2.6499999999999999E-2</v>
      </c>
      <c r="AQ1417">
        <v>2.6499999999999999E-2</v>
      </c>
      <c r="AR1417">
        <v>2.6499999999999999E-2</v>
      </c>
      <c r="AS1417">
        <v>2.6499999999999999E-2</v>
      </c>
    </row>
    <row r="1418" spans="1:45" x14ac:dyDescent="0.25">
      <c r="A1418" s="1" t="s">
        <v>435</v>
      </c>
      <c r="B1418" s="1" t="s">
        <v>412</v>
      </c>
      <c r="D1418" s="79" t="s">
        <v>373</v>
      </c>
      <c r="F1418" s="82">
        <v>6.5279038419796626E-2</v>
      </c>
      <c r="G1418" s="82">
        <v>6.5260564292387857E-2</v>
      </c>
      <c r="H1418" s="82">
        <v>6.5245758146751084E-2</v>
      </c>
      <c r="I1418" s="82">
        <v>6.523791492894207E-2</v>
      </c>
      <c r="J1418" s="82">
        <v>6.523468513608946E-2</v>
      </c>
      <c r="K1418" s="82">
        <v>6.522610303400711E-2</v>
      </c>
      <c r="L1418" s="82">
        <v>6.5218179640084264E-2</v>
      </c>
      <c r="M1418" s="82">
        <v>6.5210877866394179E-2</v>
      </c>
      <c r="N1418" s="82">
        <v>6.5204058749798399E-2</v>
      </c>
      <c r="O1418" s="82">
        <v>6.51975176861216E-2</v>
      </c>
      <c r="P1418" s="82">
        <v>6.5191116942084751E-2</v>
      </c>
      <c r="Q1418" s="82">
        <v>6.5185244768266815E-2</v>
      </c>
      <c r="R1418" s="82">
        <v>6.5179688906262981E-2</v>
      </c>
      <c r="S1418" s="82">
        <v>6.5166599298100938E-2</v>
      </c>
      <c r="T1418" s="82">
        <v>6.5162263099072318E-2</v>
      </c>
      <c r="U1418" s="82">
        <v>6.5158123254922984E-2</v>
      </c>
      <c r="V1418" s="82">
        <v>6.5154125732733256E-2</v>
      </c>
      <c r="W1418" s="82">
        <v>6.5144741185804489E-2</v>
      </c>
      <c r="X1418" s="82">
        <v>6.5141462285221788E-2</v>
      </c>
      <c r="Y1418" s="82">
        <v>6.5138321085670137E-2</v>
      </c>
      <c r="Z1418">
        <v>6.5135358140080341E-2</v>
      </c>
      <c r="AA1418">
        <v>6.5132473647686651E-2</v>
      </c>
      <c r="AB1418">
        <v>6.512970124678838E-2</v>
      </c>
      <c r="AC1418">
        <v>6.5127026644809238E-2</v>
      </c>
      <c r="AD1418">
        <v>6.5124455912893175E-2</v>
      </c>
      <c r="AE1418">
        <v>6.5121993460235283E-2</v>
      </c>
      <c r="AF1418">
        <v>6.5119594532471473E-2</v>
      </c>
      <c r="AG1418">
        <v>6.5117308886016245E-2</v>
      </c>
      <c r="AH1418">
        <v>6.5115098447198691E-2</v>
      </c>
      <c r="AI1418">
        <v>6.5112944392574007E-2</v>
      </c>
      <c r="AJ1418">
        <v>6.5110874663817139E-2</v>
      </c>
      <c r="AK1418">
        <v>6.5108884825754748E-2</v>
      </c>
      <c r="AL1418">
        <v>6.5106970745894041E-2</v>
      </c>
      <c r="AM1418">
        <v>6.510512856900795E-2</v>
      </c>
      <c r="AN1418">
        <v>6.5103354694239834E-2</v>
      </c>
      <c r="AO1418">
        <v>6.5101645754440884E-2</v>
      </c>
      <c r="AP1418">
        <v>6.5099998597490438E-2</v>
      </c>
      <c r="AQ1418">
        <v>6.5098410269380652E-2</v>
      </c>
      <c r="AR1418">
        <v>6.5096877998873981E-2</v>
      </c>
      <c r="AS1418">
        <v>6.5095399183565744E-2</v>
      </c>
    </row>
    <row r="1419" spans="1:45" x14ac:dyDescent="0.25">
      <c r="A1419" s="1" t="s">
        <v>435</v>
      </c>
      <c r="B1419" s="1" t="s">
        <v>412</v>
      </c>
      <c r="C1419" s="18"/>
      <c r="D1419" s="83" t="s">
        <v>374</v>
      </c>
      <c r="F1419" s="42">
        <v>111912150.61159505</v>
      </c>
      <c r="G1419" s="42">
        <v>117051499.37378354</v>
      </c>
      <c r="H1419" s="42">
        <v>126628861.05298184</v>
      </c>
      <c r="I1419" s="42">
        <v>132511785.9952393</v>
      </c>
      <c r="J1419" s="42">
        <v>133084959.22901134</v>
      </c>
      <c r="K1419" s="42">
        <v>134398771.66797775</v>
      </c>
      <c r="L1419" s="42">
        <v>138711886.29607064</v>
      </c>
      <c r="M1419" s="42">
        <v>142799816.48347503</v>
      </c>
      <c r="N1419" s="42">
        <v>146692642.6838575</v>
      </c>
      <c r="O1419" s="42">
        <v>150569014.59693992</v>
      </c>
      <c r="P1419" s="42">
        <v>154720281.08550557</v>
      </c>
      <c r="Q1419" s="42">
        <v>158899646.82026279</v>
      </c>
      <c r="R1419" s="42">
        <v>162854610.22236499</v>
      </c>
      <c r="S1419" s="42">
        <v>176204668.54861876</v>
      </c>
      <c r="T1419" s="42">
        <v>188916155.60333043</v>
      </c>
      <c r="U1419" s="42">
        <v>191511841.40044129</v>
      </c>
      <c r="V1419" s="42">
        <v>194153076.11146912</v>
      </c>
      <c r="W1419" s="42">
        <v>206861645.88111171</v>
      </c>
      <c r="X1419" s="42">
        <v>219143990.57422814</v>
      </c>
      <c r="Y1419" s="42">
        <v>220945087.23048985</v>
      </c>
      <c r="Z1419">
        <v>222647047.38534781</v>
      </c>
      <c r="AA1419">
        <v>224400520.50722221</v>
      </c>
      <c r="AB1419">
        <v>226338713.47304493</v>
      </c>
      <c r="AC1419">
        <v>228350326.25223804</v>
      </c>
      <c r="AD1419">
        <v>230356858.78178662</v>
      </c>
      <c r="AE1419">
        <v>232275581.76763445</v>
      </c>
      <c r="AF1419">
        <v>234236468.12006265</v>
      </c>
      <c r="AG1419">
        <v>236232994.2681115</v>
      </c>
      <c r="AH1419">
        <v>239029631.96987548</v>
      </c>
      <c r="AI1419">
        <v>243077347.02631217</v>
      </c>
      <c r="AJ1419">
        <v>247774019.40921175</v>
      </c>
      <c r="AK1419">
        <v>253090522.35054392</v>
      </c>
      <c r="AL1419">
        <v>259142256.17666483</v>
      </c>
      <c r="AM1419">
        <v>265978576.82291773</v>
      </c>
      <c r="AN1419">
        <v>273590560.13522661</v>
      </c>
      <c r="AO1419">
        <v>281897677.18163526</v>
      </c>
      <c r="AP1419">
        <v>290821095.26955676</v>
      </c>
      <c r="AQ1419">
        <v>300312079.37482852</v>
      </c>
      <c r="AR1419">
        <v>310531347.6957866</v>
      </c>
      <c r="AS1419">
        <v>321495659.61786097</v>
      </c>
    </row>
    <row r="1420" spans="1:45" x14ac:dyDescent="0.25">
      <c r="A1420" s="1" t="s">
        <v>435</v>
      </c>
      <c r="B1420" s="1" t="s">
        <v>412</v>
      </c>
      <c r="C1420" s="84"/>
      <c r="D1420" s="83" t="s">
        <v>375</v>
      </c>
      <c r="F1420" s="85">
        <v>0.52760596489519207</v>
      </c>
      <c r="G1420" s="85">
        <v>0.5273546162229642</v>
      </c>
      <c r="H1420" s="85">
        <v>0.52715317206464052</v>
      </c>
      <c r="I1420" s="85">
        <v>0.52704646161825941</v>
      </c>
      <c r="J1420" s="85">
        <v>0.5270025188583598</v>
      </c>
      <c r="K1420" s="85">
        <v>0.5268857555647225</v>
      </c>
      <c r="L1420" s="85">
        <v>0.52677795428686069</v>
      </c>
      <c r="M1420" s="85">
        <v>0.52667861042713171</v>
      </c>
      <c r="N1420" s="85">
        <v>0.52658583333059039</v>
      </c>
      <c r="O1420" s="85">
        <v>0.52649683926696056</v>
      </c>
      <c r="P1420" s="85">
        <v>0.5264097543140781</v>
      </c>
      <c r="Q1420" s="85">
        <v>0.5263298607927458</v>
      </c>
      <c r="R1420" s="85">
        <v>0.52625427083350995</v>
      </c>
      <c r="S1420" s="85">
        <v>0.5260761809265434</v>
      </c>
      <c r="T1420" s="85">
        <v>0.52601718502139216</v>
      </c>
      <c r="U1420" s="85">
        <v>0.52596086061119718</v>
      </c>
      <c r="V1420" s="85">
        <v>0.52590647255419387</v>
      </c>
      <c r="W1420" s="85">
        <v>0.52577879164359853</v>
      </c>
      <c r="X1420" s="85">
        <v>0.52573418075131662</v>
      </c>
      <c r="Y1420" s="85">
        <v>0.52569144334245077</v>
      </c>
      <c r="Z1420">
        <v>0.52565113115755568</v>
      </c>
      <c r="AA1420">
        <v>0.52561188636308376</v>
      </c>
      <c r="AB1420">
        <v>0.52557416662297118</v>
      </c>
      <c r="AC1420">
        <v>0.52553777748039776</v>
      </c>
      <c r="AD1420">
        <v>0.52550280153596152</v>
      </c>
      <c r="AE1420">
        <v>0.5254692987787114</v>
      </c>
      <c r="AF1420">
        <v>0.52543666030573433</v>
      </c>
      <c r="AG1420">
        <v>0.52540556307505093</v>
      </c>
      <c r="AH1420">
        <v>0.52537548907753318</v>
      </c>
      <c r="AI1420">
        <v>0.52534618221189111</v>
      </c>
      <c r="AJ1420">
        <v>0.52531802263696792</v>
      </c>
      <c r="AK1420">
        <v>0.52529095001026871</v>
      </c>
      <c r="AL1420">
        <v>0.5252649081074019</v>
      </c>
      <c r="AM1420">
        <v>0.52523984447629868</v>
      </c>
      <c r="AN1420">
        <v>0.52521571012571189</v>
      </c>
      <c r="AO1420">
        <v>0.52519245924409352</v>
      </c>
      <c r="AP1420">
        <v>0.52517004894544816</v>
      </c>
      <c r="AQ1420">
        <v>0.52514843903919251</v>
      </c>
      <c r="AR1420">
        <v>0.52512759182141477</v>
      </c>
      <c r="AS1420">
        <v>0.5251074718852482</v>
      </c>
    </row>
    <row r="1421" spans="1:45" x14ac:dyDescent="0.25">
      <c r="A1421" s="1" t="s">
        <v>435</v>
      </c>
      <c r="B1421" s="1" t="s">
        <v>412</v>
      </c>
      <c r="C1421" s="18"/>
      <c r="D1421" s="83" t="s">
        <v>376</v>
      </c>
      <c r="F1421" s="39">
        <v>90450961.956909642</v>
      </c>
      <c r="G1421" s="39">
        <v>94586446.194404453</v>
      </c>
      <c r="H1421" s="39">
        <v>102309801.70216009</v>
      </c>
      <c r="I1421" s="39">
        <v>107054108.04066522</v>
      </c>
      <c r="J1421" s="39">
        <v>107513523.80951411</v>
      </c>
      <c r="K1421" s="39">
        <v>108565122.03455301</v>
      </c>
      <c r="L1421" s="39">
        <v>112039870.020238</v>
      </c>
      <c r="M1421" s="39">
        <v>115332918.94775215</v>
      </c>
      <c r="N1421" s="39">
        <v>118468495.63085595</v>
      </c>
      <c r="O1421" s="39">
        <v>121590687.9437905</v>
      </c>
      <c r="P1421" s="39">
        <v>124934606.08441836</v>
      </c>
      <c r="Q1421" s="39">
        <v>128301472.65419109</v>
      </c>
      <c r="R1421" s="39">
        <v>131487178.89356349</v>
      </c>
      <c r="S1421" s="39">
        <v>142246304.22626048</v>
      </c>
      <c r="T1421" s="39">
        <v>152501063.72831285</v>
      </c>
      <c r="U1421" s="39">
        <v>154589677.98401222</v>
      </c>
      <c r="V1421" s="39">
        <v>156715109.35804132</v>
      </c>
      <c r="W1421" s="39">
        <v>166956632.61377308</v>
      </c>
      <c r="X1421" s="39">
        <v>176863524.87247336</v>
      </c>
      <c r="Y1421" s="39">
        <v>178311230.42434642</v>
      </c>
      <c r="Z1421">
        <v>179679172.18679106</v>
      </c>
      <c r="AA1421">
        <v>181088747.7154004</v>
      </c>
      <c r="AB1421">
        <v>182647514.77572146</v>
      </c>
      <c r="AC1421">
        <v>184265625.39085254</v>
      </c>
      <c r="AD1421">
        <v>185879748.16214463</v>
      </c>
      <c r="AE1421">
        <v>187423143.22638848</v>
      </c>
      <c r="AF1421">
        <v>189000604.83245954</v>
      </c>
      <c r="AG1421">
        <v>190606969.9342204</v>
      </c>
      <c r="AH1421">
        <v>192858972.48858216</v>
      </c>
      <c r="AI1421">
        <v>196120383.48711503</v>
      </c>
      <c r="AJ1421">
        <v>199905405.37031418</v>
      </c>
      <c r="AK1421">
        <v>204190505.30492824</v>
      </c>
      <c r="AL1421">
        <v>209068755.33902016</v>
      </c>
      <c r="AM1421">
        <v>214579940.77443433</v>
      </c>
      <c r="AN1421">
        <v>220716829.4168227</v>
      </c>
      <c r="AO1421">
        <v>227414426.49953499</v>
      </c>
      <c r="AP1421">
        <v>234609112.33102489</v>
      </c>
      <c r="AQ1421">
        <v>242261553.01750004</v>
      </c>
      <c r="AR1421">
        <v>250501381.6536141</v>
      </c>
      <c r="AS1421">
        <v>259342096.61723101</v>
      </c>
    </row>
    <row r="1422" spans="1:45" x14ac:dyDescent="0.25">
      <c r="A1422" s="1" t="s">
        <v>435</v>
      </c>
      <c r="B1422" s="1" t="s">
        <v>412</v>
      </c>
      <c r="C1422" s="18"/>
      <c r="D1422" s="83" t="s">
        <v>377</v>
      </c>
      <c r="F1422" s="39">
        <v>21461188.654685408</v>
      </c>
      <c r="G1422" s="39">
        <v>22465053.179379124</v>
      </c>
      <c r="H1422" s="39">
        <v>24319059.350821745</v>
      </c>
      <c r="I1422" s="39">
        <v>25457677.954574089</v>
      </c>
      <c r="J1422" s="39">
        <v>25571435.419497218</v>
      </c>
      <c r="K1422" s="39">
        <v>25833649.633424766</v>
      </c>
      <c r="L1422" s="39">
        <v>26672016.275832657</v>
      </c>
      <c r="M1422" s="39">
        <v>27466897.535722878</v>
      </c>
      <c r="N1422" s="39">
        <v>28224147.053001586</v>
      </c>
      <c r="O1422" s="39">
        <v>28978326.653149452</v>
      </c>
      <c r="P1422" s="39">
        <v>29785675.001087207</v>
      </c>
      <c r="Q1422" s="39">
        <v>30598174.166071687</v>
      </c>
      <c r="R1422" s="39">
        <v>31367431.328801494</v>
      </c>
      <c r="S1422" s="39">
        <v>33958364.322358303</v>
      </c>
      <c r="T1422" s="39">
        <v>36415091.875017583</v>
      </c>
      <c r="U1422" s="39">
        <v>36922163.416429132</v>
      </c>
      <c r="V1422" s="39">
        <v>37437966.753427796</v>
      </c>
      <c r="W1422" s="39">
        <v>39905013.267338686</v>
      </c>
      <c r="X1422" s="39">
        <v>42280465.701754734</v>
      </c>
      <c r="Y1422" s="39">
        <v>42633856.806143425</v>
      </c>
      <c r="Z1422">
        <v>42967875.198556758</v>
      </c>
      <c r="AA1422">
        <v>43311772.791821823</v>
      </c>
      <c r="AB1422">
        <v>43691198.697323479</v>
      </c>
      <c r="AC1422">
        <v>44084700.861385502</v>
      </c>
      <c r="AD1422">
        <v>44477110.619641997</v>
      </c>
      <c r="AE1422">
        <v>44852438.541245975</v>
      </c>
      <c r="AF1422">
        <v>45235863.287603132</v>
      </c>
      <c r="AG1422">
        <v>45626024.333891116</v>
      </c>
      <c r="AH1422">
        <v>46170659.481293358</v>
      </c>
      <c r="AI1422">
        <v>46956963.539197139</v>
      </c>
      <c r="AJ1422">
        <v>47868614.038897604</v>
      </c>
      <c r="AK1422">
        <v>48900017.045615703</v>
      </c>
      <c r="AL1422">
        <v>50073500.837644644</v>
      </c>
      <c r="AM1422">
        <v>51398636.048483431</v>
      </c>
      <c r="AN1422">
        <v>52873730.718403928</v>
      </c>
      <c r="AO1422">
        <v>54483250.682100229</v>
      </c>
      <c r="AP1422">
        <v>56211982.938531868</v>
      </c>
      <c r="AQ1422">
        <v>58050526.357328504</v>
      </c>
      <c r="AR1422">
        <v>60029966.042172544</v>
      </c>
      <c r="AS1422">
        <v>62153563.000629991</v>
      </c>
    </row>
    <row r="1423" spans="1:45" x14ac:dyDescent="0.25">
      <c r="A1423" s="1" t="s">
        <v>435</v>
      </c>
      <c r="B1423" s="1" t="s">
        <v>412</v>
      </c>
      <c r="C1423" s="18"/>
      <c r="D1423" s="86" t="s">
        <v>378</v>
      </c>
      <c r="E1423" s="87"/>
      <c r="F1423" s="88">
        <v>2645116748.9442658</v>
      </c>
      <c r="G1423" s="88">
        <v>2870136356.4206305</v>
      </c>
      <c r="H1423" s="88">
        <v>3080138560.7939711</v>
      </c>
      <c r="I1423" s="88">
        <v>3204335699.5206685</v>
      </c>
      <c r="J1423" s="88">
        <v>3258439958.4887557</v>
      </c>
      <c r="K1423" s="88">
        <v>3411498524.2914205</v>
      </c>
      <c r="L1423" s="88">
        <v>3566154104.667593</v>
      </c>
      <c r="M1423" s="88">
        <v>3721632860.0210943</v>
      </c>
      <c r="N1423" s="88">
        <v>3879596546.5993357</v>
      </c>
      <c r="O1423" s="88">
        <v>4044254404.4362512</v>
      </c>
      <c r="P1423" s="88">
        <v>4219496572.987689</v>
      </c>
      <c r="Q1423" s="88">
        <v>4394177793.8990831</v>
      </c>
      <c r="R1423" s="88">
        <v>4573307894.1590357</v>
      </c>
      <c r="S1423" s="88">
        <v>5059210080.7921066</v>
      </c>
      <c r="T1423" s="88">
        <v>5243773179.0883045</v>
      </c>
      <c r="U1423" s="88">
        <v>5432997270.8427305</v>
      </c>
      <c r="V1423" s="88">
        <v>5629144332.6939545</v>
      </c>
      <c r="W1423" s="88">
        <v>6150422712.6496382</v>
      </c>
      <c r="X1423" s="88">
        <v>6356073892.1101904</v>
      </c>
      <c r="Y1423" s="88">
        <v>6566413842.5979538</v>
      </c>
      <c r="Z1423">
        <v>6777987575.15343</v>
      </c>
      <c r="AA1423">
        <v>6997480703.7366943</v>
      </c>
      <c r="AB1423">
        <v>7222272610.1182594</v>
      </c>
      <c r="AC1423">
        <v>7453260050.3177977</v>
      </c>
      <c r="AD1423">
        <v>7689644205.4793425</v>
      </c>
      <c r="AE1423">
        <v>7930572455.1738863</v>
      </c>
      <c r="AF1423">
        <v>8180260586.7050018</v>
      </c>
      <c r="AG1423">
        <v>8433236712.0491962</v>
      </c>
      <c r="AH1423">
        <v>8693230540.5655651</v>
      </c>
      <c r="AI1423">
        <v>8962492989.4318886</v>
      </c>
      <c r="AJ1423">
        <v>9237409949.7244034</v>
      </c>
      <c r="AK1423">
        <v>9518100166.1830616</v>
      </c>
      <c r="AL1423">
        <v>9804684877.1873512</v>
      </c>
      <c r="AM1423">
        <v>10097287867.12273</v>
      </c>
      <c r="AN1423">
        <v>10396035519.846754</v>
      </c>
      <c r="AO1423">
        <v>10701056873.277981</v>
      </c>
      <c r="AP1423">
        <v>11012483675.131264</v>
      </c>
      <c r="AQ1423">
        <v>11330450439.823467</v>
      </c>
      <c r="AR1423">
        <v>11655094506.574205</v>
      </c>
      <c r="AS1423">
        <v>11986556098.726709</v>
      </c>
    </row>
    <row r="1424" spans="1:45" x14ac:dyDescent="0.25">
      <c r="A1424" s="1" t="s">
        <v>435</v>
      </c>
      <c r="B1424" s="1" t="s">
        <v>412</v>
      </c>
      <c r="C1424" s="12"/>
      <c r="D1424" s="13" t="s">
        <v>379</v>
      </c>
      <c r="E1424" s="12"/>
      <c r="F1424" s="56"/>
      <c r="G1424" s="56"/>
      <c r="H1424" s="56"/>
      <c r="I1424" s="56"/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56"/>
      <c r="X1424" s="56"/>
      <c r="Y1424" s="56"/>
    </row>
    <row r="1425" spans="1:45" x14ac:dyDescent="0.25">
      <c r="A1425" s="1" t="s">
        <v>435</v>
      </c>
      <c r="B1425" s="1" t="s">
        <v>412</v>
      </c>
      <c r="D1425" s="15" t="s">
        <v>380</v>
      </c>
      <c r="E1425" t="s">
        <v>87</v>
      </c>
      <c r="F1425" s="17">
        <v>2022</v>
      </c>
      <c r="G1425" s="17">
        <v>2023</v>
      </c>
      <c r="H1425" s="17">
        <v>2024</v>
      </c>
      <c r="I1425" s="17">
        <v>2025</v>
      </c>
      <c r="J1425" s="17">
        <v>2026</v>
      </c>
      <c r="K1425" s="17">
        <v>2027</v>
      </c>
      <c r="L1425" s="17">
        <v>2028</v>
      </c>
      <c r="M1425" s="17">
        <v>2029</v>
      </c>
      <c r="N1425" s="17">
        <v>2030</v>
      </c>
      <c r="O1425" s="17">
        <v>2031</v>
      </c>
      <c r="P1425" s="17">
        <v>2032</v>
      </c>
      <c r="Q1425" s="17">
        <v>2033</v>
      </c>
      <c r="R1425" s="17">
        <v>2034</v>
      </c>
      <c r="S1425" s="17">
        <v>2035</v>
      </c>
      <c r="T1425" s="17">
        <v>2036</v>
      </c>
      <c r="U1425" s="17">
        <v>2037</v>
      </c>
      <c r="V1425" s="17">
        <v>2038</v>
      </c>
      <c r="W1425" s="17">
        <v>2039</v>
      </c>
      <c r="X1425" s="17">
        <v>2040</v>
      </c>
      <c r="Y1425" s="17">
        <v>2041</v>
      </c>
      <c r="Z1425">
        <v>2042</v>
      </c>
      <c r="AA1425">
        <v>2043</v>
      </c>
      <c r="AB1425">
        <v>2044</v>
      </c>
      <c r="AC1425">
        <v>2045</v>
      </c>
      <c r="AD1425">
        <v>2046</v>
      </c>
      <c r="AE1425">
        <v>2047</v>
      </c>
      <c r="AF1425">
        <v>2048</v>
      </c>
      <c r="AG1425">
        <v>2049</v>
      </c>
      <c r="AH1425">
        <v>2050</v>
      </c>
      <c r="AI1425">
        <v>2051</v>
      </c>
      <c r="AJ1425">
        <v>2052</v>
      </c>
      <c r="AK1425">
        <v>2053</v>
      </c>
      <c r="AL1425">
        <v>2054</v>
      </c>
      <c r="AM1425">
        <v>2055</v>
      </c>
      <c r="AN1425">
        <v>2056</v>
      </c>
      <c r="AO1425">
        <v>2057</v>
      </c>
      <c r="AP1425">
        <v>2058</v>
      </c>
      <c r="AQ1425">
        <v>2059</v>
      </c>
      <c r="AR1425">
        <v>2060</v>
      </c>
      <c r="AS1425">
        <v>2061</v>
      </c>
    </row>
    <row r="1426" spans="1:45" x14ac:dyDescent="0.25">
      <c r="A1426" s="1" t="s">
        <v>435</v>
      </c>
      <c r="B1426" s="1" t="s">
        <v>412</v>
      </c>
      <c r="D1426" t="s">
        <v>381</v>
      </c>
      <c r="E1426" t="s">
        <v>382</v>
      </c>
      <c r="F1426" s="39">
        <v>0</v>
      </c>
      <c r="G1426" s="39">
        <v>0</v>
      </c>
      <c r="H1426" s="39">
        <v>0</v>
      </c>
      <c r="I1426" s="39">
        <v>0</v>
      </c>
      <c r="J1426" s="39">
        <v>0</v>
      </c>
      <c r="K1426" s="39">
        <v>0</v>
      </c>
      <c r="L1426" s="39">
        <v>0</v>
      </c>
      <c r="M1426" s="39">
        <v>0</v>
      </c>
      <c r="N1426" s="39">
        <v>0</v>
      </c>
      <c r="O1426" s="39">
        <v>0</v>
      </c>
      <c r="P1426" s="39">
        <v>0</v>
      </c>
      <c r="Q1426" s="39">
        <v>0</v>
      </c>
      <c r="R1426" s="39">
        <v>0</v>
      </c>
      <c r="S1426" s="39">
        <v>0</v>
      </c>
      <c r="T1426" s="39">
        <v>0</v>
      </c>
      <c r="U1426" s="39">
        <v>0</v>
      </c>
      <c r="V1426" s="39">
        <v>0</v>
      </c>
      <c r="W1426" s="39">
        <v>0</v>
      </c>
      <c r="X1426" s="39">
        <v>0</v>
      </c>
      <c r="Y1426" s="39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</row>
    <row r="1427" spans="1:45" x14ac:dyDescent="0.25">
      <c r="A1427" s="1" t="s">
        <v>435</v>
      </c>
      <c r="B1427" s="1" t="s">
        <v>412</v>
      </c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</row>
    <row r="1428" spans="1:45" x14ac:dyDescent="0.25">
      <c r="A1428" s="1" t="s">
        <v>435</v>
      </c>
      <c r="B1428" s="1" t="s">
        <v>412</v>
      </c>
      <c r="D1428" t="s">
        <v>383</v>
      </c>
      <c r="E1428" t="s">
        <v>384</v>
      </c>
      <c r="F1428" s="89">
        <v>40</v>
      </c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</row>
    <row r="1429" spans="1:45" x14ac:dyDescent="0.25">
      <c r="A1429" s="1" t="s">
        <v>435</v>
      </c>
      <c r="B1429" s="1" t="s">
        <v>412</v>
      </c>
      <c r="D1429" s="17" t="s">
        <v>385</v>
      </c>
      <c r="E1429" t="s">
        <v>386</v>
      </c>
      <c r="F1429" s="23"/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</row>
    <row r="1430" spans="1:45" x14ac:dyDescent="0.25">
      <c r="A1430" s="1" t="s">
        <v>435</v>
      </c>
      <c r="B1430" s="1" t="s">
        <v>412</v>
      </c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</row>
    <row r="1431" spans="1:45" x14ac:dyDescent="0.25">
      <c r="A1431" s="1" t="s">
        <v>435</v>
      </c>
      <c r="B1431" s="1" t="s">
        <v>412</v>
      </c>
      <c r="E1431" s="90" t="s">
        <v>387</v>
      </c>
      <c r="F1431" s="17">
        <v>2022</v>
      </c>
      <c r="G1431" s="17">
        <v>2023</v>
      </c>
      <c r="H1431" s="17">
        <v>2024</v>
      </c>
      <c r="I1431" s="17">
        <v>2025</v>
      </c>
      <c r="J1431" s="17">
        <v>2026</v>
      </c>
      <c r="K1431" s="17">
        <v>2027</v>
      </c>
      <c r="L1431" s="17">
        <v>2028</v>
      </c>
      <c r="M1431" s="17">
        <v>2029</v>
      </c>
      <c r="N1431" s="17">
        <v>2030</v>
      </c>
      <c r="O1431" s="17">
        <v>2031</v>
      </c>
      <c r="P1431" s="17">
        <v>2032</v>
      </c>
      <c r="Q1431" s="17">
        <v>2033</v>
      </c>
      <c r="R1431" s="17">
        <v>2034</v>
      </c>
      <c r="S1431" s="17">
        <v>2035</v>
      </c>
      <c r="T1431" s="17">
        <v>2036</v>
      </c>
      <c r="U1431" s="17">
        <v>2037</v>
      </c>
      <c r="V1431" s="17">
        <v>2038</v>
      </c>
      <c r="W1431" s="17">
        <v>2039</v>
      </c>
      <c r="X1431" s="17">
        <v>2040</v>
      </c>
      <c r="Y1431" s="17">
        <v>2041</v>
      </c>
      <c r="Z1431">
        <v>2042</v>
      </c>
      <c r="AA1431">
        <v>2043</v>
      </c>
      <c r="AB1431">
        <v>2044</v>
      </c>
      <c r="AC1431">
        <v>2045</v>
      </c>
      <c r="AD1431">
        <v>2046</v>
      </c>
      <c r="AE1431">
        <v>2047</v>
      </c>
      <c r="AF1431">
        <v>2048</v>
      </c>
      <c r="AG1431">
        <v>2049</v>
      </c>
      <c r="AH1431">
        <v>2050</v>
      </c>
      <c r="AI1431">
        <v>2051</v>
      </c>
      <c r="AJ1431">
        <v>2052</v>
      </c>
      <c r="AK1431">
        <v>2053</v>
      </c>
      <c r="AL1431">
        <v>2054</v>
      </c>
      <c r="AM1431">
        <v>2055</v>
      </c>
      <c r="AN1431">
        <v>2056</v>
      </c>
      <c r="AO1431">
        <v>2057</v>
      </c>
      <c r="AP1431">
        <v>2058</v>
      </c>
      <c r="AQ1431">
        <v>2059</v>
      </c>
      <c r="AR1431">
        <v>2060</v>
      </c>
      <c r="AS1431">
        <v>2061</v>
      </c>
    </row>
    <row r="1432" spans="1:45" x14ac:dyDescent="0.25">
      <c r="A1432" s="1" t="s">
        <v>435</v>
      </c>
      <c r="B1432" s="1" t="s">
        <v>412</v>
      </c>
      <c r="C1432" s="91">
        <v>40</v>
      </c>
      <c r="D1432" s="92">
        <v>2022</v>
      </c>
      <c r="E1432" s="93">
        <v>0</v>
      </c>
      <c r="F1432" s="42">
        <v>0</v>
      </c>
      <c r="G1432" s="39">
        <v>0</v>
      </c>
      <c r="H1432" s="39">
        <v>0</v>
      </c>
      <c r="I1432" s="39">
        <v>0</v>
      </c>
      <c r="J1432" s="39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>
        <v>0</v>
      </c>
      <c r="R1432" s="39">
        <v>0</v>
      </c>
      <c r="S1432" s="39">
        <v>0</v>
      </c>
      <c r="T1432" s="39">
        <v>0</v>
      </c>
      <c r="U1432" s="39">
        <v>0</v>
      </c>
      <c r="V1432" s="39">
        <v>0</v>
      </c>
      <c r="W1432" s="39">
        <v>0</v>
      </c>
      <c r="X1432" s="39">
        <v>0</v>
      </c>
      <c r="Y1432" s="39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</row>
    <row r="1433" spans="1:45" x14ac:dyDescent="0.25">
      <c r="A1433" s="1" t="s">
        <v>435</v>
      </c>
      <c r="B1433" s="1" t="s">
        <v>412</v>
      </c>
      <c r="C1433" s="91">
        <v>40</v>
      </c>
      <c r="D1433" s="92">
        <v>2023</v>
      </c>
      <c r="E1433" s="93">
        <v>0</v>
      </c>
      <c r="F1433" s="42">
        <v>0</v>
      </c>
      <c r="G1433" s="39">
        <v>0</v>
      </c>
      <c r="H1433" s="39">
        <v>0</v>
      </c>
      <c r="I1433" s="39">
        <v>0</v>
      </c>
      <c r="J1433" s="39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>
        <v>0</v>
      </c>
      <c r="R1433" s="39">
        <v>0</v>
      </c>
      <c r="S1433" s="39">
        <v>0</v>
      </c>
      <c r="T1433" s="39">
        <v>0</v>
      </c>
      <c r="U1433" s="39">
        <v>0</v>
      </c>
      <c r="V1433" s="39">
        <v>0</v>
      </c>
      <c r="W1433" s="39">
        <v>0</v>
      </c>
      <c r="X1433" s="39">
        <v>0</v>
      </c>
      <c r="Y1433" s="39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</row>
    <row r="1434" spans="1:45" x14ac:dyDescent="0.25">
      <c r="A1434" s="1" t="s">
        <v>435</v>
      </c>
      <c r="B1434" s="1" t="s">
        <v>412</v>
      </c>
      <c r="C1434" s="91">
        <v>40</v>
      </c>
      <c r="D1434" s="92">
        <v>2024</v>
      </c>
      <c r="E1434" s="93">
        <v>0</v>
      </c>
      <c r="F1434" s="42">
        <v>0</v>
      </c>
      <c r="G1434" s="39">
        <v>0</v>
      </c>
      <c r="H1434" s="39">
        <v>0</v>
      </c>
      <c r="I1434" s="39">
        <v>0</v>
      </c>
      <c r="J1434" s="39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>
        <v>0</v>
      </c>
      <c r="R1434" s="39">
        <v>0</v>
      </c>
      <c r="S1434" s="39">
        <v>0</v>
      </c>
      <c r="T1434" s="39">
        <v>0</v>
      </c>
      <c r="U1434" s="39">
        <v>0</v>
      </c>
      <c r="V1434" s="39">
        <v>0</v>
      </c>
      <c r="W1434" s="39">
        <v>0</v>
      </c>
      <c r="X1434" s="39">
        <v>0</v>
      </c>
      <c r="Y1434" s="39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</row>
    <row r="1435" spans="1:45" x14ac:dyDescent="0.25">
      <c r="A1435" s="1" t="s">
        <v>435</v>
      </c>
      <c r="B1435" s="1" t="s">
        <v>412</v>
      </c>
      <c r="C1435" s="91">
        <v>40</v>
      </c>
      <c r="D1435" s="92">
        <v>2025</v>
      </c>
      <c r="E1435" s="93">
        <v>0</v>
      </c>
      <c r="F1435" s="42">
        <v>0</v>
      </c>
      <c r="G1435" s="39">
        <v>0</v>
      </c>
      <c r="H1435" s="39">
        <v>0</v>
      </c>
      <c r="I1435" s="39">
        <v>0</v>
      </c>
      <c r="J1435" s="39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>
        <v>0</v>
      </c>
      <c r="R1435" s="39">
        <v>0</v>
      </c>
      <c r="S1435" s="39">
        <v>0</v>
      </c>
      <c r="T1435" s="39">
        <v>0</v>
      </c>
      <c r="U1435" s="39">
        <v>0</v>
      </c>
      <c r="V1435" s="39">
        <v>0</v>
      </c>
      <c r="W1435" s="39">
        <v>0</v>
      </c>
      <c r="X1435" s="39">
        <v>0</v>
      </c>
      <c r="Y1435" s="39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</row>
    <row r="1436" spans="1:45" x14ac:dyDescent="0.25">
      <c r="A1436" s="1" t="s">
        <v>435</v>
      </c>
      <c r="B1436" s="1" t="s">
        <v>412</v>
      </c>
      <c r="C1436" s="91">
        <v>40</v>
      </c>
      <c r="D1436" s="92">
        <v>2026</v>
      </c>
      <c r="E1436" s="93">
        <v>0</v>
      </c>
      <c r="F1436" s="42">
        <v>0</v>
      </c>
      <c r="G1436" s="39">
        <v>0</v>
      </c>
      <c r="H1436" s="39">
        <v>0</v>
      </c>
      <c r="I1436" s="39">
        <v>0</v>
      </c>
      <c r="J1436" s="39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>
        <v>0</v>
      </c>
      <c r="R1436" s="39">
        <v>0</v>
      </c>
      <c r="S1436" s="39">
        <v>0</v>
      </c>
      <c r="T1436" s="39">
        <v>0</v>
      </c>
      <c r="U1436" s="39">
        <v>0</v>
      </c>
      <c r="V1436" s="39">
        <v>0</v>
      </c>
      <c r="W1436" s="39">
        <v>0</v>
      </c>
      <c r="X1436" s="39">
        <v>0</v>
      </c>
      <c r="Y1436" s="39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</row>
    <row r="1437" spans="1:45" x14ac:dyDescent="0.25">
      <c r="A1437" s="1" t="s">
        <v>435</v>
      </c>
      <c r="B1437" s="1" t="s">
        <v>412</v>
      </c>
      <c r="C1437" s="91">
        <v>40</v>
      </c>
      <c r="D1437" s="92">
        <v>2027</v>
      </c>
      <c r="E1437" s="93">
        <v>0</v>
      </c>
      <c r="F1437" s="42">
        <v>0</v>
      </c>
      <c r="G1437" s="39">
        <v>0</v>
      </c>
      <c r="H1437" s="39">
        <v>0</v>
      </c>
      <c r="I1437" s="39">
        <v>0</v>
      </c>
      <c r="J1437" s="39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>
        <v>0</v>
      </c>
      <c r="R1437" s="39">
        <v>0</v>
      </c>
      <c r="S1437" s="39">
        <v>0</v>
      </c>
      <c r="T1437" s="39">
        <v>0</v>
      </c>
      <c r="U1437" s="39">
        <v>0</v>
      </c>
      <c r="V1437" s="39">
        <v>0</v>
      </c>
      <c r="W1437" s="39">
        <v>0</v>
      </c>
      <c r="X1437" s="39">
        <v>0</v>
      </c>
      <c r="Y1437" s="39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</row>
    <row r="1438" spans="1:45" x14ac:dyDescent="0.25">
      <c r="A1438" s="1" t="s">
        <v>435</v>
      </c>
      <c r="B1438" s="1" t="s">
        <v>412</v>
      </c>
      <c r="C1438" s="91">
        <v>40</v>
      </c>
      <c r="D1438" s="92">
        <v>2028</v>
      </c>
      <c r="E1438" s="93">
        <v>0</v>
      </c>
      <c r="F1438" s="42">
        <v>0</v>
      </c>
      <c r="G1438" s="39">
        <v>0</v>
      </c>
      <c r="H1438" s="39">
        <v>0</v>
      </c>
      <c r="I1438" s="39">
        <v>0</v>
      </c>
      <c r="J1438" s="39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>
        <v>0</v>
      </c>
      <c r="R1438" s="39">
        <v>0</v>
      </c>
      <c r="S1438" s="39">
        <v>0</v>
      </c>
      <c r="T1438" s="39">
        <v>0</v>
      </c>
      <c r="U1438" s="39">
        <v>0</v>
      </c>
      <c r="V1438" s="39">
        <v>0</v>
      </c>
      <c r="W1438" s="39">
        <v>0</v>
      </c>
      <c r="X1438" s="39">
        <v>0</v>
      </c>
      <c r="Y1438" s="39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</row>
    <row r="1439" spans="1:45" x14ac:dyDescent="0.25">
      <c r="A1439" s="1" t="s">
        <v>435</v>
      </c>
      <c r="B1439" s="1" t="s">
        <v>412</v>
      </c>
      <c r="C1439" s="91">
        <v>40</v>
      </c>
      <c r="D1439" s="92">
        <v>2029</v>
      </c>
      <c r="E1439" s="93">
        <v>0</v>
      </c>
      <c r="F1439" s="42">
        <v>0</v>
      </c>
      <c r="G1439" s="39">
        <v>0</v>
      </c>
      <c r="H1439" s="39">
        <v>0</v>
      </c>
      <c r="I1439" s="39">
        <v>0</v>
      </c>
      <c r="J1439" s="39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>
        <v>0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>
        <v>0</v>
      </c>
      <c r="X1439" s="39">
        <v>0</v>
      </c>
      <c r="Y1439" s="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</row>
    <row r="1440" spans="1:45" x14ac:dyDescent="0.25">
      <c r="A1440" s="1" t="s">
        <v>435</v>
      </c>
      <c r="B1440" s="1" t="s">
        <v>412</v>
      </c>
      <c r="C1440" s="91">
        <v>40</v>
      </c>
      <c r="D1440" s="92">
        <v>2030</v>
      </c>
      <c r="E1440" s="93">
        <v>0</v>
      </c>
      <c r="F1440" s="42">
        <v>0</v>
      </c>
      <c r="G1440" s="39">
        <v>0</v>
      </c>
      <c r="H1440" s="39">
        <v>0</v>
      </c>
      <c r="I1440" s="39">
        <v>0</v>
      </c>
      <c r="J1440" s="39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>
        <v>0</v>
      </c>
      <c r="R1440" s="39">
        <v>0</v>
      </c>
      <c r="S1440" s="39">
        <v>0</v>
      </c>
      <c r="T1440" s="39">
        <v>0</v>
      </c>
      <c r="U1440" s="39">
        <v>0</v>
      </c>
      <c r="V1440" s="39">
        <v>0</v>
      </c>
      <c r="W1440" s="39">
        <v>0</v>
      </c>
      <c r="X1440" s="39">
        <v>0</v>
      </c>
      <c r="Y1440" s="39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</row>
    <row r="1441" spans="1:45" x14ac:dyDescent="0.25">
      <c r="A1441" s="1" t="s">
        <v>435</v>
      </c>
      <c r="B1441" s="1" t="s">
        <v>412</v>
      </c>
      <c r="C1441" s="91">
        <v>40</v>
      </c>
      <c r="D1441" s="92">
        <v>2031</v>
      </c>
      <c r="E1441" s="93">
        <v>0</v>
      </c>
      <c r="F1441" s="42">
        <v>0</v>
      </c>
      <c r="G1441" s="39">
        <v>0</v>
      </c>
      <c r="H1441" s="39">
        <v>0</v>
      </c>
      <c r="I1441" s="39">
        <v>0</v>
      </c>
      <c r="J1441" s="39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>
        <v>0</v>
      </c>
      <c r="R1441" s="39">
        <v>0</v>
      </c>
      <c r="S1441" s="39">
        <v>0</v>
      </c>
      <c r="T1441" s="39">
        <v>0</v>
      </c>
      <c r="U1441" s="39">
        <v>0</v>
      </c>
      <c r="V1441" s="39">
        <v>0</v>
      </c>
      <c r="W1441" s="39">
        <v>0</v>
      </c>
      <c r="X1441" s="39">
        <v>0</v>
      </c>
      <c r="Y1441" s="39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</row>
    <row r="1442" spans="1:45" x14ac:dyDescent="0.25">
      <c r="A1442" s="1" t="s">
        <v>435</v>
      </c>
      <c r="B1442" s="1" t="s">
        <v>412</v>
      </c>
      <c r="C1442" s="91">
        <v>40</v>
      </c>
      <c r="D1442" s="92">
        <v>2032</v>
      </c>
      <c r="E1442" s="93">
        <v>0</v>
      </c>
      <c r="F1442" s="42">
        <v>0</v>
      </c>
      <c r="G1442" s="39">
        <v>0</v>
      </c>
      <c r="H1442" s="39">
        <v>0</v>
      </c>
      <c r="I1442" s="39">
        <v>0</v>
      </c>
      <c r="J1442" s="39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>
        <v>0</v>
      </c>
      <c r="R1442" s="39">
        <v>0</v>
      </c>
      <c r="S1442" s="39">
        <v>0</v>
      </c>
      <c r="T1442" s="39">
        <v>0</v>
      </c>
      <c r="U1442" s="39">
        <v>0</v>
      </c>
      <c r="V1442" s="39">
        <v>0</v>
      </c>
      <c r="W1442" s="39">
        <v>0</v>
      </c>
      <c r="X1442" s="39">
        <v>0</v>
      </c>
      <c r="Y1442" s="39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</row>
    <row r="1443" spans="1:45" x14ac:dyDescent="0.25">
      <c r="A1443" s="1" t="s">
        <v>435</v>
      </c>
      <c r="B1443" s="1" t="s">
        <v>412</v>
      </c>
      <c r="C1443" s="91">
        <v>40</v>
      </c>
      <c r="D1443" s="92">
        <v>2033</v>
      </c>
      <c r="E1443" s="93">
        <v>0</v>
      </c>
      <c r="F1443" s="42">
        <v>0</v>
      </c>
      <c r="G1443" s="39">
        <v>0</v>
      </c>
      <c r="H1443" s="39">
        <v>0</v>
      </c>
      <c r="I1443" s="39">
        <v>0</v>
      </c>
      <c r="J1443" s="39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>
        <v>0</v>
      </c>
      <c r="R1443" s="39">
        <v>0</v>
      </c>
      <c r="S1443" s="39">
        <v>0</v>
      </c>
      <c r="T1443" s="39">
        <v>0</v>
      </c>
      <c r="U1443" s="39">
        <v>0</v>
      </c>
      <c r="V1443" s="39">
        <v>0</v>
      </c>
      <c r="W1443" s="39">
        <v>0</v>
      </c>
      <c r="X1443" s="39">
        <v>0</v>
      </c>
      <c r="Y1443" s="39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</row>
    <row r="1444" spans="1:45" x14ac:dyDescent="0.25">
      <c r="A1444" s="1" t="s">
        <v>435</v>
      </c>
      <c r="B1444" s="1" t="s">
        <v>412</v>
      </c>
      <c r="C1444" s="91">
        <v>40</v>
      </c>
      <c r="D1444" s="92">
        <v>2034</v>
      </c>
      <c r="E1444" s="93">
        <v>0</v>
      </c>
      <c r="F1444" s="42">
        <v>0</v>
      </c>
      <c r="G1444" s="39">
        <v>0</v>
      </c>
      <c r="H1444" s="39">
        <v>0</v>
      </c>
      <c r="I1444" s="39">
        <v>0</v>
      </c>
      <c r="J1444" s="39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>
        <v>0</v>
      </c>
      <c r="R1444" s="39">
        <v>0</v>
      </c>
      <c r="S1444" s="39">
        <v>0</v>
      </c>
      <c r="T1444" s="39">
        <v>0</v>
      </c>
      <c r="U1444" s="39">
        <v>0</v>
      </c>
      <c r="V1444" s="39">
        <v>0</v>
      </c>
      <c r="W1444" s="39">
        <v>0</v>
      </c>
      <c r="X1444" s="39">
        <v>0</v>
      </c>
      <c r="Y1444" s="39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</row>
    <row r="1445" spans="1:45" x14ac:dyDescent="0.25">
      <c r="A1445" s="1" t="s">
        <v>435</v>
      </c>
      <c r="B1445" s="1" t="s">
        <v>412</v>
      </c>
      <c r="C1445" s="91">
        <v>40</v>
      </c>
      <c r="D1445" s="92">
        <v>2035</v>
      </c>
      <c r="E1445" s="93">
        <v>0</v>
      </c>
      <c r="F1445" s="42">
        <v>0</v>
      </c>
      <c r="G1445" s="39">
        <v>0</v>
      </c>
      <c r="H1445" s="39">
        <v>0</v>
      </c>
      <c r="I1445" s="39">
        <v>0</v>
      </c>
      <c r="J1445" s="39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>
        <v>0</v>
      </c>
      <c r="R1445" s="39">
        <v>0</v>
      </c>
      <c r="S1445" s="39">
        <v>0</v>
      </c>
      <c r="T1445" s="39">
        <v>0</v>
      </c>
      <c r="U1445" s="39">
        <v>0</v>
      </c>
      <c r="V1445" s="39">
        <v>0</v>
      </c>
      <c r="W1445" s="39">
        <v>0</v>
      </c>
      <c r="X1445" s="39">
        <v>0</v>
      </c>
      <c r="Y1445" s="39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</row>
    <row r="1446" spans="1:45" x14ac:dyDescent="0.25">
      <c r="A1446" s="1" t="s">
        <v>435</v>
      </c>
      <c r="B1446" s="1" t="s">
        <v>412</v>
      </c>
      <c r="C1446" s="91">
        <v>40</v>
      </c>
      <c r="D1446" s="92">
        <v>2036</v>
      </c>
      <c r="E1446" s="93">
        <v>0</v>
      </c>
      <c r="F1446" s="42">
        <v>0</v>
      </c>
      <c r="G1446" s="39">
        <v>0</v>
      </c>
      <c r="H1446" s="39">
        <v>0</v>
      </c>
      <c r="I1446" s="39">
        <v>0</v>
      </c>
      <c r="J1446" s="39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>
        <v>0</v>
      </c>
      <c r="R1446" s="39">
        <v>0</v>
      </c>
      <c r="S1446" s="39">
        <v>0</v>
      </c>
      <c r="T1446" s="39">
        <v>0</v>
      </c>
      <c r="U1446" s="39">
        <v>0</v>
      </c>
      <c r="V1446" s="39">
        <v>0</v>
      </c>
      <c r="W1446" s="39">
        <v>0</v>
      </c>
      <c r="X1446" s="39">
        <v>0</v>
      </c>
      <c r="Y1446" s="39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</row>
    <row r="1447" spans="1:45" x14ac:dyDescent="0.25">
      <c r="A1447" s="1" t="s">
        <v>435</v>
      </c>
      <c r="B1447" s="1" t="s">
        <v>412</v>
      </c>
      <c r="C1447" s="91">
        <v>40</v>
      </c>
      <c r="D1447" s="92">
        <v>2037</v>
      </c>
      <c r="E1447" s="93">
        <v>0</v>
      </c>
      <c r="F1447" s="42">
        <v>0</v>
      </c>
      <c r="G1447" s="39">
        <v>0</v>
      </c>
      <c r="H1447" s="39">
        <v>0</v>
      </c>
      <c r="I1447" s="39">
        <v>0</v>
      </c>
      <c r="J1447" s="39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>
        <v>0</v>
      </c>
      <c r="R1447" s="39">
        <v>0</v>
      </c>
      <c r="S1447" s="39">
        <v>0</v>
      </c>
      <c r="T1447" s="39">
        <v>0</v>
      </c>
      <c r="U1447" s="39">
        <v>0</v>
      </c>
      <c r="V1447" s="39">
        <v>0</v>
      </c>
      <c r="W1447" s="39">
        <v>0</v>
      </c>
      <c r="X1447" s="39">
        <v>0</v>
      </c>
      <c r="Y1447" s="39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</row>
    <row r="1448" spans="1:45" x14ac:dyDescent="0.25">
      <c r="A1448" s="1" t="s">
        <v>435</v>
      </c>
      <c r="B1448" s="1" t="s">
        <v>412</v>
      </c>
      <c r="C1448" s="91">
        <v>40</v>
      </c>
      <c r="D1448" s="92">
        <v>2038</v>
      </c>
      <c r="E1448" s="93">
        <v>0</v>
      </c>
      <c r="F1448" s="42">
        <v>0</v>
      </c>
      <c r="G1448" s="39">
        <v>0</v>
      </c>
      <c r="H1448" s="39">
        <v>0</v>
      </c>
      <c r="I1448" s="39">
        <v>0</v>
      </c>
      <c r="J1448" s="39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>
        <v>0</v>
      </c>
      <c r="R1448" s="39">
        <v>0</v>
      </c>
      <c r="S1448" s="39">
        <v>0</v>
      </c>
      <c r="T1448" s="39">
        <v>0</v>
      </c>
      <c r="U1448" s="39">
        <v>0</v>
      </c>
      <c r="V1448" s="39">
        <v>0</v>
      </c>
      <c r="W1448" s="39">
        <v>0</v>
      </c>
      <c r="X1448" s="39">
        <v>0</v>
      </c>
      <c r="Y1448" s="39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</row>
    <row r="1449" spans="1:45" x14ac:dyDescent="0.25">
      <c r="A1449" s="1" t="s">
        <v>435</v>
      </c>
      <c r="B1449" s="1" t="s">
        <v>412</v>
      </c>
      <c r="C1449" s="91">
        <v>40</v>
      </c>
      <c r="D1449" s="92">
        <v>2039</v>
      </c>
      <c r="E1449" s="93">
        <v>0</v>
      </c>
      <c r="F1449" s="42">
        <v>0</v>
      </c>
      <c r="G1449" s="39">
        <v>0</v>
      </c>
      <c r="H1449" s="39">
        <v>0</v>
      </c>
      <c r="I1449" s="39">
        <v>0</v>
      </c>
      <c r="J1449" s="39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>
        <v>0</v>
      </c>
      <c r="R1449" s="39">
        <v>0</v>
      </c>
      <c r="S1449" s="39">
        <v>0</v>
      </c>
      <c r="T1449" s="39">
        <v>0</v>
      </c>
      <c r="U1449" s="39">
        <v>0</v>
      </c>
      <c r="V1449" s="39">
        <v>0</v>
      </c>
      <c r="W1449" s="39">
        <v>0</v>
      </c>
      <c r="X1449" s="39">
        <v>0</v>
      </c>
      <c r="Y1449" s="3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</row>
    <row r="1450" spans="1:45" x14ac:dyDescent="0.25">
      <c r="A1450" s="1" t="s">
        <v>435</v>
      </c>
      <c r="B1450" s="1" t="s">
        <v>412</v>
      </c>
      <c r="C1450" s="91">
        <v>40</v>
      </c>
      <c r="D1450" s="92">
        <v>2040</v>
      </c>
      <c r="E1450" s="93">
        <v>0</v>
      </c>
      <c r="F1450" s="42">
        <v>0</v>
      </c>
      <c r="G1450" s="39">
        <v>0</v>
      </c>
      <c r="H1450" s="39">
        <v>0</v>
      </c>
      <c r="I1450" s="39">
        <v>0</v>
      </c>
      <c r="J1450" s="39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>
        <v>0</v>
      </c>
      <c r="R1450" s="39">
        <v>0</v>
      </c>
      <c r="S1450" s="39">
        <v>0</v>
      </c>
      <c r="T1450" s="39">
        <v>0</v>
      </c>
      <c r="U1450" s="39">
        <v>0</v>
      </c>
      <c r="V1450" s="39">
        <v>0</v>
      </c>
      <c r="W1450" s="39">
        <v>0</v>
      </c>
      <c r="X1450" s="39">
        <v>0</v>
      </c>
      <c r="Y1450" s="39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</row>
    <row r="1451" spans="1:45" x14ac:dyDescent="0.25">
      <c r="A1451" s="1" t="s">
        <v>435</v>
      </c>
      <c r="B1451" s="1" t="s">
        <v>412</v>
      </c>
      <c r="C1451" s="91">
        <v>40</v>
      </c>
      <c r="D1451" s="92">
        <v>2041</v>
      </c>
      <c r="E1451" s="93">
        <v>0</v>
      </c>
      <c r="F1451" s="42">
        <v>0</v>
      </c>
      <c r="G1451" s="39">
        <v>0</v>
      </c>
      <c r="H1451" s="39">
        <v>0</v>
      </c>
      <c r="I1451" s="39">
        <v>0</v>
      </c>
      <c r="J1451" s="39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>
        <v>0</v>
      </c>
      <c r="R1451" s="39">
        <v>0</v>
      </c>
      <c r="S1451" s="39">
        <v>0</v>
      </c>
      <c r="T1451" s="39">
        <v>0</v>
      </c>
      <c r="U1451" s="39">
        <v>0</v>
      </c>
      <c r="V1451" s="39">
        <v>0</v>
      </c>
      <c r="W1451" s="39">
        <v>0</v>
      </c>
      <c r="X1451" s="39">
        <v>0</v>
      </c>
      <c r="Y1451" s="39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</row>
    <row r="1452" spans="1:45" x14ac:dyDescent="0.25">
      <c r="A1452" s="1" t="s">
        <v>435</v>
      </c>
      <c r="B1452" s="1" t="s">
        <v>412</v>
      </c>
      <c r="C1452" s="91">
        <v>40</v>
      </c>
      <c r="D1452" s="92">
        <v>2042</v>
      </c>
      <c r="E1452" s="93">
        <v>0</v>
      </c>
      <c r="F1452" s="42">
        <v>0</v>
      </c>
      <c r="G1452" s="39">
        <v>0</v>
      </c>
      <c r="H1452" s="39">
        <v>0</v>
      </c>
      <c r="I1452" s="39">
        <v>0</v>
      </c>
      <c r="J1452" s="39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0</v>
      </c>
      <c r="W1452" s="39">
        <v>0</v>
      </c>
      <c r="X1452" s="39">
        <v>0</v>
      </c>
      <c r="Y1452" s="39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</row>
    <row r="1453" spans="1:45" x14ac:dyDescent="0.25">
      <c r="A1453" s="1" t="s">
        <v>435</v>
      </c>
      <c r="B1453" s="1" t="s">
        <v>412</v>
      </c>
      <c r="C1453" s="91">
        <v>40</v>
      </c>
      <c r="D1453" s="92">
        <v>2043</v>
      </c>
      <c r="E1453" s="93">
        <v>0</v>
      </c>
      <c r="F1453" s="42">
        <v>0</v>
      </c>
      <c r="G1453" s="39">
        <v>0</v>
      </c>
      <c r="H1453" s="39">
        <v>0</v>
      </c>
      <c r="I1453" s="39">
        <v>0</v>
      </c>
      <c r="J1453" s="39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>
        <v>0</v>
      </c>
      <c r="R1453" s="39">
        <v>0</v>
      </c>
      <c r="S1453" s="39">
        <v>0</v>
      </c>
      <c r="T1453" s="39">
        <v>0</v>
      </c>
      <c r="U1453" s="39">
        <v>0</v>
      </c>
      <c r="V1453" s="39">
        <v>0</v>
      </c>
      <c r="W1453" s="39">
        <v>0</v>
      </c>
      <c r="X1453" s="39">
        <v>0</v>
      </c>
      <c r="Y1453" s="39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</row>
    <row r="1454" spans="1:45" x14ac:dyDescent="0.25">
      <c r="A1454" s="1" t="s">
        <v>435</v>
      </c>
      <c r="B1454" s="1" t="s">
        <v>412</v>
      </c>
      <c r="C1454" s="91">
        <v>40</v>
      </c>
      <c r="D1454" s="92">
        <v>2044</v>
      </c>
      <c r="E1454" s="93">
        <v>0</v>
      </c>
      <c r="F1454" s="42">
        <v>0</v>
      </c>
      <c r="G1454" s="39">
        <v>0</v>
      </c>
      <c r="H1454" s="39">
        <v>0</v>
      </c>
      <c r="I1454" s="39">
        <v>0</v>
      </c>
      <c r="J1454" s="39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>
        <v>0</v>
      </c>
      <c r="R1454" s="39">
        <v>0</v>
      </c>
      <c r="S1454" s="39">
        <v>0</v>
      </c>
      <c r="T1454" s="39">
        <v>0</v>
      </c>
      <c r="U1454" s="39">
        <v>0</v>
      </c>
      <c r="V1454" s="39">
        <v>0</v>
      </c>
      <c r="W1454" s="39">
        <v>0</v>
      </c>
      <c r="X1454" s="39">
        <v>0</v>
      </c>
      <c r="Y1454" s="39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</row>
    <row r="1455" spans="1:45" x14ac:dyDescent="0.25">
      <c r="A1455" s="1" t="s">
        <v>435</v>
      </c>
      <c r="B1455" s="1" t="s">
        <v>412</v>
      </c>
      <c r="C1455" s="91">
        <v>40</v>
      </c>
      <c r="D1455" s="92">
        <v>2045</v>
      </c>
      <c r="E1455" s="93">
        <v>0</v>
      </c>
      <c r="F1455" s="42">
        <v>0</v>
      </c>
      <c r="G1455" s="42">
        <v>0</v>
      </c>
      <c r="H1455" s="42">
        <v>0</v>
      </c>
      <c r="I1455" s="42">
        <v>0</v>
      </c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0</v>
      </c>
      <c r="V1455" s="42">
        <v>0</v>
      </c>
      <c r="W1455" s="42">
        <v>0</v>
      </c>
      <c r="X1455" s="42">
        <v>0</v>
      </c>
      <c r="Y1455" s="42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</row>
    <row r="1456" spans="1:45" x14ac:dyDescent="0.25">
      <c r="A1456" s="1" t="s">
        <v>435</v>
      </c>
      <c r="B1456" s="1" t="s">
        <v>412</v>
      </c>
      <c r="C1456" s="91">
        <v>40</v>
      </c>
      <c r="D1456" s="92">
        <v>2046</v>
      </c>
      <c r="E1456" s="93">
        <v>0</v>
      </c>
      <c r="F1456" s="42">
        <v>0</v>
      </c>
      <c r="G1456" s="42">
        <v>0</v>
      </c>
      <c r="H1456" s="42">
        <v>0</v>
      </c>
      <c r="I1456" s="42">
        <v>0</v>
      </c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>
        <v>0</v>
      </c>
      <c r="X1456" s="42">
        <v>0</v>
      </c>
      <c r="Y1456" s="42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</row>
    <row r="1457" spans="1:45" x14ac:dyDescent="0.25">
      <c r="A1457" s="1" t="s">
        <v>435</v>
      </c>
      <c r="B1457" s="1" t="s">
        <v>412</v>
      </c>
      <c r="C1457" s="91">
        <v>40</v>
      </c>
      <c r="D1457" s="92">
        <v>2047</v>
      </c>
      <c r="E1457" s="93">
        <v>0</v>
      </c>
      <c r="F1457" s="42">
        <v>0</v>
      </c>
      <c r="G1457" s="42">
        <v>0</v>
      </c>
      <c r="H1457" s="42">
        <v>0</v>
      </c>
      <c r="I1457" s="42">
        <v>0</v>
      </c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0</v>
      </c>
      <c r="U1457" s="42">
        <v>0</v>
      </c>
      <c r="V1457" s="42">
        <v>0</v>
      </c>
      <c r="W1457" s="42">
        <v>0</v>
      </c>
      <c r="X1457" s="42">
        <v>0</v>
      </c>
      <c r="Y1457" s="42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</row>
    <row r="1458" spans="1:45" x14ac:dyDescent="0.25">
      <c r="A1458" s="1" t="s">
        <v>435</v>
      </c>
      <c r="B1458" s="1" t="s">
        <v>412</v>
      </c>
      <c r="C1458" s="91">
        <v>40</v>
      </c>
      <c r="D1458" s="92">
        <v>2048</v>
      </c>
      <c r="E1458" s="93">
        <v>0</v>
      </c>
      <c r="F1458" s="42">
        <v>0</v>
      </c>
      <c r="G1458" s="42">
        <v>0</v>
      </c>
      <c r="H1458" s="42">
        <v>0</v>
      </c>
      <c r="I1458" s="42">
        <v>0</v>
      </c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0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>
        <v>0</v>
      </c>
      <c r="X1458" s="42">
        <v>0</v>
      </c>
      <c r="Y1458" s="42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</row>
    <row r="1459" spans="1:45" x14ac:dyDescent="0.25">
      <c r="A1459" s="1" t="s">
        <v>435</v>
      </c>
      <c r="B1459" s="1" t="s">
        <v>412</v>
      </c>
      <c r="C1459" s="91">
        <v>40</v>
      </c>
      <c r="D1459" s="92">
        <v>2049</v>
      </c>
      <c r="E1459" s="93">
        <v>0</v>
      </c>
      <c r="F1459" s="42">
        <v>0</v>
      </c>
      <c r="G1459" s="42">
        <v>0</v>
      </c>
      <c r="H1459" s="42">
        <v>0</v>
      </c>
      <c r="I1459" s="42">
        <v>0</v>
      </c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>
        <v>0</v>
      </c>
      <c r="X1459" s="42">
        <v>0</v>
      </c>
      <c r="Y1459" s="42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</row>
    <row r="1460" spans="1:45" x14ac:dyDescent="0.25">
      <c r="A1460" s="1" t="s">
        <v>435</v>
      </c>
      <c r="B1460" s="1" t="s">
        <v>412</v>
      </c>
      <c r="C1460" s="91">
        <v>40</v>
      </c>
      <c r="D1460" s="92">
        <v>2050</v>
      </c>
      <c r="E1460" s="93">
        <v>0</v>
      </c>
      <c r="F1460" s="42">
        <v>0</v>
      </c>
      <c r="G1460" s="42">
        <v>0</v>
      </c>
      <c r="H1460" s="42">
        <v>0</v>
      </c>
      <c r="I1460" s="42">
        <v>0</v>
      </c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42">
        <v>0</v>
      </c>
      <c r="X1460" s="42">
        <v>0</v>
      </c>
      <c r="Y1460" s="42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</row>
    <row r="1461" spans="1:45" x14ac:dyDescent="0.25">
      <c r="A1461" s="1" t="s">
        <v>435</v>
      </c>
      <c r="B1461" s="1" t="s">
        <v>412</v>
      </c>
      <c r="C1461" s="91">
        <v>40</v>
      </c>
      <c r="D1461" s="92">
        <v>2051</v>
      </c>
      <c r="E1461" s="93">
        <v>0</v>
      </c>
      <c r="F1461" s="42">
        <v>0</v>
      </c>
      <c r="G1461" s="42">
        <v>0</v>
      </c>
      <c r="H1461" s="42">
        <v>0</v>
      </c>
      <c r="I1461" s="42">
        <v>0</v>
      </c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>
        <v>0</v>
      </c>
      <c r="X1461" s="42">
        <v>0</v>
      </c>
      <c r="Y1461" s="42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</row>
    <row r="1462" spans="1:45" x14ac:dyDescent="0.25">
      <c r="A1462" s="1" t="s">
        <v>435</v>
      </c>
      <c r="B1462" s="1" t="s">
        <v>412</v>
      </c>
      <c r="C1462" s="91">
        <v>40</v>
      </c>
      <c r="D1462" s="92">
        <v>2052</v>
      </c>
      <c r="E1462" s="93">
        <v>0</v>
      </c>
      <c r="F1462" s="42">
        <v>0</v>
      </c>
      <c r="G1462" s="42">
        <v>0</v>
      </c>
      <c r="H1462" s="42">
        <v>0</v>
      </c>
      <c r="I1462" s="42">
        <v>0</v>
      </c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>
        <v>0</v>
      </c>
      <c r="X1462" s="42">
        <v>0</v>
      </c>
      <c r="Y1462" s="4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</row>
    <row r="1463" spans="1:45" x14ac:dyDescent="0.25">
      <c r="A1463" s="1" t="s">
        <v>435</v>
      </c>
      <c r="B1463" s="1" t="s">
        <v>412</v>
      </c>
      <c r="C1463" s="91">
        <v>40</v>
      </c>
      <c r="D1463" s="92">
        <v>2053</v>
      </c>
      <c r="E1463" s="93">
        <v>0</v>
      </c>
      <c r="F1463" s="42">
        <v>0</v>
      </c>
      <c r="G1463" s="42">
        <v>0</v>
      </c>
      <c r="H1463" s="42">
        <v>0</v>
      </c>
      <c r="I1463" s="42">
        <v>0</v>
      </c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42">
        <v>0</v>
      </c>
      <c r="X1463" s="42">
        <v>0</v>
      </c>
      <c r="Y1463" s="42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</row>
    <row r="1464" spans="1:45" x14ac:dyDescent="0.25">
      <c r="A1464" s="1" t="s">
        <v>435</v>
      </c>
      <c r="B1464" s="1" t="s">
        <v>412</v>
      </c>
      <c r="C1464" s="91">
        <v>40</v>
      </c>
      <c r="D1464" s="92">
        <v>2054</v>
      </c>
      <c r="E1464" s="93">
        <v>0</v>
      </c>
      <c r="F1464" s="42">
        <v>0</v>
      </c>
      <c r="G1464" s="42">
        <v>0</v>
      </c>
      <c r="H1464" s="42">
        <v>0</v>
      </c>
      <c r="I1464" s="42">
        <v>0</v>
      </c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>
        <v>0</v>
      </c>
      <c r="X1464" s="42">
        <v>0</v>
      </c>
      <c r="Y1464" s="42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</row>
    <row r="1465" spans="1:45" x14ac:dyDescent="0.25">
      <c r="A1465" s="1" t="s">
        <v>435</v>
      </c>
      <c r="B1465" s="1" t="s">
        <v>412</v>
      </c>
      <c r="C1465" s="91">
        <v>40</v>
      </c>
      <c r="D1465" s="92">
        <v>2055</v>
      </c>
      <c r="E1465" s="93">
        <v>0</v>
      </c>
      <c r="F1465" s="42">
        <v>0</v>
      </c>
      <c r="G1465" s="42">
        <v>0</v>
      </c>
      <c r="H1465" s="42">
        <v>0</v>
      </c>
      <c r="I1465" s="42">
        <v>0</v>
      </c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>
        <v>0</v>
      </c>
      <c r="X1465" s="42">
        <v>0</v>
      </c>
      <c r="Y1465" s="42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</row>
    <row r="1466" spans="1:45" x14ac:dyDescent="0.25">
      <c r="A1466" s="1" t="s">
        <v>435</v>
      </c>
      <c r="B1466" s="1" t="s">
        <v>412</v>
      </c>
      <c r="C1466" s="91">
        <v>40</v>
      </c>
      <c r="D1466" s="92">
        <v>2056</v>
      </c>
      <c r="E1466" s="93">
        <v>0</v>
      </c>
      <c r="F1466" s="42">
        <v>0</v>
      </c>
      <c r="G1466" s="42">
        <v>0</v>
      </c>
      <c r="H1466" s="42">
        <v>0</v>
      </c>
      <c r="I1466" s="42">
        <v>0</v>
      </c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>
        <v>0</v>
      </c>
      <c r="X1466" s="42">
        <v>0</v>
      </c>
      <c r="Y1466" s="42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</row>
    <row r="1467" spans="1:45" x14ac:dyDescent="0.25">
      <c r="A1467" s="1" t="s">
        <v>435</v>
      </c>
      <c r="B1467" s="1" t="s">
        <v>412</v>
      </c>
      <c r="C1467" s="91">
        <v>40</v>
      </c>
      <c r="D1467" s="92">
        <v>2057</v>
      </c>
      <c r="E1467" s="93">
        <v>0</v>
      </c>
      <c r="F1467" s="42">
        <v>0</v>
      </c>
      <c r="G1467" s="42">
        <v>0</v>
      </c>
      <c r="H1467" s="42">
        <v>0</v>
      </c>
      <c r="I1467" s="42">
        <v>0</v>
      </c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>
        <v>0</v>
      </c>
      <c r="X1467" s="42">
        <v>0</v>
      </c>
      <c r="Y1467" s="42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</row>
    <row r="1468" spans="1:45" x14ac:dyDescent="0.25">
      <c r="A1468" s="1" t="s">
        <v>435</v>
      </c>
      <c r="B1468" s="1" t="s">
        <v>412</v>
      </c>
      <c r="C1468" s="91">
        <v>40</v>
      </c>
      <c r="D1468" s="92">
        <v>2058</v>
      </c>
      <c r="E1468" s="93">
        <v>0</v>
      </c>
      <c r="F1468" s="42">
        <v>0</v>
      </c>
      <c r="G1468" s="42">
        <v>0</v>
      </c>
      <c r="H1468" s="42">
        <v>0</v>
      </c>
      <c r="I1468" s="42">
        <v>0</v>
      </c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>
        <v>0</v>
      </c>
      <c r="X1468" s="42">
        <v>0</v>
      </c>
      <c r="Y1468" s="42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</row>
    <row r="1469" spans="1:45" x14ac:dyDescent="0.25">
      <c r="A1469" s="1" t="s">
        <v>435</v>
      </c>
      <c r="B1469" s="1" t="s">
        <v>412</v>
      </c>
      <c r="C1469" s="91">
        <v>40</v>
      </c>
      <c r="D1469" s="92">
        <v>2059</v>
      </c>
      <c r="E1469" s="93">
        <v>0</v>
      </c>
      <c r="F1469" s="42">
        <v>0</v>
      </c>
      <c r="G1469" s="42">
        <v>0</v>
      </c>
      <c r="H1469" s="42">
        <v>0</v>
      </c>
      <c r="I1469" s="42">
        <v>0</v>
      </c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42">
        <v>0</v>
      </c>
      <c r="X1469" s="42">
        <v>0</v>
      </c>
      <c r="Y1469" s="42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</row>
    <row r="1470" spans="1:45" x14ac:dyDescent="0.25">
      <c r="A1470" s="1" t="s">
        <v>435</v>
      </c>
      <c r="B1470" s="1" t="s">
        <v>412</v>
      </c>
      <c r="C1470" s="91">
        <v>40</v>
      </c>
      <c r="D1470" s="92">
        <v>2060</v>
      </c>
      <c r="E1470" s="93">
        <v>0</v>
      </c>
      <c r="F1470" s="42">
        <v>0</v>
      </c>
      <c r="G1470" s="42">
        <v>0</v>
      </c>
      <c r="H1470" s="42">
        <v>0</v>
      </c>
      <c r="I1470" s="42">
        <v>0</v>
      </c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>
        <v>0</v>
      </c>
      <c r="X1470" s="42">
        <v>0</v>
      </c>
      <c r="Y1470" s="42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</row>
    <row r="1471" spans="1:45" x14ac:dyDescent="0.25">
      <c r="A1471" s="1" t="s">
        <v>435</v>
      </c>
      <c r="B1471" s="1" t="s">
        <v>412</v>
      </c>
      <c r="C1471" s="91">
        <v>40</v>
      </c>
      <c r="D1471" s="92">
        <v>2061</v>
      </c>
      <c r="E1471" s="93">
        <v>0</v>
      </c>
      <c r="F1471" s="42">
        <v>0</v>
      </c>
      <c r="G1471" s="42">
        <v>0</v>
      </c>
      <c r="H1471" s="42">
        <v>0</v>
      </c>
      <c r="I1471" s="42">
        <v>0</v>
      </c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>
        <v>0</v>
      </c>
      <c r="X1471" s="42">
        <v>0</v>
      </c>
      <c r="Y1471" s="42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</row>
    <row r="1472" spans="1:45" x14ac:dyDescent="0.25">
      <c r="A1472" s="1" t="s">
        <v>435</v>
      </c>
      <c r="B1472" s="1" t="s">
        <v>412</v>
      </c>
      <c r="D1472" s="94" t="s">
        <v>388</v>
      </c>
      <c r="F1472" s="95">
        <v>0</v>
      </c>
      <c r="G1472" s="95">
        <v>0</v>
      </c>
      <c r="H1472" s="95">
        <v>0</v>
      </c>
      <c r="I1472" s="95">
        <v>0</v>
      </c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</row>
    <row r="1473" spans="1:45" x14ac:dyDescent="0.25">
      <c r="A1473" s="1" t="s">
        <v>435</v>
      </c>
      <c r="B1473" s="1" t="s">
        <v>412</v>
      </c>
      <c r="D1473" s="94"/>
      <c r="F1473" s="96"/>
      <c r="G1473" s="96"/>
      <c r="H1473" s="96"/>
      <c r="I1473" s="96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</row>
    <row r="1474" spans="1:45" x14ac:dyDescent="0.25">
      <c r="A1474" s="1" t="s">
        <v>435</v>
      </c>
      <c r="B1474" s="1" t="s">
        <v>412</v>
      </c>
      <c r="F1474" s="17">
        <v>2022</v>
      </c>
      <c r="G1474" s="17">
        <v>2023</v>
      </c>
      <c r="H1474" s="17">
        <v>2024</v>
      </c>
      <c r="I1474" s="17">
        <v>2025</v>
      </c>
      <c r="J1474" s="17">
        <v>2026</v>
      </c>
      <c r="K1474" s="17">
        <v>2027</v>
      </c>
      <c r="L1474" s="17">
        <v>2028</v>
      </c>
      <c r="M1474" s="17">
        <v>2029</v>
      </c>
      <c r="N1474" s="17">
        <v>2030</v>
      </c>
      <c r="O1474" s="17">
        <v>2031</v>
      </c>
      <c r="P1474" s="17">
        <v>2032</v>
      </c>
      <c r="Q1474" s="17">
        <v>2033</v>
      </c>
      <c r="R1474" s="17">
        <v>2034</v>
      </c>
      <c r="S1474" s="17">
        <v>2035</v>
      </c>
      <c r="T1474" s="17">
        <v>2036</v>
      </c>
      <c r="U1474" s="17">
        <v>2037</v>
      </c>
      <c r="V1474" s="17">
        <v>2038</v>
      </c>
      <c r="W1474" s="17">
        <v>2039</v>
      </c>
      <c r="X1474" s="17">
        <v>2040</v>
      </c>
      <c r="Y1474" s="17">
        <v>2041</v>
      </c>
      <c r="Z1474">
        <v>2042</v>
      </c>
    </row>
    <row r="1475" spans="1:45" x14ac:dyDescent="0.25">
      <c r="A1475" s="1" t="s">
        <v>435</v>
      </c>
      <c r="B1475" s="1" t="s">
        <v>412</v>
      </c>
      <c r="D1475" s="15" t="s">
        <v>389</v>
      </c>
      <c r="E1475" t="s">
        <v>87</v>
      </c>
      <c r="F1475" s="19"/>
      <c r="G1475" s="19"/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</row>
    <row r="1476" spans="1:45" x14ac:dyDescent="0.25">
      <c r="A1476" s="1" t="s">
        <v>435</v>
      </c>
      <c r="B1476" s="1" t="s">
        <v>412</v>
      </c>
      <c r="D1476" s="97" t="s">
        <v>390</v>
      </c>
      <c r="E1476" t="s">
        <v>391</v>
      </c>
      <c r="F1476" s="89">
        <v>15</v>
      </c>
      <c r="G1476" s="19"/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</row>
    <row r="1477" spans="1:45" x14ac:dyDescent="0.25">
      <c r="A1477" s="1" t="s">
        <v>435</v>
      </c>
      <c r="B1477" s="1" t="s">
        <v>412</v>
      </c>
      <c r="F1477" s="19"/>
      <c r="G1477" s="19"/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</row>
    <row r="1478" spans="1:45" x14ac:dyDescent="0.25">
      <c r="A1478" s="1" t="s">
        <v>435</v>
      </c>
      <c r="B1478" s="1" t="s">
        <v>412</v>
      </c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</row>
    <row r="1479" spans="1:45" x14ac:dyDescent="0.25">
      <c r="A1479" s="1" t="s">
        <v>435</v>
      </c>
      <c r="B1479" s="1" t="s">
        <v>412</v>
      </c>
      <c r="E1479" s="90" t="s">
        <v>387</v>
      </c>
      <c r="F1479" s="17">
        <v>2022</v>
      </c>
      <c r="G1479" s="17">
        <v>2023</v>
      </c>
      <c r="H1479" s="17">
        <v>2024</v>
      </c>
      <c r="I1479" s="17">
        <v>2025</v>
      </c>
      <c r="J1479" s="17">
        <v>2026</v>
      </c>
      <c r="K1479" s="17">
        <v>2027</v>
      </c>
      <c r="L1479" s="17">
        <v>2028</v>
      </c>
      <c r="M1479" s="17">
        <v>2029</v>
      </c>
      <c r="N1479" s="17">
        <v>2030</v>
      </c>
      <c r="O1479" s="17">
        <v>2031</v>
      </c>
      <c r="P1479" s="17">
        <v>2032</v>
      </c>
      <c r="Q1479" s="17">
        <v>2033</v>
      </c>
      <c r="R1479" s="17">
        <v>2034</v>
      </c>
      <c r="S1479" s="17">
        <v>2035</v>
      </c>
      <c r="T1479" s="17">
        <v>2036</v>
      </c>
      <c r="U1479" s="17">
        <v>2037</v>
      </c>
      <c r="V1479" s="17">
        <v>2038</v>
      </c>
      <c r="W1479" s="17">
        <v>2039</v>
      </c>
      <c r="X1479" s="17">
        <v>2040</v>
      </c>
      <c r="Y1479" s="17">
        <v>2041</v>
      </c>
      <c r="Z1479">
        <v>2042</v>
      </c>
      <c r="AA1479">
        <v>2043</v>
      </c>
      <c r="AB1479">
        <v>2044</v>
      </c>
      <c r="AC1479">
        <v>2045</v>
      </c>
      <c r="AD1479">
        <v>2046</v>
      </c>
      <c r="AE1479">
        <v>2047</v>
      </c>
      <c r="AF1479">
        <v>2048</v>
      </c>
      <c r="AG1479">
        <v>2049</v>
      </c>
      <c r="AH1479">
        <v>2050</v>
      </c>
      <c r="AI1479">
        <v>2051</v>
      </c>
      <c r="AJ1479">
        <v>2052</v>
      </c>
      <c r="AK1479">
        <v>2053</v>
      </c>
      <c r="AL1479">
        <v>2054</v>
      </c>
      <c r="AM1479">
        <v>2055</v>
      </c>
      <c r="AN1479">
        <v>2056</v>
      </c>
      <c r="AO1479">
        <v>2057</v>
      </c>
      <c r="AP1479">
        <v>2058</v>
      </c>
      <c r="AQ1479">
        <v>2059</v>
      </c>
      <c r="AR1479">
        <v>2060</v>
      </c>
      <c r="AS1479">
        <v>2061</v>
      </c>
    </row>
    <row r="1480" spans="1:45" x14ac:dyDescent="0.25">
      <c r="A1480" s="1" t="s">
        <v>435</v>
      </c>
      <c r="B1480" s="1" t="s">
        <v>412</v>
      </c>
      <c r="C1480" s="91">
        <v>15</v>
      </c>
      <c r="D1480" s="92">
        <v>2022</v>
      </c>
      <c r="E1480" s="93">
        <v>0</v>
      </c>
      <c r="F1480" s="42">
        <v>0</v>
      </c>
      <c r="G1480" s="42">
        <v>0</v>
      </c>
      <c r="H1480" s="42">
        <v>0</v>
      </c>
      <c r="I1480" s="42">
        <v>0</v>
      </c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>
        <v>0</v>
      </c>
      <c r="X1480" s="42">
        <v>0</v>
      </c>
      <c r="Y1480" s="42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</row>
    <row r="1481" spans="1:45" x14ac:dyDescent="0.25">
      <c r="A1481" s="1" t="s">
        <v>435</v>
      </c>
      <c r="B1481" s="1" t="s">
        <v>412</v>
      </c>
      <c r="C1481" s="91">
        <v>15</v>
      </c>
      <c r="D1481" s="92">
        <v>2023</v>
      </c>
      <c r="E1481" s="93">
        <v>0</v>
      </c>
      <c r="F1481" s="42">
        <v>0</v>
      </c>
      <c r="G1481" s="42">
        <v>0</v>
      </c>
      <c r="H1481" s="42">
        <v>0</v>
      </c>
      <c r="I1481" s="42">
        <v>0</v>
      </c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  <c r="Y1481" s="42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</row>
    <row r="1482" spans="1:45" x14ac:dyDescent="0.25">
      <c r="A1482" s="1" t="s">
        <v>435</v>
      </c>
      <c r="B1482" s="1" t="s">
        <v>412</v>
      </c>
      <c r="C1482" s="91">
        <v>15</v>
      </c>
      <c r="D1482" s="92">
        <v>2024</v>
      </c>
      <c r="E1482" s="93">
        <v>0</v>
      </c>
      <c r="F1482" s="42">
        <v>0</v>
      </c>
      <c r="G1482" s="42">
        <v>0</v>
      </c>
      <c r="H1482" s="42">
        <v>0</v>
      </c>
      <c r="I1482" s="42">
        <v>0</v>
      </c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>
        <v>0</v>
      </c>
      <c r="X1482" s="42">
        <v>0</v>
      </c>
      <c r="Y1482" s="4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</row>
    <row r="1483" spans="1:45" x14ac:dyDescent="0.25">
      <c r="A1483" s="1" t="s">
        <v>435</v>
      </c>
      <c r="B1483" s="1" t="s">
        <v>412</v>
      </c>
      <c r="C1483" s="91">
        <v>15</v>
      </c>
      <c r="D1483" s="92">
        <v>2025</v>
      </c>
      <c r="E1483" s="93">
        <v>0</v>
      </c>
      <c r="F1483" s="42">
        <v>0</v>
      </c>
      <c r="G1483" s="42">
        <v>0</v>
      </c>
      <c r="H1483" s="42">
        <v>0</v>
      </c>
      <c r="I1483" s="42">
        <v>0</v>
      </c>
      <c r="J1483" s="42">
        <v>0</v>
      </c>
      <c r="K1483" s="42">
        <v>0</v>
      </c>
      <c r="L1483" s="42">
        <v>0</v>
      </c>
      <c r="M1483" s="42">
        <v>0</v>
      </c>
      <c r="N1483" s="42">
        <v>0</v>
      </c>
      <c r="O1483" s="42">
        <v>0</v>
      </c>
      <c r="P1483" s="42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42">
        <v>0</v>
      </c>
      <c r="X1483" s="42">
        <v>0</v>
      </c>
      <c r="Y1483" s="42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</row>
    <row r="1484" spans="1:45" x14ac:dyDescent="0.25">
      <c r="A1484" s="1" t="s">
        <v>435</v>
      </c>
      <c r="B1484" s="1" t="s">
        <v>412</v>
      </c>
      <c r="C1484" s="91">
        <v>15</v>
      </c>
      <c r="D1484" s="92">
        <v>2026</v>
      </c>
      <c r="E1484" s="93">
        <v>0</v>
      </c>
      <c r="F1484" s="42">
        <v>0</v>
      </c>
      <c r="G1484" s="42">
        <v>0</v>
      </c>
      <c r="H1484" s="42">
        <v>0</v>
      </c>
      <c r="I1484" s="42">
        <v>0</v>
      </c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>
        <v>0</v>
      </c>
      <c r="X1484" s="42">
        <v>0</v>
      </c>
      <c r="Y1484" s="42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</row>
    <row r="1485" spans="1:45" x14ac:dyDescent="0.25">
      <c r="A1485" s="1" t="s">
        <v>435</v>
      </c>
      <c r="B1485" s="1" t="s">
        <v>412</v>
      </c>
      <c r="C1485" s="91">
        <v>15</v>
      </c>
      <c r="D1485" s="92">
        <v>2027</v>
      </c>
      <c r="E1485" s="93">
        <v>0</v>
      </c>
      <c r="F1485" s="42">
        <v>0</v>
      </c>
      <c r="G1485" s="42">
        <v>0</v>
      </c>
      <c r="H1485" s="42">
        <v>0</v>
      </c>
      <c r="I1485" s="42">
        <v>0</v>
      </c>
      <c r="J1485" s="42">
        <v>0</v>
      </c>
      <c r="K1485" s="42">
        <v>0</v>
      </c>
      <c r="L1485" s="42">
        <v>0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42">
        <v>0</v>
      </c>
      <c r="X1485" s="42">
        <v>0</v>
      </c>
      <c r="Y1485" s="42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</row>
    <row r="1486" spans="1:45" x14ac:dyDescent="0.25">
      <c r="A1486" s="1" t="s">
        <v>435</v>
      </c>
      <c r="B1486" s="1" t="s">
        <v>412</v>
      </c>
      <c r="C1486" s="91">
        <v>15</v>
      </c>
      <c r="D1486" s="92">
        <v>2028</v>
      </c>
      <c r="E1486" s="93">
        <v>0</v>
      </c>
      <c r="F1486" s="42">
        <v>0</v>
      </c>
      <c r="G1486" s="42">
        <v>0</v>
      </c>
      <c r="H1486" s="42">
        <v>0</v>
      </c>
      <c r="I1486" s="42">
        <v>0</v>
      </c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>
        <v>0</v>
      </c>
      <c r="X1486" s="42">
        <v>0</v>
      </c>
      <c r="Y1486" s="42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</row>
    <row r="1487" spans="1:45" x14ac:dyDescent="0.25">
      <c r="A1487" s="1" t="s">
        <v>435</v>
      </c>
      <c r="B1487" s="1" t="s">
        <v>412</v>
      </c>
      <c r="C1487" s="91">
        <v>15</v>
      </c>
      <c r="D1487" s="92">
        <v>2029</v>
      </c>
      <c r="E1487" s="93">
        <v>0</v>
      </c>
      <c r="F1487" s="42">
        <v>0</v>
      </c>
      <c r="G1487" s="42">
        <v>0</v>
      </c>
      <c r="H1487" s="42">
        <v>0</v>
      </c>
      <c r="I1487" s="42">
        <v>0</v>
      </c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42">
        <v>0</v>
      </c>
      <c r="X1487" s="42">
        <v>0</v>
      </c>
      <c r="Y1487" s="42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</row>
    <row r="1488" spans="1:45" x14ac:dyDescent="0.25">
      <c r="A1488" s="1" t="s">
        <v>435</v>
      </c>
      <c r="B1488" s="1" t="s">
        <v>412</v>
      </c>
      <c r="C1488" s="91">
        <v>15</v>
      </c>
      <c r="D1488" s="92">
        <v>2030</v>
      </c>
      <c r="E1488" s="93">
        <v>0</v>
      </c>
      <c r="F1488" s="42">
        <v>0</v>
      </c>
      <c r="G1488" s="42">
        <v>0</v>
      </c>
      <c r="H1488" s="42">
        <v>0</v>
      </c>
      <c r="I1488" s="42">
        <v>0</v>
      </c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>
        <v>0</v>
      </c>
      <c r="X1488" s="42">
        <v>0</v>
      </c>
      <c r="Y1488" s="42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</row>
    <row r="1489" spans="1:45" x14ac:dyDescent="0.25">
      <c r="A1489" s="1" t="s">
        <v>435</v>
      </c>
      <c r="B1489" s="1" t="s">
        <v>412</v>
      </c>
      <c r="C1489" s="91">
        <v>15</v>
      </c>
      <c r="D1489" s="92">
        <v>2031</v>
      </c>
      <c r="E1489" s="93">
        <v>0</v>
      </c>
      <c r="F1489" s="42">
        <v>0</v>
      </c>
      <c r="G1489" s="42">
        <v>0</v>
      </c>
      <c r="H1489" s="42">
        <v>0</v>
      </c>
      <c r="I1489" s="42">
        <v>0</v>
      </c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>
        <v>0</v>
      </c>
      <c r="X1489" s="42">
        <v>0</v>
      </c>
      <c r="Y1489" s="42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</row>
    <row r="1490" spans="1:45" x14ac:dyDescent="0.25">
      <c r="A1490" s="1" t="s">
        <v>435</v>
      </c>
      <c r="B1490" s="1" t="s">
        <v>412</v>
      </c>
      <c r="C1490" s="91">
        <v>15</v>
      </c>
      <c r="D1490" s="92">
        <v>2032</v>
      </c>
      <c r="E1490" s="93">
        <v>0</v>
      </c>
      <c r="F1490" s="42">
        <v>0</v>
      </c>
      <c r="G1490" s="42">
        <v>0</v>
      </c>
      <c r="H1490" s="42">
        <v>0</v>
      </c>
      <c r="I1490" s="42">
        <v>0</v>
      </c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>
        <v>0</v>
      </c>
      <c r="X1490" s="42">
        <v>0</v>
      </c>
      <c r="Y1490" s="42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</row>
    <row r="1491" spans="1:45" x14ac:dyDescent="0.25">
      <c r="A1491" s="1" t="s">
        <v>435</v>
      </c>
      <c r="B1491" s="1" t="s">
        <v>412</v>
      </c>
      <c r="C1491" s="91">
        <v>15</v>
      </c>
      <c r="D1491" s="92">
        <v>2033</v>
      </c>
      <c r="E1491" s="93">
        <v>0</v>
      </c>
      <c r="F1491" s="42">
        <v>0</v>
      </c>
      <c r="G1491" s="42">
        <v>0</v>
      </c>
      <c r="H1491" s="42">
        <v>0</v>
      </c>
      <c r="I1491" s="42">
        <v>0</v>
      </c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42">
        <v>0</v>
      </c>
      <c r="X1491" s="42">
        <v>0</v>
      </c>
      <c r="Y1491" s="42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</row>
    <row r="1492" spans="1:45" x14ac:dyDescent="0.25">
      <c r="A1492" s="1" t="s">
        <v>435</v>
      </c>
      <c r="B1492" s="1" t="s">
        <v>412</v>
      </c>
      <c r="C1492" s="91">
        <v>15</v>
      </c>
      <c r="D1492" s="92">
        <v>2034</v>
      </c>
      <c r="E1492" s="93">
        <v>0</v>
      </c>
      <c r="F1492" s="42">
        <v>0</v>
      </c>
      <c r="G1492" s="42">
        <v>0</v>
      </c>
      <c r="H1492" s="42">
        <v>0</v>
      </c>
      <c r="I1492" s="42">
        <v>0</v>
      </c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>
        <v>0</v>
      </c>
      <c r="X1492" s="42">
        <v>0</v>
      </c>
      <c r="Y1492" s="4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</row>
    <row r="1493" spans="1:45" x14ac:dyDescent="0.25">
      <c r="A1493" s="1" t="s">
        <v>435</v>
      </c>
      <c r="B1493" s="1" t="s">
        <v>412</v>
      </c>
      <c r="C1493" s="91">
        <v>15</v>
      </c>
      <c r="D1493" s="92">
        <v>2035</v>
      </c>
      <c r="E1493" s="93">
        <v>0</v>
      </c>
      <c r="F1493" s="42">
        <v>0</v>
      </c>
      <c r="G1493" s="42">
        <v>0</v>
      </c>
      <c r="H1493" s="42">
        <v>0</v>
      </c>
      <c r="I1493" s="42">
        <v>0</v>
      </c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>
        <v>0</v>
      </c>
      <c r="X1493" s="42">
        <v>0</v>
      </c>
      <c r="Y1493" s="42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</row>
    <row r="1494" spans="1:45" x14ac:dyDescent="0.25">
      <c r="A1494" s="1" t="s">
        <v>435</v>
      </c>
      <c r="B1494" s="1" t="s">
        <v>412</v>
      </c>
      <c r="C1494" s="91">
        <v>15</v>
      </c>
      <c r="D1494" s="92">
        <v>2036</v>
      </c>
      <c r="E1494" s="93">
        <v>0</v>
      </c>
      <c r="F1494" s="42">
        <v>0</v>
      </c>
      <c r="G1494" s="42">
        <v>0</v>
      </c>
      <c r="H1494" s="42">
        <v>0</v>
      </c>
      <c r="I1494" s="42">
        <v>0</v>
      </c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>
        <v>0</v>
      </c>
      <c r="X1494" s="42">
        <v>0</v>
      </c>
      <c r="Y1494" s="42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</row>
    <row r="1495" spans="1:45" x14ac:dyDescent="0.25">
      <c r="A1495" s="1" t="s">
        <v>435</v>
      </c>
      <c r="B1495" s="1" t="s">
        <v>412</v>
      </c>
      <c r="C1495" s="91">
        <v>15</v>
      </c>
      <c r="D1495" s="92">
        <v>2037</v>
      </c>
      <c r="E1495" s="93">
        <v>0</v>
      </c>
      <c r="F1495" s="42">
        <v>0</v>
      </c>
      <c r="G1495" s="42">
        <v>0</v>
      </c>
      <c r="H1495" s="42">
        <v>0</v>
      </c>
      <c r="I1495" s="42">
        <v>0</v>
      </c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>
        <v>0</v>
      </c>
      <c r="X1495" s="42">
        <v>0</v>
      </c>
      <c r="Y1495" s="42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</row>
    <row r="1496" spans="1:45" x14ac:dyDescent="0.25">
      <c r="A1496" s="1" t="s">
        <v>435</v>
      </c>
      <c r="B1496" s="1" t="s">
        <v>412</v>
      </c>
      <c r="C1496" s="91">
        <v>15</v>
      </c>
      <c r="D1496" s="92">
        <v>2038</v>
      </c>
      <c r="E1496" s="93">
        <v>0</v>
      </c>
      <c r="F1496" s="42">
        <v>0</v>
      </c>
      <c r="G1496" s="42">
        <v>0</v>
      </c>
      <c r="H1496" s="42">
        <v>0</v>
      </c>
      <c r="I1496" s="42">
        <v>0</v>
      </c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>
        <v>0</v>
      </c>
      <c r="X1496" s="42">
        <v>0</v>
      </c>
      <c r="Y1496" s="42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</row>
    <row r="1497" spans="1:45" x14ac:dyDescent="0.25">
      <c r="A1497" s="1" t="s">
        <v>435</v>
      </c>
      <c r="B1497" s="1" t="s">
        <v>412</v>
      </c>
      <c r="C1497" s="91">
        <v>15</v>
      </c>
      <c r="D1497" s="92">
        <v>2039</v>
      </c>
      <c r="E1497" s="93">
        <v>0</v>
      </c>
      <c r="F1497" s="42">
        <v>0</v>
      </c>
      <c r="G1497" s="42">
        <v>0</v>
      </c>
      <c r="H1497" s="42">
        <v>0</v>
      </c>
      <c r="I1497" s="42">
        <v>0</v>
      </c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>
        <v>0</v>
      </c>
      <c r="X1497" s="42">
        <v>0</v>
      </c>
      <c r="Y1497" s="42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</row>
    <row r="1498" spans="1:45" x14ac:dyDescent="0.25">
      <c r="A1498" s="1" t="s">
        <v>435</v>
      </c>
      <c r="B1498" s="1" t="s">
        <v>412</v>
      </c>
      <c r="C1498" s="91">
        <v>15</v>
      </c>
      <c r="D1498" s="92">
        <v>2040</v>
      </c>
      <c r="E1498" s="93">
        <v>0</v>
      </c>
      <c r="F1498" s="42">
        <v>0</v>
      </c>
      <c r="G1498" s="42">
        <v>0</v>
      </c>
      <c r="H1498" s="42">
        <v>0</v>
      </c>
      <c r="I1498" s="42">
        <v>0</v>
      </c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>
        <v>0</v>
      </c>
      <c r="X1498" s="42">
        <v>0</v>
      </c>
      <c r="Y1498" s="42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</row>
    <row r="1499" spans="1:45" x14ac:dyDescent="0.25">
      <c r="A1499" s="1" t="s">
        <v>435</v>
      </c>
      <c r="B1499" s="1" t="s">
        <v>412</v>
      </c>
      <c r="C1499" s="91">
        <v>15</v>
      </c>
      <c r="D1499" s="92">
        <v>2041</v>
      </c>
      <c r="E1499" s="93">
        <v>0</v>
      </c>
      <c r="F1499" s="42">
        <v>0</v>
      </c>
      <c r="G1499" s="42">
        <v>0</v>
      </c>
      <c r="H1499" s="42">
        <v>0</v>
      </c>
      <c r="I1499" s="42">
        <v>0</v>
      </c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>
        <v>0</v>
      </c>
      <c r="X1499" s="42">
        <v>0</v>
      </c>
      <c r="Y1499" s="42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</row>
    <row r="1500" spans="1:45" x14ac:dyDescent="0.25">
      <c r="A1500" s="1" t="s">
        <v>435</v>
      </c>
      <c r="B1500" s="1" t="s">
        <v>412</v>
      </c>
      <c r="C1500" s="91">
        <v>15</v>
      </c>
      <c r="D1500" s="92">
        <v>2042</v>
      </c>
      <c r="E1500" s="93">
        <v>0</v>
      </c>
      <c r="F1500" s="42">
        <v>0</v>
      </c>
      <c r="G1500" s="42">
        <v>0</v>
      </c>
      <c r="H1500" s="42">
        <v>0</v>
      </c>
      <c r="I1500" s="42">
        <v>0</v>
      </c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42">
        <v>0</v>
      </c>
      <c r="X1500" s="42">
        <v>0</v>
      </c>
      <c r="Y1500" s="42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</row>
    <row r="1501" spans="1:45" x14ac:dyDescent="0.25">
      <c r="A1501" s="1" t="s">
        <v>435</v>
      </c>
      <c r="B1501" s="1" t="s">
        <v>412</v>
      </c>
      <c r="C1501" s="91">
        <v>15</v>
      </c>
      <c r="D1501" s="92">
        <v>2043</v>
      </c>
      <c r="E1501" s="93">
        <v>0</v>
      </c>
      <c r="F1501" s="42">
        <v>0</v>
      </c>
      <c r="G1501" s="42">
        <v>0</v>
      </c>
      <c r="H1501" s="42">
        <v>0</v>
      </c>
      <c r="I1501" s="42">
        <v>0</v>
      </c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42">
        <v>0</v>
      </c>
      <c r="X1501" s="42">
        <v>0</v>
      </c>
      <c r="Y1501" s="42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</row>
    <row r="1502" spans="1:45" x14ac:dyDescent="0.25">
      <c r="A1502" s="1" t="s">
        <v>435</v>
      </c>
      <c r="B1502" s="1" t="s">
        <v>412</v>
      </c>
      <c r="C1502" s="91">
        <v>15</v>
      </c>
      <c r="D1502" s="92">
        <v>2044</v>
      </c>
      <c r="E1502" s="93">
        <v>0</v>
      </c>
      <c r="F1502" s="42">
        <v>0</v>
      </c>
      <c r="G1502" s="42">
        <v>0</v>
      </c>
      <c r="H1502" s="42">
        <v>0</v>
      </c>
      <c r="I1502" s="42">
        <v>0</v>
      </c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>
        <v>0</v>
      </c>
      <c r="X1502" s="42">
        <v>0</v>
      </c>
      <c r="Y1502" s="4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</row>
    <row r="1503" spans="1:45" x14ac:dyDescent="0.25">
      <c r="A1503" s="1" t="s">
        <v>435</v>
      </c>
      <c r="B1503" s="1" t="s">
        <v>412</v>
      </c>
      <c r="C1503" s="91">
        <v>15</v>
      </c>
      <c r="D1503" s="92">
        <v>2045</v>
      </c>
      <c r="E1503" s="93">
        <v>0</v>
      </c>
      <c r="F1503" s="42">
        <v>0</v>
      </c>
      <c r="G1503" s="42">
        <v>0</v>
      </c>
      <c r="H1503" s="42">
        <v>0</v>
      </c>
      <c r="I1503" s="42">
        <v>0</v>
      </c>
      <c r="J1503" s="42">
        <v>0</v>
      </c>
      <c r="K1503" s="42">
        <v>0</v>
      </c>
      <c r="L1503" s="42">
        <v>0</v>
      </c>
      <c r="M1503" s="42">
        <v>0</v>
      </c>
      <c r="N1503" s="42">
        <v>0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>
        <v>0</v>
      </c>
      <c r="X1503" s="42">
        <v>0</v>
      </c>
      <c r="Y1503" s="42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</row>
    <row r="1504" spans="1:45" x14ac:dyDescent="0.25">
      <c r="A1504" s="1" t="s">
        <v>435</v>
      </c>
      <c r="B1504" s="1" t="s">
        <v>412</v>
      </c>
      <c r="C1504" s="91">
        <v>15</v>
      </c>
      <c r="D1504" s="92">
        <v>2046</v>
      </c>
      <c r="E1504" s="93">
        <v>0</v>
      </c>
      <c r="F1504" s="42">
        <v>0</v>
      </c>
      <c r="G1504" s="42">
        <v>0</v>
      </c>
      <c r="H1504" s="42">
        <v>0</v>
      </c>
      <c r="I1504" s="42">
        <v>0</v>
      </c>
      <c r="J1504" s="42">
        <v>0</v>
      </c>
      <c r="K1504" s="42">
        <v>0</v>
      </c>
      <c r="L1504" s="42">
        <v>0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>
        <v>0</v>
      </c>
      <c r="X1504" s="42">
        <v>0</v>
      </c>
      <c r="Y1504" s="42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</row>
    <row r="1505" spans="1:45" x14ac:dyDescent="0.25">
      <c r="A1505" s="1" t="s">
        <v>435</v>
      </c>
      <c r="B1505" s="1" t="s">
        <v>412</v>
      </c>
      <c r="C1505" s="91">
        <v>15</v>
      </c>
      <c r="D1505" s="92">
        <v>2047</v>
      </c>
      <c r="E1505" s="93">
        <v>0</v>
      </c>
      <c r="F1505" s="42">
        <v>0</v>
      </c>
      <c r="G1505" s="42">
        <v>0</v>
      </c>
      <c r="H1505" s="42">
        <v>0</v>
      </c>
      <c r="I1505" s="42">
        <v>0</v>
      </c>
      <c r="J1505" s="42">
        <v>0</v>
      </c>
      <c r="K1505" s="42">
        <v>0</v>
      </c>
      <c r="L1505" s="42">
        <v>0</v>
      </c>
      <c r="M1505" s="42">
        <v>0</v>
      </c>
      <c r="N1505" s="42">
        <v>0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>
        <v>0</v>
      </c>
      <c r="X1505" s="42">
        <v>0</v>
      </c>
      <c r="Y1505" s="42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</row>
    <row r="1506" spans="1:45" x14ac:dyDescent="0.25">
      <c r="A1506" s="1" t="s">
        <v>435</v>
      </c>
      <c r="B1506" s="1" t="s">
        <v>412</v>
      </c>
      <c r="C1506" s="91">
        <v>15</v>
      </c>
      <c r="D1506" s="92">
        <v>2048</v>
      </c>
      <c r="E1506" s="93">
        <v>0</v>
      </c>
      <c r="F1506" s="42">
        <v>0</v>
      </c>
      <c r="G1506" s="42">
        <v>0</v>
      </c>
      <c r="H1506" s="42">
        <v>0</v>
      </c>
      <c r="I1506" s="42">
        <v>0</v>
      </c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>
        <v>0</v>
      </c>
      <c r="X1506" s="42">
        <v>0</v>
      </c>
      <c r="Y1506" s="42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</row>
    <row r="1507" spans="1:45" x14ac:dyDescent="0.25">
      <c r="A1507" s="1" t="s">
        <v>435</v>
      </c>
      <c r="B1507" s="1" t="s">
        <v>412</v>
      </c>
      <c r="C1507" s="91">
        <v>15</v>
      </c>
      <c r="D1507" s="92">
        <v>2049</v>
      </c>
      <c r="E1507" s="93">
        <v>0</v>
      </c>
      <c r="F1507" s="42">
        <v>0</v>
      </c>
      <c r="G1507" s="42">
        <v>0</v>
      </c>
      <c r="H1507" s="42">
        <v>0</v>
      </c>
      <c r="I1507" s="42">
        <v>0</v>
      </c>
      <c r="J1507" s="42">
        <v>0</v>
      </c>
      <c r="K1507" s="42">
        <v>0</v>
      </c>
      <c r="L1507" s="42">
        <v>0</v>
      </c>
      <c r="M1507" s="42">
        <v>0</v>
      </c>
      <c r="N1507" s="42">
        <v>0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42">
        <v>0</v>
      </c>
      <c r="X1507" s="42">
        <v>0</v>
      </c>
      <c r="Y1507" s="42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</row>
    <row r="1508" spans="1:45" x14ac:dyDescent="0.25">
      <c r="A1508" s="1" t="s">
        <v>435</v>
      </c>
      <c r="B1508" s="1" t="s">
        <v>412</v>
      </c>
      <c r="C1508" s="91">
        <v>15</v>
      </c>
      <c r="D1508" s="92">
        <v>2050</v>
      </c>
      <c r="E1508" s="93">
        <v>0</v>
      </c>
      <c r="F1508" s="42">
        <v>0</v>
      </c>
      <c r="G1508" s="42">
        <v>0</v>
      </c>
      <c r="H1508" s="42">
        <v>0</v>
      </c>
      <c r="I1508" s="42">
        <v>0</v>
      </c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>
        <v>0</v>
      </c>
      <c r="X1508" s="42">
        <v>0</v>
      </c>
      <c r="Y1508" s="42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</row>
    <row r="1509" spans="1:45" x14ac:dyDescent="0.25">
      <c r="A1509" s="1" t="s">
        <v>435</v>
      </c>
      <c r="B1509" s="1" t="s">
        <v>412</v>
      </c>
      <c r="C1509" s="91">
        <v>15</v>
      </c>
      <c r="D1509" s="92">
        <v>2051</v>
      </c>
      <c r="E1509" s="93">
        <v>0</v>
      </c>
      <c r="F1509" s="42">
        <v>0</v>
      </c>
      <c r="G1509" s="42">
        <v>0</v>
      </c>
      <c r="H1509" s="42">
        <v>0</v>
      </c>
      <c r="I1509" s="42">
        <v>0</v>
      </c>
      <c r="J1509" s="42">
        <v>0</v>
      </c>
      <c r="K1509" s="42">
        <v>0</v>
      </c>
      <c r="L1509" s="42">
        <v>0</v>
      </c>
      <c r="M1509" s="42">
        <v>0</v>
      </c>
      <c r="N1509" s="42">
        <v>0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>
        <v>0</v>
      </c>
      <c r="X1509" s="42">
        <v>0</v>
      </c>
      <c r="Y1509" s="42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</row>
    <row r="1510" spans="1:45" x14ac:dyDescent="0.25">
      <c r="A1510" s="1" t="s">
        <v>435</v>
      </c>
      <c r="B1510" s="1" t="s">
        <v>412</v>
      </c>
      <c r="C1510" s="91">
        <v>15</v>
      </c>
      <c r="D1510" s="92">
        <v>2052</v>
      </c>
      <c r="E1510" s="93">
        <v>0</v>
      </c>
      <c r="F1510" s="42">
        <v>0</v>
      </c>
      <c r="G1510" s="42">
        <v>0</v>
      </c>
      <c r="H1510" s="42">
        <v>0</v>
      </c>
      <c r="I1510" s="42">
        <v>0</v>
      </c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>
        <v>0</v>
      </c>
      <c r="X1510" s="42">
        <v>0</v>
      </c>
      <c r="Y1510" s="42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</row>
    <row r="1511" spans="1:45" x14ac:dyDescent="0.25">
      <c r="A1511" s="1" t="s">
        <v>435</v>
      </c>
      <c r="B1511" s="1" t="s">
        <v>412</v>
      </c>
      <c r="C1511" s="91">
        <v>15</v>
      </c>
      <c r="D1511" s="92">
        <v>2053</v>
      </c>
      <c r="E1511" s="93">
        <v>0</v>
      </c>
      <c r="F1511" s="42">
        <v>0</v>
      </c>
      <c r="G1511" s="42">
        <v>0</v>
      </c>
      <c r="H1511" s="42">
        <v>0</v>
      </c>
      <c r="I1511" s="42">
        <v>0</v>
      </c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>
        <v>0</v>
      </c>
      <c r="X1511" s="42">
        <v>0</v>
      </c>
      <c r="Y1511" s="42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</row>
    <row r="1512" spans="1:45" x14ac:dyDescent="0.25">
      <c r="A1512" s="1" t="s">
        <v>435</v>
      </c>
      <c r="B1512" s="1" t="s">
        <v>412</v>
      </c>
      <c r="C1512" s="91">
        <v>15</v>
      </c>
      <c r="D1512" s="92">
        <v>2054</v>
      </c>
      <c r="E1512" s="93">
        <v>0</v>
      </c>
      <c r="F1512" s="42">
        <v>0</v>
      </c>
      <c r="G1512" s="42">
        <v>0</v>
      </c>
      <c r="H1512" s="42">
        <v>0</v>
      </c>
      <c r="I1512" s="42">
        <v>0</v>
      </c>
      <c r="J1512" s="42">
        <v>0</v>
      </c>
      <c r="K1512" s="42">
        <v>0</v>
      </c>
      <c r="L1512" s="42">
        <v>0</v>
      </c>
      <c r="M1512" s="42">
        <v>0</v>
      </c>
      <c r="N1512" s="42">
        <v>0</v>
      </c>
      <c r="O1512" s="42">
        <v>0</v>
      </c>
      <c r="P1512" s="42">
        <v>0</v>
      </c>
      <c r="Q1512" s="42">
        <v>0</v>
      </c>
      <c r="R1512" s="42">
        <v>0</v>
      </c>
      <c r="S1512" s="42">
        <v>0</v>
      </c>
      <c r="T1512" s="42">
        <v>0</v>
      </c>
      <c r="U1512" s="42">
        <v>0</v>
      </c>
      <c r="V1512" s="42">
        <v>0</v>
      </c>
      <c r="W1512" s="42">
        <v>0</v>
      </c>
      <c r="X1512" s="42">
        <v>0</v>
      </c>
      <c r="Y1512" s="4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</row>
    <row r="1513" spans="1:45" x14ac:dyDescent="0.25">
      <c r="A1513" s="1" t="s">
        <v>435</v>
      </c>
      <c r="B1513" s="1" t="s">
        <v>412</v>
      </c>
      <c r="C1513" s="91">
        <v>15</v>
      </c>
      <c r="D1513" s="92">
        <v>2055</v>
      </c>
      <c r="E1513" s="93">
        <v>0</v>
      </c>
      <c r="F1513" s="42">
        <v>0</v>
      </c>
      <c r="G1513" s="42">
        <v>0</v>
      </c>
      <c r="H1513" s="42">
        <v>0</v>
      </c>
      <c r="I1513" s="42">
        <v>0</v>
      </c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>
        <v>0</v>
      </c>
      <c r="X1513" s="42">
        <v>0</v>
      </c>
      <c r="Y1513" s="42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</row>
    <row r="1514" spans="1:45" x14ac:dyDescent="0.25">
      <c r="A1514" s="1" t="s">
        <v>435</v>
      </c>
      <c r="B1514" s="1" t="s">
        <v>412</v>
      </c>
      <c r="C1514" s="91">
        <v>15</v>
      </c>
      <c r="D1514" s="92">
        <v>2056</v>
      </c>
      <c r="E1514" s="93">
        <v>0</v>
      </c>
      <c r="F1514" s="42">
        <v>0</v>
      </c>
      <c r="G1514" s="42">
        <v>0</v>
      </c>
      <c r="H1514" s="42">
        <v>0</v>
      </c>
      <c r="I1514" s="42">
        <v>0</v>
      </c>
      <c r="J1514" s="42">
        <v>0</v>
      </c>
      <c r="K1514" s="42">
        <v>0</v>
      </c>
      <c r="L1514" s="42">
        <v>0</v>
      </c>
      <c r="M1514" s="42">
        <v>0</v>
      </c>
      <c r="N1514" s="42">
        <v>0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>
        <v>0</v>
      </c>
      <c r="X1514" s="42">
        <v>0</v>
      </c>
      <c r="Y1514" s="42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</row>
    <row r="1515" spans="1:45" x14ac:dyDescent="0.25">
      <c r="A1515" s="1" t="s">
        <v>435</v>
      </c>
      <c r="B1515" s="1" t="s">
        <v>412</v>
      </c>
      <c r="C1515" s="91">
        <v>15</v>
      </c>
      <c r="D1515" s="92">
        <v>2057</v>
      </c>
      <c r="E1515" s="93">
        <v>0</v>
      </c>
      <c r="F1515" s="42">
        <v>0</v>
      </c>
      <c r="G1515" s="42">
        <v>0</v>
      </c>
      <c r="H1515" s="42">
        <v>0</v>
      </c>
      <c r="I1515" s="42">
        <v>0</v>
      </c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>
        <v>0</v>
      </c>
      <c r="X1515" s="42">
        <v>0</v>
      </c>
      <c r="Y1515" s="42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</row>
    <row r="1516" spans="1:45" x14ac:dyDescent="0.25">
      <c r="A1516" s="1" t="s">
        <v>435</v>
      </c>
      <c r="B1516" s="1" t="s">
        <v>412</v>
      </c>
      <c r="C1516" s="91">
        <v>15</v>
      </c>
      <c r="D1516" s="92">
        <v>2058</v>
      </c>
      <c r="E1516" s="93">
        <v>0</v>
      </c>
      <c r="F1516" s="42">
        <v>0</v>
      </c>
      <c r="G1516" s="42">
        <v>0</v>
      </c>
      <c r="H1516" s="42">
        <v>0</v>
      </c>
      <c r="I1516" s="42">
        <v>0</v>
      </c>
      <c r="J1516" s="42">
        <v>0</v>
      </c>
      <c r="K1516" s="42">
        <v>0</v>
      </c>
      <c r="L1516" s="42">
        <v>0</v>
      </c>
      <c r="M1516" s="42">
        <v>0</v>
      </c>
      <c r="N1516" s="42">
        <v>0</v>
      </c>
      <c r="O1516" s="42">
        <v>0</v>
      </c>
      <c r="P1516" s="42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>
        <v>0</v>
      </c>
      <c r="X1516" s="42">
        <v>0</v>
      </c>
      <c r="Y1516" s="42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</row>
    <row r="1517" spans="1:45" x14ac:dyDescent="0.25">
      <c r="A1517" s="1" t="s">
        <v>435</v>
      </c>
      <c r="B1517" s="1" t="s">
        <v>412</v>
      </c>
      <c r="C1517" s="91">
        <v>15</v>
      </c>
      <c r="D1517" s="92">
        <v>2059</v>
      </c>
      <c r="E1517" s="93">
        <v>0</v>
      </c>
      <c r="F1517" s="42">
        <v>0</v>
      </c>
      <c r="G1517" s="42">
        <v>0</v>
      </c>
      <c r="H1517" s="42">
        <v>0</v>
      </c>
      <c r="I1517" s="42">
        <v>0</v>
      </c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>
        <v>0</v>
      </c>
      <c r="X1517" s="42">
        <v>0</v>
      </c>
      <c r="Y1517" s="42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</row>
    <row r="1518" spans="1:45" x14ac:dyDescent="0.25">
      <c r="A1518" s="1" t="s">
        <v>435</v>
      </c>
      <c r="B1518" s="1" t="s">
        <v>412</v>
      </c>
      <c r="C1518" s="91">
        <v>15</v>
      </c>
      <c r="D1518" s="92">
        <v>2060</v>
      </c>
      <c r="E1518" s="93">
        <v>0</v>
      </c>
      <c r="F1518" s="42">
        <v>0</v>
      </c>
      <c r="G1518" s="42">
        <v>0</v>
      </c>
      <c r="H1518" s="42">
        <v>0</v>
      </c>
      <c r="I1518" s="42">
        <v>0</v>
      </c>
      <c r="J1518" s="42">
        <v>0</v>
      </c>
      <c r="K1518" s="42">
        <v>0</v>
      </c>
      <c r="L1518" s="42">
        <v>0</v>
      </c>
      <c r="M1518" s="42">
        <v>0</v>
      </c>
      <c r="N1518" s="42">
        <v>0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42">
        <v>0</v>
      </c>
      <c r="X1518" s="42">
        <v>0</v>
      </c>
      <c r="Y1518" s="42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</row>
    <row r="1519" spans="1:45" x14ac:dyDescent="0.25">
      <c r="A1519" s="1" t="s">
        <v>435</v>
      </c>
      <c r="B1519" s="1" t="s">
        <v>412</v>
      </c>
      <c r="C1519" s="91">
        <v>15</v>
      </c>
      <c r="D1519" s="92">
        <v>2061</v>
      </c>
      <c r="E1519" s="93">
        <v>0</v>
      </c>
      <c r="F1519" s="42">
        <v>0</v>
      </c>
      <c r="G1519" s="42">
        <v>0</v>
      </c>
      <c r="H1519" s="42">
        <v>0</v>
      </c>
      <c r="I1519" s="42">
        <v>0</v>
      </c>
      <c r="J1519" s="42">
        <v>0</v>
      </c>
      <c r="K1519" s="42">
        <v>0</v>
      </c>
      <c r="L1519" s="42">
        <v>0</v>
      </c>
      <c r="M1519" s="42">
        <v>0</v>
      </c>
      <c r="N1519" s="42">
        <v>0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0</v>
      </c>
      <c r="U1519" s="42">
        <v>0</v>
      </c>
      <c r="V1519" s="42">
        <v>0</v>
      </c>
      <c r="W1519" s="42">
        <v>0</v>
      </c>
      <c r="X1519" s="42">
        <v>0</v>
      </c>
      <c r="Y1519" s="42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</row>
    <row r="1520" spans="1:45" x14ac:dyDescent="0.25">
      <c r="A1520" s="1" t="s">
        <v>435</v>
      </c>
      <c r="B1520" s="1" t="s">
        <v>412</v>
      </c>
      <c r="D1520" s="94" t="s">
        <v>392</v>
      </c>
      <c r="F1520" s="95">
        <v>0</v>
      </c>
      <c r="G1520" s="95">
        <v>0</v>
      </c>
      <c r="H1520" s="95">
        <v>0</v>
      </c>
      <c r="I1520" s="95">
        <v>0</v>
      </c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</row>
    <row r="1521" spans="1:45" x14ac:dyDescent="0.25">
      <c r="A1521" s="1" t="s">
        <v>435</v>
      </c>
      <c r="B1521" s="1" t="s">
        <v>412</v>
      </c>
      <c r="F1521" s="19"/>
      <c r="G1521" s="19"/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</row>
    <row r="1522" spans="1:45" x14ac:dyDescent="0.25">
      <c r="A1522" s="1" t="s">
        <v>435</v>
      </c>
      <c r="B1522" s="1" t="s">
        <v>412</v>
      </c>
      <c r="F1522" s="19"/>
      <c r="G1522" s="19"/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</row>
    <row r="1523" spans="1:45" x14ac:dyDescent="0.25">
      <c r="A1523" s="1" t="s">
        <v>435</v>
      </c>
      <c r="B1523" s="1" t="s">
        <v>412</v>
      </c>
      <c r="D1523" s="15" t="s">
        <v>393</v>
      </c>
      <c r="E1523" t="s">
        <v>207</v>
      </c>
      <c r="F1523" s="17">
        <v>2022</v>
      </c>
      <c r="G1523" s="17">
        <v>2023</v>
      </c>
      <c r="H1523" s="17">
        <v>2024</v>
      </c>
      <c r="I1523" s="17">
        <v>2025</v>
      </c>
      <c r="J1523" s="17">
        <v>2026</v>
      </c>
      <c r="K1523" s="17">
        <v>2027</v>
      </c>
      <c r="L1523" s="17">
        <v>2028</v>
      </c>
      <c r="M1523" s="17">
        <v>2029</v>
      </c>
      <c r="N1523" s="17">
        <v>2030</v>
      </c>
      <c r="O1523" s="17">
        <v>2031</v>
      </c>
      <c r="P1523" s="17">
        <v>2032</v>
      </c>
      <c r="Q1523" s="17">
        <v>2033</v>
      </c>
      <c r="R1523" s="17">
        <v>2034</v>
      </c>
      <c r="S1523" s="17">
        <v>2035</v>
      </c>
      <c r="T1523" s="17">
        <v>2036</v>
      </c>
      <c r="U1523" s="17">
        <v>2037</v>
      </c>
      <c r="V1523" s="17">
        <v>2038</v>
      </c>
      <c r="W1523" s="17">
        <v>2039</v>
      </c>
      <c r="X1523" s="17">
        <v>2040</v>
      </c>
      <c r="Y1523" s="17">
        <v>2041</v>
      </c>
      <c r="Z1523">
        <v>2042</v>
      </c>
      <c r="AA1523">
        <v>2043</v>
      </c>
      <c r="AB1523">
        <v>2044</v>
      </c>
      <c r="AC1523">
        <v>2045</v>
      </c>
      <c r="AD1523">
        <v>2046</v>
      </c>
      <c r="AE1523">
        <v>2047</v>
      </c>
      <c r="AF1523">
        <v>2048</v>
      </c>
      <c r="AG1523">
        <v>2049</v>
      </c>
      <c r="AH1523">
        <v>2050</v>
      </c>
      <c r="AI1523">
        <v>2051</v>
      </c>
      <c r="AJ1523">
        <v>2052</v>
      </c>
      <c r="AK1523">
        <v>2053</v>
      </c>
      <c r="AL1523">
        <v>2054</v>
      </c>
      <c r="AM1523">
        <v>2055</v>
      </c>
      <c r="AN1523">
        <v>2056</v>
      </c>
      <c r="AO1523">
        <v>2057</v>
      </c>
      <c r="AP1523">
        <v>2058</v>
      </c>
      <c r="AQ1523">
        <v>2059</v>
      </c>
      <c r="AR1523">
        <v>2060</v>
      </c>
      <c r="AS1523">
        <v>2061</v>
      </c>
    </row>
    <row r="1524" spans="1:45" x14ac:dyDescent="0.25">
      <c r="A1524" s="1" t="s">
        <v>435</v>
      </c>
      <c r="B1524" s="1" t="s">
        <v>412</v>
      </c>
      <c r="D1524" t="s">
        <v>381</v>
      </c>
      <c r="E1524" t="s">
        <v>382</v>
      </c>
      <c r="F1524" s="39">
        <v>5043706.666666667</v>
      </c>
      <c r="G1524" s="39">
        <v>3900483.3466666662</v>
      </c>
      <c r="H1524" s="39">
        <v>4113454.1666666665</v>
      </c>
      <c r="I1524" s="39">
        <v>2547833.3200000003</v>
      </c>
      <c r="J1524" s="39">
        <v>1777833.32</v>
      </c>
      <c r="K1524" s="39">
        <v>6401500.2722902298</v>
      </c>
      <c r="L1524" s="39">
        <v>2979427.2333780495</v>
      </c>
      <c r="M1524" s="39">
        <v>1090040.4339356078</v>
      </c>
      <c r="N1524" s="39">
        <v>1139642.4802870094</v>
      </c>
      <c r="O1524" s="39">
        <v>1514711.9570122273</v>
      </c>
      <c r="P1524" s="39">
        <v>7289888.5822894424</v>
      </c>
      <c r="Q1524" s="39">
        <v>3829785.2259252914</v>
      </c>
      <c r="R1524" s="39">
        <v>2312786.9452334335</v>
      </c>
      <c r="S1524" s="39">
        <v>1639902.2202571032</v>
      </c>
      <c r="T1524" s="39">
        <v>1239955.7007337743</v>
      </c>
      <c r="U1524" s="39">
        <v>1231971.0384224541</v>
      </c>
      <c r="V1524" s="39">
        <v>1224664.3362417945</v>
      </c>
      <c r="W1524" s="39">
        <v>3761450.5058397315</v>
      </c>
      <c r="X1524" s="39">
        <v>3819146.2148173698</v>
      </c>
      <c r="Y1524" s="39">
        <v>1207018.4476484871</v>
      </c>
      <c r="Z1524">
        <v>1263799.8344112751</v>
      </c>
      <c r="AA1524">
        <v>1290783.8294436133</v>
      </c>
      <c r="AB1524">
        <v>4196194.8526640842</v>
      </c>
      <c r="AC1524">
        <v>4296762.6107023209</v>
      </c>
      <c r="AD1524">
        <v>1376690.8045964316</v>
      </c>
      <c r="AE1524">
        <v>1407061.5287343245</v>
      </c>
      <c r="AF1524">
        <v>1438343.3745963543</v>
      </c>
      <c r="AG1524">
        <v>1470563.675834245</v>
      </c>
      <c r="AH1524">
        <v>1503750.5861092724</v>
      </c>
      <c r="AI1524">
        <v>1537933.1036925507</v>
      </c>
      <c r="AJ1524">
        <v>1570229.698870094</v>
      </c>
      <c r="AK1524">
        <v>1603204.5225463659</v>
      </c>
      <c r="AL1524">
        <v>1636871.8175198394</v>
      </c>
      <c r="AM1524">
        <v>1671246.1256877559</v>
      </c>
      <c r="AN1524">
        <v>1706342.2943271985</v>
      </c>
      <c r="AO1524">
        <v>1742175.4825080696</v>
      </c>
      <c r="AP1524">
        <v>1778761.1676407389</v>
      </c>
      <c r="AQ1524">
        <v>1816115.1521611942</v>
      </c>
      <c r="AR1524">
        <v>1854253.5703565793</v>
      </c>
      <c r="AS1524">
        <v>1893192.8953340673</v>
      </c>
    </row>
    <row r="1525" spans="1:45" x14ac:dyDescent="0.25">
      <c r="A1525" s="1" t="s">
        <v>435</v>
      </c>
      <c r="B1525" s="1" t="s">
        <v>412</v>
      </c>
      <c r="F1525" s="19"/>
      <c r="G1525" s="19"/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</row>
    <row r="1526" spans="1:45" x14ac:dyDescent="0.25">
      <c r="A1526" s="1" t="s">
        <v>435</v>
      </c>
      <c r="B1526" s="1" t="s">
        <v>412</v>
      </c>
      <c r="D1526" t="s">
        <v>383</v>
      </c>
      <c r="E1526" t="s">
        <v>384</v>
      </c>
      <c r="F1526" s="89">
        <v>30</v>
      </c>
      <c r="G1526" s="19"/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</row>
    <row r="1527" spans="1:45" x14ac:dyDescent="0.25">
      <c r="A1527" s="1" t="s">
        <v>435</v>
      </c>
      <c r="B1527" s="1" t="s">
        <v>412</v>
      </c>
      <c r="D1527" s="17" t="s">
        <v>385</v>
      </c>
      <c r="E1527" t="s">
        <v>386</v>
      </c>
      <c r="F1527" s="23"/>
      <c r="G1527" s="19"/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</row>
    <row r="1528" spans="1:45" x14ac:dyDescent="0.25">
      <c r="A1528" s="1" t="s">
        <v>435</v>
      </c>
      <c r="B1528" s="1" t="s">
        <v>412</v>
      </c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</row>
    <row r="1529" spans="1:45" x14ac:dyDescent="0.25">
      <c r="A1529" s="1" t="s">
        <v>435</v>
      </c>
      <c r="B1529" s="1" t="s">
        <v>412</v>
      </c>
      <c r="E1529" s="90" t="s">
        <v>387</v>
      </c>
      <c r="F1529" s="17">
        <v>2022</v>
      </c>
      <c r="G1529" s="17">
        <v>2023</v>
      </c>
      <c r="H1529" s="17">
        <v>2024</v>
      </c>
      <c r="I1529" s="17">
        <v>2025</v>
      </c>
      <c r="J1529" s="17">
        <v>2026</v>
      </c>
      <c r="K1529" s="17">
        <v>2027</v>
      </c>
      <c r="L1529" s="17">
        <v>2028</v>
      </c>
      <c r="M1529" s="17">
        <v>2029</v>
      </c>
      <c r="N1529" s="17">
        <v>2030</v>
      </c>
      <c r="O1529" s="17">
        <v>2031</v>
      </c>
      <c r="P1529" s="17">
        <v>2032</v>
      </c>
      <c r="Q1529" s="17">
        <v>2033</v>
      </c>
      <c r="R1529" s="17">
        <v>2034</v>
      </c>
      <c r="S1529" s="17">
        <v>2035</v>
      </c>
      <c r="T1529" s="17">
        <v>2036</v>
      </c>
      <c r="U1529" s="17">
        <v>2037</v>
      </c>
      <c r="V1529" s="17">
        <v>2038</v>
      </c>
      <c r="W1529" s="17">
        <v>2039</v>
      </c>
      <c r="X1529" s="17">
        <v>2040</v>
      </c>
      <c r="Y1529" s="17">
        <v>2041</v>
      </c>
      <c r="Z1529">
        <v>2042</v>
      </c>
      <c r="AA1529">
        <v>2043</v>
      </c>
      <c r="AB1529">
        <v>2044</v>
      </c>
      <c r="AC1529">
        <v>2045</v>
      </c>
      <c r="AD1529">
        <v>2046</v>
      </c>
      <c r="AE1529">
        <v>2047</v>
      </c>
      <c r="AF1529">
        <v>2048</v>
      </c>
      <c r="AG1529">
        <v>2049</v>
      </c>
      <c r="AH1529">
        <v>2050</v>
      </c>
      <c r="AI1529">
        <v>2051</v>
      </c>
      <c r="AJ1529">
        <v>2052</v>
      </c>
      <c r="AK1529">
        <v>2053</v>
      </c>
      <c r="AL1529">
        <v>2054</v>
      </c>
      <c r="AM1529">
        <v>2055</v>
      </c>
      <c r="AN1529">
        <v>2056</v>
      </c>
      <c r="AO1529">
        <v>2057</v>
      </c>
      <c r="AP1529">
        <v>2058</v>
      </c>
      <c r="AQ1529">
        <v>2059</v>
      </c>
      <c r="AR1529">
        <v>2060</v>
      </c>
      <c r="AS1529">
        <v>2061</v>
      </c>
    </row>
    <row r="1530" spans="1:45" x14ac:dyDescent="0.25">
      <c r="A1530" s="1" t="s">
        <v>435</v>
      </c>
      <c r="B1530" s="1" t="s">
        <v>412</v>
      </c>
      <c r="C1530" s="91">
        <v>30</v>
      </c>
      <c r="D1530" s="92">
        <v>2022</v>
      </c>
      <c r="E1530" s="93">
        <v>5043706.666666667</v>
      </c>
      <c r="F1530" s="42">
        <v>168123.55555555556</v>
      </c>
      <c r="G1530" s="39">
        <v>168123.55555555556</v>
      </c>
      <c r="H1530" s="39">
        <v>168123.55555555556</v>
      </c>
      <c r="I1530" s="39">
        <v>168123.55555555556</v>
      </c>
      <c r="J1530" s="39">
        <v>168123.55555555556</v>
      </c>
      <c r="K1530" s="39">
        <v>168123.55555555556</v>
      </c>
      <c r="L1530" s="39">
        <v>168123.55555555556</v>
      </c>
      <c r="M1530" s="39">
        <v>168123.55555555556</v>
      </c>
      <c r="N1530" s="39">
        <v>168123.55555555556</v>
      </c>
      <c r="O1530" s="39">
        <v>168123.55555555556</v>
      </c>
      <c r="P1530" s="39">
        <v>168123.55555555556</v>
      </c>
      <c r="Q1530" s="39">
        <v>168123.55555555556</v>
      </c>
      <c r="R1530" s="39">
        <v>168123.55555555556</v>
      </c>
      <c r="S1530" s="39">
        <v>168123.55555555556</v>
      </c>
      <c r="T1530" s="39">
        <v>168123.55555555556</v>
      </c>
      <c r="U1530" s="39">
        <v>168123.55555555556</v>
      </c>
      <c r="V1530" s="39">
        <v>168123.55555555556</v>
      </c>
      <c r="W1530" s="39">
        <v>168123.55555555556</v>
      </c>
      <c r="X1530" s="39">
        <v>168123.55555555556</v>
      </c>
      <c r="Y1530" s="39">
        <v>168123.55555555556</v>
      </c>
      <c r="Z1530">
        <v>168123.55555555556</v>
      </c>
      <c r="AA1530">
        <v>168123.55555555556</v>
      </c>
      <c r="AB1530">
        <v>168123.55555555556</v>
      </c>
      <c r="AC1530">
        <v>168123.55555555556</v>
      </c>
      <c r="AD1530">
        <v>168123.55555555556</v>
      </c>
      <c r="AE1530">
        <v>168123.55555555556</v>
      </c>
      <c r="AF1530">
        <v>168123.55555555556</v>
      </c>
      <c r="AG1530">
        <v>168123.55555555556</v>
      </c>
      <c r="AH1530">
        <v>168123.55555555556</v>
      </c>
      <c r="AI1530">
        <v>168123.55555555556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</row>
    <row r="1531" spans="1:45" x14ac:dyDescent="0.25">
      <c r="A1531" s="1" t="s">
        <v>435</v>
      </c>
      <c r="B1531" s="1" t="s">
        <v>412</v>
      </c>
      <c r="C1531" s="91">
        <v>30</v>
      </c>
      <c r="D1531" s="92">
        <v>2023</v>
      </c>
      <c r="E1531" s="93">
        <v>3900483.3466666662</v>
      </c>
      <c r="F1531" s="42">
        <v>0</v>
      </c>
      <c r="G1531" s="39">
        <v>130016.11155555554</v>
      </c>
      <c r="H1531" s="39">
        <v>130016.11155555554</v>
      </c>
      <c r="I1531" s="39">
        <v>130016.11155555554</v>
      </c>
      <c r="J1531" s="39">
        <v>130016.11155555554</v>
      </c>
      <c r="K1531" s="39">
        <v>130016.11155555554</v>
      </c>
      <c r="L1531" s="39">
        <v>130016.11155555554</v>
      </c>
      <c r="M1531" s="39">
        <v>130016.11155555554</v>
      </c>
      <c r="N1531" s="39">
        <v>130016.11155555554</v>
      </c>
      <c r="O1531" s="39">
        <v>130016.11155555554</v>
      </c>
      <c r="P1531" s="39">
        <v>130016.11155555554</v>
      </c>
      <c r="Q1531" s="39">
        <v>130016.11155555554</v>
      </c>
      <c r="R1531" s="39">
        <v>130016.11155555554</v>
      </c>
      <c r="S1531" s="39">
        <v>130016.11155555554</v>
      </c>
      <c r="T1531" s="39">
        <v>130016.11155555554</v>
      </c>
      <c r="U1531" s="39">
        <v>130016.11155555554</v>
      </c>
      <c r="V1531" s="39">
        <v>130016.11155555554</v>
      </c>
      <c r="W1531" s="39">
        <v>130016.11155555554</v>
      </c>
      <c r="X1531" s="39">
        <v>130016.11155555554</v>
      </c>
      <c r="Y1531" s="39">
        <v>130016.11155555554</v>
      </c>
      <c r="Z1531">
        <v>130016.11155555554</v>
      </c>
      <c r="AA1531">
        <v>130016.11155555554</v>
      </c>
      <c r="AB1531">
        <v>130016.11155555554</v>
      </c>
      <c r="AC1531">
        <v>130016.11155555554</v>
      </c>
      <c r="AD1531">
        <v>130016.11155555554</v>
      </c>
      <c r="AE1531">
        <v>130016.11155555554</v>
      </c>
      <c r="AF1531">
        <v>130016.11155555554</v>
      </c>
      <c r="AG1531">
        <v>130016.11155555554</v>
      </c>
      <c r="AH1531">
        <v>130016.11155555554</v>
      </c>
      <c r="AI1531">
        <v>130016.11155555554</v>
      </c>
      <c r="AJ1531">
        <v>130016.11155555554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</row>
    <row r="1532" spans="1:45" x14ac:dyDescent="0.25">
      <c r="A1532" s="1" t="s">
        <v>435</v>
      </c>
      <c r="B1532" s="1" t="s">
        <v>412</v>
      </c>
      <c r="C1532" s="91">
        <v>30</v>
      </c>
      <c r="D1532" s="92">
        <v>2024</v>
      </c>
      <c r="E1532" s="93">
        <v>4113454.1666666665</v>
      </c>
      <c r="F1532" s="42">
        <v>0</v>
      </c>
      <c r="G1532" s="39">
        <v>0</v>
      </c>
      <c r="H1532" s="39">
        <v>137115.13888888888</v>
      </c>
      <c r="I1532" s="39">
        <v>137115.13888888888</v>
      </c>
      <c r="J1532" s="39">
        <v>137115.13888888888</v>
      </c>
      <c r="K1532" s="39">
        <v>137115.13888888888</v>
      </c>
      <c r="L1532" s="39">
        <v>137115.13888888888</v>
      </c>
      <c r="M1532" s="39">
        <v>137115.13888888888</v>
      </c>
      <c r="N1532" s="39">
        <v>137115.13888888888</v>
      </c>
      <c r="O1532" s="39">
        <v>137115.13888888888</v>
      </c>
      <c r="P1532" s="39">
        <v>137115.13888888888</v>
      </c>
      <c r="Q1532" s="39">
        <v>137115.13888888888</v>
      </c>
      <c r="R1532" s="39">
        <v>137115.13888888888</v>
      </c>
      <c r="S1532" s="39">
        <v>137115.13888888888</v>
      </c>
      <c r="T1532" s="39">
        <v>137115.13888888888</v>
      </c>
      <c r="U1532" s="39">
        <v>137115.13888888888</v>
      </c>
      <c r="V1532" s="39">
        <v>137115.13888888888</v>
      </c>
      <c r="W1532" s="39">
        <v>137115.13888888888</v>
      </c>
      <c r="X1532" s="39">
        <v>137115.13888888888</v>
      </c>
      <c r="Y1532" s="39">
        <v>137115.13888888888</v>
      </c>
      <c r="Z1532">
        <v>137115.13888888888</v>
      </c>
      <c r="AA1532">
        <v>137115.13888888888</v>
      </c>
      <c r="AB1532">
        <v>137115.13888888888</v>
      </c>
      <c r="AC1532">
        <v>137115.13888888888</v>
      </c>
      <c r="AD1532">
        <v>137115.13888888888</v>
      </c>
      <c r="AE1532">
        <v>137115.13888888888</v>
      </c>
      <c r="AF1532">
        <v>137115.13888888888</v>
      </c>
      <c r="AG1532">
        <v>137115.13888888888</v>
      </c>
      <c r="AH1532">
        <v>137115.13888888888</v>
      </c>
      <c r="AI1532">
        <v>137115.13888888888</v>
      </c>
      <c r="AJ1532">
        <v>137115.13888888888</v>
      </c>
      <c r="AK1532">
        <v>137115.13888888888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</row>
    <row r="1533" spans="1:45" x14ac:dyDescent="0.25">
      <c r="A1533" s="1" t="s">
        <v>435</v>
      </c>
      <c r="B1533" s="1" t="s">
        <v>412</v>
      </c>
      <c r="C1533" s="91">
        <v>30</v>
      </c>
      <c r="D1533" s="92">
        <v>2025</v>
      </c>
      <c r="E1533" s="93">
        <v>2547833.3200000003</v>
      </c>
      <c r="F1533" s="42">
        <v>0</v>
      </c>
      <c r="G1533" s="39">
        <v>0</v>
      </c>
      <c r="H1533" s="39">
        <v>0</v>
      </c>
      <c r="I1533" s="39">
        <v>84927.777333333346</v>
      </c>
      <c r="J1533" s="39">
        <v>84927.777333333346</v>
      </c>
      <c r="K1533" s="39">
        <v>84927.777333333346</v>
      </c>
      <c r="L1533" s="39">
        <v>84927.777333333346</v>
      </c>
      <c r="M1533" s="39">
        <v>84927.777333333346</v>
      </c>
      <c r="N1533" s="39">
        <v>84927.777333333346</v>
      </c>
      <c r="O1533" s="39">
        <v>84927.777333333346</v>
      </c>
      <c r="P1533" s="39">
        <v>84927.777333333346</v>
      </c>
      <c r="Q1533" s="39">
        <v>84927.777333333346</v>
      </c>
      <c r="R1533" s="39">
        <v>84927.777333333346</v>
      </c>
      <c r="S1533" s="39">
        <v>84927.777333333346</v>
      </c>
      <c r="T1533" s="39">
        <v>84927.777333333346</v>
      </c>
      <c r="U1533" s="39">
        <v>84927.777333333346</v>
      </c>
      <c r="V1533" s="39">
        <v>84927.777333333346</v>
      </c>
      <c r="W1533" s="39">
        <v>84927.777333333346</v>
      </c>
      <c r="X1533" s="39">
        <v>84927.777333333346</v>
      </c>
      <c r="Y1533" s="39">
        <v>84927.777333333346</v>
      </c>
      <c r="Z1533">
        <v>84927.777333333346</v>
      </c>
      <c r="AA1533">
        <v>84927.777333333346</v>
      </c>
      <c r="AB1533">
        <v>84927.777333333346</v>
      </c>
      <c r="AC1533">
        <v>84927.777333333346</v>
      </c>
      <c r="AD1533">
        <v>84927.777333333346</v>
      </c>
      <c r="AE1533">
        <v>84927.777333333346</v>
      </c>
      <c r="AF1533">
        <v>84927.777333333346</v>
      </c>
      <c r="AG1533">
        <v>84927.777333333346</v>
      </c>
      <c r="AH1533">
        <v>84927.777333333346</v>
      </c>
      <c r="AI1533">
        <v>84927.777333333346</v>
      </c>
      <c r="AJ1533">
        <v>84927.777333333346</v>
      </c>
      <c r="AK1533">
        <v>84927.777333333346</v>
      </c>
      <c r="AL1533">
        <v>84927.777333333346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</row>
    <row r="1534" spans="1:45" x14ac:dyDescent="0.25">
      <c r="A1534" s="1" t="s">
        <v>435</v>
      </c>
      <c r="B1534" s="1" t="s">
        <v>412</v>
      </c>
      <c r="C1534" s="91">
        <v>30</v>
      </c>
      <c r="D1534" s="92">
        <v>2026</v>
      </c>
      <c r="E1534" s="93">
        <v>1777833.32</v>
      </c>
      <c r="F1534" s="42">
        <v>0</v>
      </c>
      <c r="G1534" s="39">
        <v>0</v>
      </c>
      <c r="H1534" s="39">
        <v>0</v>
      </c>
      <c r="I1534" s="39">
        <v>0</v>
      </c>
      <c r="J1534" s="39">
        <v>59261.110666666667</v>
      </c>
      <c r="K1534" s="39">
        <v>59261.110666666667</v>
      </c>
      <c r="L1534" s="39">
        <v>59261.110666666667</v>
      </c>
      <c r="M1534" s="39">
        <v>59261.110666666667</v>
      </c>
      <c r="N1534" s="39">
        <v>59261.110666666667</v>
      </c>
      <c r="O1534" s="39">
        <v>59261.110666666667</v>
      </c>
      <c r="P1534" s="39">
        <v>59261.110666666667</v>
      </c>
      <c r="Q1534" s="39">
        <v>59261.110666666667</v>
      </c>
      <c r="R1534" s="39">
        <v>59261.110666666667</v>
      </c>
      <c r="S1534" s="39">
        <v>59261.110666666667</v>
      </c>
      <c r="T1534" s="39">
        <v>59261.110666666667</v>
      </c>
      <c r="U1534" s="39">
        <v>59261.110666666667</v>
      </c>
      <c r="V1534" s="39">
        <v>59261.110666666667</v>
      </c>
      <c r="W1534" s="39">
        <v>59261.110666666667</v>
      </c>
      <c r="X1534" s="39">
        <v>59261.110666666667</v>
      </c>
      <c r="Y1534" s="39">
        <v>59261.110666666667</v>
      </c>
      <c r="Z1534">
        <v>59261.110666666667</v>
      </c>
      <c r="AA1534">
        <v>59261.110666666667</v>
      </c>
      <c r="AB1534">
        <v>59261.110666666667</v>
      </c>
      <c r="AC1534">
        <v>59261.110666666667</v>
      </c>
      <c r="AD1534">
        <v>59261.110666666667</v>
      </c>
      <c r="AE1534">
        <v>59261.110666666667</v>
      </c>
      <c r="AF1534">
        <v>59261.110666666667</v>
      </c>
      <c r="AG1534">
        <v>59261.110666666667</v>
      </c>
      <c r="AH1534">
        <v>59261.110666666667</v>
      </c>
      <c r="AI1534">
        <v>59261.110666666667</v>
      </c>
      <c r="AJ1534">
        <v>59261.110666666667</v>
      </c>
      <c r="AK1534">
        <v>59261.110666666667</v>
      </c>
      <c r="AL1534">
        <v>59261.110666666667</v>
      </c>
      <c r="AM1534">
        <v>59261.110666666667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</row>
    <row r="1535" spans="1:45" x14ac:dyDescent="0.25">
      <c r="A1535" s="1" t="s">
        <v>435</v>
      </c>
      <c r="B1535" s="1" t="s">
        <v>412</v>
      </c>
      <c r="C1535" s="91">
        <v>30</v>
      </c>
      <c r="D1535" s="92">
        <v>2027</v>
      </c>
      <c r="E1535" s="93">
        <v>6401500.2722902298</v>
      </c>
      <c r="F1535" s="42">
        <v>0</v>
      </c>
      <c r="G1535" s="39">
        <v>0</v>
      </c>
      <c r="H1535" s="39">
        <v>0</v>
      </c>
      <c r="I1535" s="39">
        <v>0</v>
      </c>
      <c r="J1535" s="39">
        <v>0</v>
      </c>
      <c r="K1535" s="39">
        <v>213383.34240967434</v>
      </c>
      <c r="L1535" s="39">
        <v>213383.34240967434</v>
      </c>
      <c r="M1535" s="39">
        <v>213383.34240967434</v>
      </c>
      <c r="N1535" s="39">
        <v>213383.34240967434</v>
      </c>
      <c r="O1535" s="39">
        <v>213383.34240967434</v>
      </c>
      <c r="P1535" s="39">
        <v>213383.34240967434</v>
      </c>
      <c r="Q1535" s="39">
        <v>213383.34240967434</v>
      </c>
      <c r="R1535" s="39">
        <v>213383.34240967434</v>
      </c>
      <c r="S1535" s="39">
        <v>213383.34240967434</v>
      </c>
      <c r="T1535" s="39">
        <v>213383.34240967434</v>
      </c>
      <c r="U1535" s="39">
        <v>213383.34240967434</v>
      </c>
      <c r="V1535" s="39">
        <v>213383.34240967434</v>
      </c>
      <c r="W1535" s="39">
        <v>213383.34240967434</v>
      </c>
      <c r="X1535" s="39">
        <v>213383.34240967434</v>
      </c>
      <c r="Y1535" s="39">
        <v>213383.34240967434</v>
      </c>
      <c r="Z1535">
        <v>213383.34240967434</v>
      </c>
      <c r="AA1535">
        <v>213383.34240967434</v>
      </c>
      <c r="AB1535">
        <v>213383.34240967434</v>
      </c>
      <c r="AC1535">
        <v>213383.34240967434</v>
      </c>
      <c r="AD1535">
        <v>213383.34240967434</v>
      </c>
      <c r="AE1535">
        <v>213383.34240967434</v>
      </c>
      <c r="AF1535">
        <v>213383.34240967434</v>
      </c>
      <c r="AG1535">
        <v>213383.34240967434</v>
      </c>
      <c r="AH1535">
        <v>213383.34240967434</v>
      </c>
      <c r="AI1535">
        <v>213383.34240967434</v>
      </c>
      <c r="AJ1535">
        <v>213383.34240967434</v>
      </c>
      <c r="AK1535">
        <v>213383.34240967434</v>
      </c>
      <c r="AL1535">
        <v>213383.34240967434</v>
      </c>
      <c r="AM1535">
        <v>213383.34240967434</v>
      </c>
      <c r="AN1535">
        <v>213383.34240967434</v>
      </c>
      <c r="AO1535">
        <v>0</v>
      </c>
      <c r="AP1535">
        <v>0</v>
      </c>
      <c r="AQ1535">
        <v>0</v>
      </c>
      <c r="AR1535">
        <v>0</v>
      </c>
      <c r="AS1535">
        <v>0</v>
      </c>
    </row>
    <row r="1536" spans="1:45" x14ac:dyDescent="0.25">
      <c r="A1536" s="1" t="s">
        <v>435</v>
      </c>
      <c r="B1536" s="1" t="s">
        <v>412</v>
      </c>
      <c r="C1536" s="91">
        <v>30</v>
      </c>
      <c r="D1536" s="92">
        <v>2028</v>
      </c>
      <c r="E1536" s="93">
        <v>2979427.2333780495</v>
      </c>
      <c r="F1536" s="42">
        <v>0</v>
      </c>
      <c r="G1536" s="39">
        <v>0</v>
      </c>
      <c r="H1536" s="39">
        <v>0</v>
      </c>
      <c r="I1536" s="39">
        <v>0</v>
      </c>
      <c r="J1536" s="39">
        <v>0</v>
      </c>
      <c r="K1536" s="39">
        <v>0</v>
      </c>
      <c r="L1536" s="39">
        <v>99314.241112601652</v>
      </c>
      <c r="M1536" s="39">
        <v>99314.241112601652</v>
      </c>
      <c r="N1536" s="39">
        <v>99314.241112601652</v>
      </c>
      <c r="O1536" s="39">
        <v>99314.241112601652</v>
      </c>
      <c r="P1536" s="39">
        <v>99314.241112601652</v>
      </c>
      <c r="Q1536" s="39">
        <v>99314.241112601652</v>
      </c>
      <c r="R1536" s="39">
        <v>99314.241112601652</v>
      </c>
      <c r="S1536" s="39">
        <v>99314.241112601652</v>
      </c>
      <c r="T1536" s="39">
        <v>99314.241112601652</v>
      </c>
      <c r="U1536" s="39">
        <v>99314.241112601652</v>
      </c>
      <c r="V1536" s="39">
        <v>99314.241112601652</v>
      </c>
      <c r="W1536" s="39">
        <v>99314.241112601652</v>
      </c>
      <c r="X1536" s="39">
        <v>99314.241112601652</v>
      </c>
      <c r="Y1536" s="39">
        <v>99314.241112601652</v>
      </c>
      <c r="Z1536">
        <v>99314.241112601652</v>
      </c>
      <c r="AA1536">
        <v>99314.241112601652</v>
      </c>
      <c r="AB1536">
        <v>99314.241112601652</v>
      </c>
      <c r="AC1536">
        <v>99314.241112601652</v>
      </c>
      <c r="AD1536">
        <v>99314.241112601652</v>
      </c>
      <c r="AE1536">
        <v>99314.241112601652</v>
      </c>
      <c r="AF1536">
        <v>99314.241112601652</v>
      </c>
      <c r="AG1536">
        <v>99314.241112601652</v>
      </c>
      <c r="AH1536">
        <v>99314.241112601652</v>
      </c>
      <c r="AI1536">
        <v>99314.241112601652</v>
      </c>
      <c r="AJ1536">
        <v>99314.241112601652</v>
      </c>
      <c r="AK1536">
        <v>99314.241112601652</v>
      </c>
      <c r="AL1536">
        <v>99314.241112601652</v>
      </c>
      <c r="AM1536">
        <v>99314.241112601652</v>
      </c>
      <c r="AN1536">
        <v>99314.241112601652</v>
      </c>
      <c r="AO1536">
        <v>99314.241112601652</v>
      </c>
      <c r="AP1536">
        <v>0</v>
      </c>
      <c r="AQ1536">
        <v>0</v>
      </c>
      <c r="AR1536">
        <v>0</v>
      </c>
      <c r="AS1536">
        <v>0</v>
      </c>
    </row>
    <row r="1537" spans="1:45" x14ac:dyDescent="0.25">
      <c r="A1537" s="1" t="s">
        <v>435</v>
      </c>
      <c r="B1537" s="1" t="s">
        <v>412</v>
      </c>
      <c r="C1537" s="91">
        <v>30</v>
      </c>
      <c r="D1537" s="92">
        <v>2029</v>
      </c>
      <c r="E1537" s="93">
        <v>1090040.4339356078</v>
      </c>
      <c r="F1537" s="42">
        <v>0</v>
      </c>
      <c r="G1537" s="39">
        <v>0</v>
      </c>
      <c r="H1537" s="39">
        <v>0</v>
      </c>
      <c r="I1537" s="39">
        <v>0</v>
      </c>
      <c r="J1537" s="39">
        <v>0</v>
      </c>
      <c r="K1537" s="39">
        <v>0</v>
      </c>
      <c r="L1537" s="39">
        <v>0</v>
      </c>
      <c r="M1537" s="39">
        <v>36334.681131186924</v>
      </c>
      <c r="N1537" s="39">
        <v>36334.681131186924</v>
      </c>
      <c r="O1537" s="39">
        <v>36334.681131186924</v>
      </c>
      <c r="P1537" s="39">
        <v>36334.681131186924</v>
      </c>
      <c r="Q1537" s="39">
        <v>36334.681131186924</v>
      </c>
      <c r="R1537" s="39">
        <v>36334.681131186924</v>
      </c>
      <c r="S1537" s="39">
        <v>36334.681131186924</v>
      </c>
      <c r="T1537" s="39">
        <v>36334.681131186924</v>
      </c>
      <c r="U1537" s="39">
        <v>36334.681131186924</v>
      </c>
      <c r="V1537" s="39">
        <v>36334.681131186924</v>
      </c>
      <c r="W1537" s="39">
        <v>36334.681131186924</v>
      </c>
      <c r="X1537" s="39">
        <v>36334.681131186924</v>
      </c>
      <c r="Y1537" s="39">
        <v>36334.681131186924</v>
      </c>
      <c r="Z1537">
        <v>36334.681131186924</v>
      </c>
      <c r="AA1537">
        <v>36334.681131186924</v>
      </c>
      <c r="AB1537">
        <v>36334.681131186924</v>
      </c>
      <c r="AC1537">
        <v>36334.681131186924</v>
      </c>
      <c r="AD1537">
        <v>36334.681131186924</v>
      </c>
      <c r="AE1537">
        <v>36334.681131186924</v>
      </c>
      <c r="AF1537">
        <v>36334.681131186924</v>
      </c>
      <c r="AG1537">
        <v>36334.681131186924</v>
      </c>
      <c r="AH1537">
        <v>36334.681131186924</v>
      </c>
      <c r="AI1537">
        <v>36334.681131186924</v>
      </c>
      <c r="AJ1537">
        <v>36334.681131186924</v>
      </c>
      <c r="AK1537">
        <v>36334.681131186924</v>
      </c>
      <c r="AL1537">
        <v>36334.681131186924</v>
      </c>
      <c r="AM1537">
        <v>36334.681131186924</v>
      </c>
      <c r="AN1537">
        <v>36334.681131186924</v>
      </c>
      <c r="AO1537">
        <v>36334.681131186924</v>
      </c>
      <c r="AP1537">
        <v>36334.681131186924</v>
      </c>
      <c r="AQ1537">
        <v>0</v>
      </c>
      <c r="AR1537">
        <v>0</v>
      </c>
      <c r="AS1537">
        <v>0</v>
      </c>
    </row>
    <row r="1538" spans="1:45" x14ac:dyDescent="0.25">
      <c r="A1538" s="1" t="s">
        <v>435</v>
      </c>
      <c r="B1538" s="1" t="s">
        <v>412</v>
      </c>
      <c r="C1538" s="91">
        <v>30</v>
      </c>
      <c r="D1538" s="92">
        <v>2030</v>
      </c>
      <c r="E1538" s="93">
        <v>1139642.4802870094</v>
      </c>
      <c r="F1538" s="42">
        <v>0</v>
      </c>
      <c r="G1538" s="39">
        <v>0</v>
      </c>
      <c r="H1538" s="39">
        <v>0</v>
      </c>
      <c r="I1538" s="39">
        <v>0</v>
      </c>
      <c r="J1538" s="39">
        <v>0</v>
      </c>
      <c r="K1538" s="39">
        <v>0</v>
      </c>
      <c r="L1538" s="39">
        <v>0</v>
      </c>
      <c r="M1538" s="39">
        <v>0</v>
      </c>
      <c r="N1538" s="39">
        <v>37988.082676233644</v>
      </c>
      <c r="O1538" s="39">
        <v>37988.082676233644</v>
      </c>
      <c r="P1538" s="39">
        <v>37988.082676233644</v>
      </c>
      <c r="Q1538" s="39">
        <v>37988.082676233644</v>
      </c>
      <c r="R1538" s="39">
        <v>37988.082676233644</v>
      </c>
      <c r="S1538" s="39">
        <v>37988.082676233644</v>
      </c>
      <c r="T1538" s="39">
        <v>37988.082676233644</v>
      </c>
      <c r="U1538" s="39">
        <v>37988.082676233644</v>
      </c>
      <c r="V1538" s="39">
        <v>37988.082676233644</v>
      </c>
      <c r="W1538" s="39">
        <v>37988.082676233644</v>
      </c>
      <c r="X1538" s="39">
        <v>37988.082676233644</v>
      </c>
      <c r="Y1538" s="39">
        <v>37988.082676233644</v>
      </c>
      <c r="Z1538">
        <v>37988.082676233644</v>
      </c>
      <c r="AA1538">
        <v>37988.082676233644</v>
      </c>
      <c r="AB1538">
        <v>37988.082676233644</v>
      </c>
      <c r="AC1538">
        <v>37988.082676233644</v>
      </c>
      <c r="AD1538">
        <v>37988.082676233644</v>
      </c>
      <c r="AE1538">
        <v>37988.082676233644</v>
      </c>
      <c r="AF1538">
        <v>37988.082676233644</v>
      </c>
      <c r="AG1538">
        <v>37988.082676233644</v>
      </c>
      <c r="AH1538">
        <v>37988.082676233644</v>
      </c>
      <c r="AI1538">
        <v>37988.082676233644</v>
      </c>
      <c r="AJ1538">
        <v>37988.082676233644</v>
      </c>
      <c r="AK1538">
        <v>37988.082676233644</v>
      </c>
      <c r="AL1538">
        <v>37988.082676233644</v>
      </c>
      <c r="AM1538">
        <v>37988.082676233644</v>
      </c>
      <c r="AN1538">
        <v>37988.082676233644</v>
      </c>
      <c r="AO1538">
        <v>37988.082676233644</v>
      </c>
      <c r="AP1538">
        <v>37988.082676233644</v>
      </c>
      <c r="AQ1538">
        <v>37988.082676233644</v>
      </c>
      <c r="AR1538">
        <v>0</v>
      </c>
      <c r="AS1538">
        <v>0</v>
      </c>
    </row>
    <row r="1539" spans="1:45" x14ac:dyDescent="0.25">
      <c r="A1539" s="1" t="s">
        <v>435</v>
      </c>
      <c r="B1539" s="1" t="s">
        <v>412</v>
      </c>
      <c r="C1539" s="91">
        <v>30</v>
      </c>
      <c r="D1539" s="92">
        <v>2031</v>
      </c>
      <c r="E1539" s="93">
        <v>1514711.9570122273</v>
      </c>
      <c r="F1539" s="42">
        <v>0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50490.39856707424</v>
      </c>
      <c r="P1539" s="39">
        <v>50490.39856707424</v>
      </c>
      <c r="Q1539" s="39">
        <v>50490.39856707424</v>
      </c>
      <c r="R1539" s="39">
        <v>50490.39856707424</v>
      </c>
      <c r="S1539" s="39">
        <v>50490.39856707424</v>
      </c>
      <c r="T1539" s="39">
        <v>50490.39856707424</v>
      </c>
      <c r="U1539" s="39">
        <v>50490.39856707424</v>
      </c>
      <c r="V1539" s="39">
        <v>50490.39856707424</v>
      </c>
      <c r="W1539" s="39">
        <v>50490.39856707424</v>
      </c>
      <c r="X1539" s="39">
        <v>50490.39856707424</v>
      </c>
      <c r="Y1539" s="39">
        <v>50490.39856707424</v>
      </c>
      <c r="Z1539">
        <v>50490.39856707424</v>
      </c>
      <c r="AA1539">
        <v>50490.39856707424</v>
      </c>
      <c r="AB1539">
        <v>50490.39856707424</v>
      </c>
      <c r="AC1539">
        <v>50490.39856707424</v>
      </c>
      <c r="AD1539">
        <v>50490.39856707424</v>
      </c>
      <c r="AE1539">
        <v>50490.39856707424</v>
      </c>
      <c r="AF1539">
        <v>50490.39856707424</v>
      </c>
      <c r="AG1539">
        <v>50490.39856707424</v>
      </c>
      <c r="AH1539">
        <v>50490.39856707424</v>
      </c>
      <c r="AI1539">
        <v>50490.39856707424</v>
      </c>
      <c r="AJ1539">
        <v>50490.39856707424</v>
      </c>
      <c r="AK1539">
        <v>50490.39856707424</v>
      </c>
      <c r="AL1539">
        <v>50490.39856707424</v>
      </c>
      <c r="AM1539">
        <v>50490.39856707424</v>
      </c>
      <c r="AN1539">
        <v>50490.39856707424</v>
      </c>
      <c r="AO1539">
        <v>50490.39856707424</v>
      </c>
      <c r="AP1539">
        <v>50490.39856707424</v>
      </c>
      <c r="AQ1539">
        <v>50490.39856707424</v>
      </c>
      <c r="AR1539">
        <v>50490.39856707424</v>
      </c>
      <c r="AS1539">
        <v>0</v>
      </c>
    </row>
    <row r="1540" spans="1:45" x14ac:dyDescent="0.25">
      <c r="A1540" s="1" t="s">
        <v>435</v>
      </c>
      <c r="B1540" s="1" t="s">
        <v>412</v>
      </c>
      <c r="C1540" s="91">
        <v>30</v>
      </c>
      <c r="D1540" s="92">
        <v>2032</v>
      </c>
      <c r="E1540" s="93">
        <v>7289888.5822894424</v>
      </c>
      <c r="F1540" s="42">
        <v>0</v>
      </c>
      <c r="G1540" s="39">
        <v>0</v>
      </c>
      <c r="H1540" s="39">
        <v>0</v>
      </c>
      <c r="I1540" s="39">
        <v>0</v>
      </c>
      <c r="J1540" s="39">
        <v>0</v>
      </c>
      <c r="K1540" s="39">
        <v>0</v>
      </c>
      <c r="L1540" s="39">
        <v>0</v>
      </c>
      <c r="M1540" s="39">
        <v>0</v>
      </c>
      <c r="N1540" s="39">
        <v>0</v>
      </c>
      <c r="O1540" s="39">
        <v>0</v>
      </c>
      <c r="P1540" s="39">
        <v>242996.28607631475</v>
      </c>
      <c r="Q1540" s="39">
        <v>242996.28607631475</v>
      </c>
      <c r="R1540" s="39">
        <v>242996.28607631475</v>
      </c>
      <c r="S1540" s="39">
        <v>242996.28607631475</v>
      </c>
      <c r="T1540" s="39">
        <v>242996.28607631475</v>
      </c>
      <c r="U1540" s="39">
        <v>242996.28607631475</v>
      </c>
      <c r="V1540" s="39">
        <v>242996.28607631475</v>
      </c>
      <c r="W1540" s="39">
        <v>242996.28607631475</v>
      </c>
      <c r="X1540" s="39">
        <v>242996.28607631475</v>
      </c>
      <c r="Y1540" s="39">
        <v>242996.28607631475</v>
      </c>
      <c r="Z1540">
        <v>242996.28607631475</v>
      </c>
      <c r="AA1540">
        <v>242996.28607631475</v>
      </c>
      <c r="AB1540">
        <v>242996.28607631475</v>
      </c>
      <c r="AC1540">
        <v>242996.28607631475</v>
      </c>
      <c r="AD1540">
        <v>242996.28607631475</v>
      </c>
      <c r="AE1540">
        <v>242996.28607631475</v>
      </c>
      <c r="AF1540">
        <v>242996.28607631475</v>
      </c>
      <c r="AG1540">
        <v>242996.28607631475</v>
      </c>
      <c r="AH1540">
        <v>242996.28607631475</v>
      </c>
      <c r="AI1540">
        <v>242996.28607631475</v>
      </c>
      <c r="AJ1540">
        <v>242996.28607631475</v>
      </c>
      <c r="AK1540">
        <v>242996.28607631475</v>
      </c>
      <c r="AL1540">
        <v>242996.28607631475</v>
      </c>
      <c r="AM1540">
        <v>242996.28607631475</v>
      </c>
      <c r="AN1540">
        <v>242996.28607631475</v>
      </c>
      <c r="AO1540">
        <v>242996.28607631475</v>
      </c>
      <c r="AP1540">
        <v>242996.28607631475</v>
      </c>
      <c r="AQ1540">
        <v>242996.28607631475</v>
      </c>
      <c r="AR1540">
        <v>242996.28607631475</v>
      </c>
      <c r="AS1540">
        <v>242996.28607631475</v>
      </c>
    </row>
    <row r="1541" spans="1:45" x14ac:dyDescent="0.25">
      <c r="A1541" s="1" t="s">
        <v>435</v>
      </c>
      <c r="B1541" s="1" t="s">
        <v>412</v>
      </c>
      <c r="C1541" s="91">
        <v>30</v>
      </c>
      <c r="D1541" s="92">
        <v>2033</v>
      </c>
      <c r="E1541" s="93">
        <v>3829785.2259252914</v>
      </c>
      <c r="F1541" s="42">
        <v>0</v>
      </c>
      <c r="G1541" s="39">
        <v>0</v>
      </c>
      <c r="H1541" s="39">
        <v>0</v>
      </c>
      <c r="I1541" s="39">
        <v>0</v>
      </c>
      <c r="J1541" s="39">
        <v>0</v>
      </c>
      <c r="K1541" s="39">
        <v>0</v>
      </c>
      <c r="L1541" s="39">
        <v>0</v>
      </c>
      <c r="M1541" s="39">
        <v>0</v>
      </c>
      <c r="N1541" s="39">
        <v>0</v>
      </c>
      <c r="O1541" s="39">
        <v>0</v>
      </c>
      <c r="P1541" s="39">
        <v>0</v>
      </c>
      <c r="Q1541" s="39">
        <v>127659.50753084305</v>
      </c>
      <c r="R1541" s="39">
        <v>127659.50753084305</v>
      </c>
      <c r="S1541" s="39">
        <v>127659.50753084305</v>
      </c>
      <c r="T1541" s="39">
        <v>127659.50753084305</v>
      </c>
      <c r="U1541" s="39">
        <v>127659.50753084305</v>
      </c>
      <c r="V1541" s="39">
        <v>127659.50753084305</v>
      </c>
      <c r="W1541" s="39">
        <v>127659.50753084305</v>
      </c>
      <c r="X1541" s="39">
        <v>127659.50753084305</v>
      </c>
      <c r="Y1541" s="39">
        <v>127659.50753084305</v>
      </c>
      <c r="Z1541">
        <v>127659.50753084305</v>
      </c>
      <c r="AA1541">
        <v>127659.50753084305</v>
      </c>
      <c r="AB1541">
        <v>127659.50753084305</v>
      </c>
      <c r="AC1541">
        <v>127659.50753084305</v>
      </c>
      <c r="AD1541">
        <v>127659.50753084305</v>
      </c>
      <c r="AE1541">
        <v>127659.50753084305</v>
      </c>
      <c r="AF1541">
        <v>127659.50753084305</v>
      </c>
      <c r="AG1541">
        <v>127659.50753084305</v>
      </c>
      <c r="AH1541">
        <v>127659.50753084305</v>
      </c>
      <c r="AI1541">
        <v>127659.50753084305</v>
      </c>
      <c r="AJ1541">
        <v>127659.50753084305</v>
      </c>
      <c r="AK1541">
        <v>127659.50753084305</v>
      </c>
      <c r="AL1541">
        <v>127659.50753084305</v>
      </c>
      <c r="AM1541">
        <v>127659.50753084305</v>
      </c>
      <c r="AN1541">
        <v>127659.50753084305</v>
      </c>
      <c r="AO1541">
        <v>127659.50753084305</v>
      </c>
      <c r="AP1541">
        <v>127659.50753084305</v>
      </c>
      <c r="AQ1541">
        <v>127659.50753084305</v>
      </c>
      <c r="AR1541">
        <v>127659.50753084305</v>
      </c>
      <c r="AS1541">
        <v>127659.50753084305</v>
      </c>
    </row>
    <row r="1542" spans="1:45" x14ac:dyDescent="0.25">
      <c r="A1542" s="1" t="s">
        <v>435</v>
      </c>
      <c r="B1542" s="1" t="s">
        <v>412</v>
      </c>
      <c r="C1542" s="91">
        <v>30</v>
      </c>
      <c r="D1542" s="92">
        <v>2034</v>
      </c>
      <c r="E1542" s="93">
        <v>2312786.9452334335</v>
      </c>
      <c r="F1542" s="42">
        <v>0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0</v>
      </c>
      <c r="Q1542" s="39">
        <v>0</v>
      </c>
      <c r="R1542" s="39">
        <v>77092.898174447779</v>
      </c>
      <c r="S1542" s="39">
        <v>77092.898174447779</v>
      </c>
      <c r="T1542" s="39">
        <v>77092.898174447779</v>
      </c>
      <c r="U1542" s="39">
        <v>77092.898174447779</v>
      </c>
      <c r="V1542" s="39">
        <v>77092.898174447779</v>
      </c>
      <c r="W1542" s="39">
        <v>77092.898174447779</v>
      </c>
      <c r="X1542" s="39">
        <v>77092.898174447779</v>
      </c>
      <c r="Y1542" s="39">
        <v>77092.898174447779</v>
      </c>
      <c r="Z1542">
        <v>77092.898174447779</v>
      </c>
      <c r="AA1542">
        <v>77092.898174447779</v>
      </c>
      <c r="AB1542">
        <v>77092.898174447779</v>
      </c>
      <c r="AC1542">
        <v>77092.898174447779</v>
      </c>
      <c r="AD1542">
        <v>77092.898174447779</v>
      </c>
      <c r="AE1542">
        <v>77092.898174447779</v>
      </c>
      <c r="AF1542">
        <v>77092.898174447779</v>
      </c>
      <c r="AG1542">
        <v>77092.898174447779</v>
      </c>
      <c r="AH1542">
        <v>77092.898174447779</v>
      </c>
      <c r="AI1542">
        <v>77092.898174447779</v>
      </c>
      <c r="AJ1542">
        <v>77092.898174447779</v>
      </c>
      <c r="AK1542">
        <v>77092.898174447779</v>
      </c>
      <c r="AL1542">
        <v>77092.898174447779</v>
      </c>
      <c r="AM1542">
        <v>77092.898174447779</v>
      </c>
      <c r="AN1542">
        <v>77092.898174447779</v>
      </c>
      <c r="AO1542">
        <v>77092.898174447779</v>
      </c>
      <c r="AP1542">
        <v>77092.898174447779</v>
      </c>
      <c r="AQ1542">
        <v>77092.898174447779</v>
      </c>
      <c r="AR1542">
        <v>77092.898174447779</v>
      </c>
      <c r="AS1542">
        <v>77092.898174447779</v>
      </c>
    </row>
    <row r="1543" spans="1:45" x14ac:dyDescent="0.25">
      <c r="A1543" s="1" t="s">
        <v>435</v>
      </c>
      <c r="B1543" s="1" t="s">
        <v>412</v>
      </c>
      <c r="C1543" s="91">
        <v>30</v>
      </c>
      <c r="D1543" s="92">
        <v>2035</v>
      </c>
      <c r="E1543" s="93">
        <v>1639902.2202571032</v>
      </c>
      <c r="F1543" s="42">
        <v>0</v>
      </c>
      <c r="G1543" s="39">
        <v>0</v>
      </c>
      <c r="H1543" s="39">
        <v>0</v>
      </c>
      <c r="I1543" s="39">
        <v>0</v>
      </c>
      <c r="J1543" s="39">
        <v>0</v>
      </c>
      <c r="K1543" s="39">
        <v>0</v>
      </c>
      <c r="L1543" s="39">
        <v>0</v>
      </c>
      <c r="M1543" s="39">
        <v>0</v>
      </c>
      <c r="N1543" s="39">
        <v>0</v>
      </c>
      <c r="O1543" s="39">
        <v>0</v>
      </c>
      <c r="P1543" s="39">
        <v>0</v>
      </c>
      <c r="Q1543" s="39">
        <v>0</v>
      </c>
      <c r="R1543" s="39">
        <v>0</v>
      </c>
      <c r="S1543" s="39">
        <v>54663.407341903439</v>
      </c>
      <c r="T1543" s="39">
        <v>54663.407341903439</v>
      </c>
      <c r="U1543" s="39">
        <v>54663.407341903439</v>
      </c>
      <c r="V1543" s="39">
        <v>54663.407341903439</v>
      </c>
      <c r="W1543" s="39">
        <v>54663.407341903439</v>
      </c>
      <c r="X1543" s="39">
        <v>54663.407341903439</v>
      </c>
      <c r="Y1543" s="39">
        <v>54663.407341903439</v>
      </c>
      <c r="Z1543">
        <v>54663.407341903439</v>
      </c>
      <c r="AA1543">
        <v>54663.407341903439</v>
      </c>
      <c r="AB1543">
        <v>54663.407341903439</v>
      </c>
      <c r="AC1543">
        <v>54663.407341903439</v>
      </c>
      <c r="AD1543">
        <v>54663.407341903439</v>
      </c>
      <c r="AE1543">
        <v>54663.407341903439</v>
      </c>
      <c r="AF1543">
        <v>54663.407341903439</v>
      </c>
      <c r="AG1543">
        <v>54663.407341903439</v>
      </c>
      <c r="AH1543">
        <v>54663.407341903439</v>
      </c>
      <c r="AI1543">
        <v>54663.407341903439</v>
      </c>
      <c r="AJ1543">
        <v>54663.407341903439</v>
      </c>
      <c r="AK1543">
        <v>54663.407341903439</v>
      </c>
      <c r="AL1543">
        <v>54663.407341903439</v>
      </c>
      <c r="AM1543">
        <v>54663.407341903439</v>
      </c>
      <c r="AN1543">
        <v>54663.407341903439</v>
      </c>
      <c r="AO1543">
        <v>54663.407341903439</v>
      </c>
      <c r="AP1543">
        <v>54663.407341903439</v>
      </c>
      <c r="AQ1543">
        <v>54663.407341903439</v>
      </c>
      <c r="AR1543">
        <v>54663.407341903439</v>
      </c>
      <c r="AS1543">
        <v>54663.407341903439</v>
      </c>
    </row>
    <row r="1544" spans="1:45" x14ac:dyDescent="0.25">
      <c r="A1544" s="1" t="s">
        <v>435</v>
      </c>
      <c r="B1544" s="1" t="s">
        <v>412</v>
      </c>
      <c r="C1544" s="91">
        <v>30</v>
      </c>
      <c r="D1544" s="92">
        <v>2036</v>
      </c>
      <c r="E1544" s="93">
        <v>1239955.7007337743</v>
      </c>
      <c r="F1544" s="42">
        <v>0</v>
      </c>
      <c r="G1544" s="39">
        <v>0</v>
      </c>
      <c r="H1544" s="39">
        <v>0</v>
      </c>
      <c r="I1544" s="39">
        <v>0</v>
      </c>
      <c r="J1544" s="39">
        <v>0</v>
      </c>
      <c r="K1544" s="39">
        <v>0</v>
      </c>
      <c r="L1544" s="39">
        <v>0</v>
      </c>
      <c r="M1544" s="39">
        <v>0</v>
      </c>
      <c r="N1544" s="39">
        <v>0</v>
      </c>
      <c r="O1544" s="39">
        <v>0</v>
      </c>
      <c r="P1544" s="39">
        <v>0</v>
      </c>
      <c r="Q1544" s="39">
        <v>0</v>
      </c>
      <c r="R1544" s="39">
        <v>0</v>
      </c>
      <c r="S1544" s="39">
        <v>0</v>
      </c>
      <c r="T1544" s="39">
        <v>41331.856691125809</v>
      </c>
      <c r="U1544" s="39">
        <v>41331.856691125809</v>
      </c>
      <c r="V1544" s="39">
        <v>41331.856691125809</v>
      </c>
      <c r="W1544" s="39">
        <v>41331.856691125809</v>
      </c>
      <c r="X1544" s="39">
        <v>41331.856691125809</v>
      </c>
      <c r="Y1544" s="39">
        <v>41331.856691125809</v>
      </c>
      <c r="Z1544">
        <v>41331.856691125809</v>
      </c>
      <c r="AA1544">
        <v>41331.856691125809</v>
      </c>
      <c r="AB1544">
        <v>41331.856691125809</v>
      </c>
      <c r="AC1544">
        <v>41331.856691125809</v>
      </c>
      <c r="AD1544">
        <v>41331.856691125809</v>
      </c>
      <c r="AE1544">
        <v>41331.856691125809</v>
      </c>
      <c r="AF1544">
        <v>41331.856691125809</v>
      </c>
      <c r="AG1544">
        <v>41331.856691125809</v>
      </c>
      <c r="AH1544">
        <v>41331.856691125809</v>
      </c>
      <c r="AI1544">
        <v>41331.856691125809</v>
      </c>
      <c r="AJ1544">
        <v>41331.856691125809</v>
      </c>
      <c r="AK1544">
        <v>41331.856691125809</v>
      </c>
      <c r="AL1544">
        <v>41331.856691125809</v>
      </c>
      <c r="AM1544">
        <v>41331.856691125809</v>
      </c>
      <c r="AN1544">
        <v>41331.856691125809</v>
      </c>
      <c r="AO1544">
        <v>41331.856691125809</v>
      </c>
      <c r="AP1544">
        <v>41331.856691125809</v>
      </c>
      <c r="AQ1544">
        <v>41331.856691125809</v>
      </c>
      <c r="AR1544">
        <v>41331.856691125809</v>
      </c>
      <c r="AS1544">
        <v>41331.856691125809</v>
      </c>
    </row>
    <row r="1545" spans="1:45" x14ac:dyDescent="0.25">
      <c r="A1545" s="1" t="s">
        <v>435</v>
      </c>
      <c r="B1545" s="1" t="s">
        <v>412</v>
      </c>
      <c r="C1545" s="91">
        <v>30</v>
      </c>
      <c r="D1545" s="92">
        <v>2037</v>
      </c>
      <c r="E1545" s="93">
        <v>1231971.0384224541</v>
      </c>
      <c r="F1545" s="42">
        <v>0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0</v>
      </c>
      <c r="Q1545" s="39">
        <v>0</v>
      </c>
      <c r="R1545" s="39">
        <v>0</v>
      </c>
      <c r="S1545" s="39">
        <v>0</v>
      </c>
      <c r="T1545" s="39">
        <v>0</v>
      </c>
      <c r="U1545" s="39">
        <v>41065.701280748472</v>
      </c>
      <c r="V1545" s="39">
        <v>41065.701280748472</v>
      </c>
      <c r="W1545" s="39">
        <v>41065.701280748472</v>
      </c>
      <c r="X1545" s="39">
        <v>41065.701280748472</v>
      </c>
      <c r="Y1545" s="39">
        <v>41065.701280748472</v>
      </c>
      <c r="Z1545">
        <v>41065.701280748472</v>
      </c>
      <c r="AA1545">
        <v>41065.701280748472</v>
      </c>
      <c r="AB1545">
        <v>41065.701280748472</v>
      </c>
      <c r="AC1545">
        <v>41065.701280748472</v>
      </c>
      <c r="AD1545">
        <v>41065.701280748472</v>
      </c>
      <c r="AE1545">
        <v>41065.701280748472</v>
      </c>
      <c r="AF1545">
        <v>41065.701280748472</v>
      </c>
      <c r="AG1545">
        <v>41065.701280748472</v>
      </c>
      <c r="AH1545">
        <v>41065.701280748472</v>
      </c>
      <c r="AI1545">
        <v>41065.701280748472</v>
      </c>
      <c r="AJ1545">
        <v>41065.701280748472</v>
      </c>
      <c r="AK1545">
        <v>41065.701280748472</v>
      </c>
      <c r="AL1545">
        <v>41065.701280748472</v>
      </c>
      <c r="AM1545">
        <v>41065.701280748472</v>
      </c>
      <c r="AN1545">
        <v>41065.701280748472</v>
      </c>
      <c r="AO1545">
        <v>41065.701280748472</v>
      </c>
      <c r="AP1545">
        <v>41065.701280748472</v>
      </c>
      <c r="AQ1545">
        <v>41065.701280748472</v>
      </c>
      <c r="AR1545">
        <v>41065.701280748472</v>
      </c>
      <c r="AS1545">
        <v>41065.701280748472</v>
      </c>
    </row>
    <row r="1546" spans="1:45" x14ac:dyDescent="0.25">
      <c r="A1546" s="1" t="s">
        <v>435</v>
      </c>
      <c r="B1546" s="1" t="s">
        <v>412</v>
      </c>
      <c r="C1546" s="91">
        <v>30</v>
      </c>
      <c r="D1546" s="92">
        <v>2038</v>
      </c>
      <c r="E1546" s="93">
        <v>1224664.3362417945</v>
      </c>
      <c r="F1546" s="42">
        <v>0</v>
      </c>
      <c r="G1546" s="39">
        <v>0</v>
      </c>
      <c r="H1546" s="39">
        <v>0</v>
      </c>
      <c r="I1546" s="39">
        <v>0</v>
      </c>
      <c r="J1546" s="39">
        <v>0</v>
      </c>
      <c r="K1546" s="39">
        <v>0</v>
      </c>
      <c r="L1546" s="39">
        <v>0</v>
      </c>
      <c r="M1546" s="39">
        <v>0</v>
      </c>
      <c r="N1546" s="39">
        <v>0</v>
      </c>
      <c r="O1546" s="39">
        <v>0</v>
      </c>
      <c r="P1546" s="39">
        <v>0</v>
      </c>
      <c r="Q1546" s="39">
        <v>0</v>
      </c>
      <c r="R1546" s="39">
        <v>0</v>
      </c>
      <c r="S1546" s="39">
        <v>0</v>
      </c>
      <c r="T1546" s="39">
        <v>0</v>
      </c>
      <c r="U1546" s="39">
        <v>0</v>
      </c>
      <c r="V1546" s="39">
        <v>40822.144541393151</v>
      </c>
      <c r="W1546" s="39">
        <v>40822.144541393151</v>
      </c>
      <c r="X1546" s="39">
        <v>40822.144541393151</v>
      </c>
      <c r="Y1546" s="39">
        <v>40822.144541393151</v>
      </c>
      <c r="Z1546">
        <v>40822.144541393151</v>
      </c>
      <c r="AA1546">
        <v>40822.144541393151</v>
      </c>
      <c r="AB1546">
        <v>40822.144541393151</v>
      </c>
      <c r="AC1546">
        <v>40822.144541393151</v>
      </c>
      <c r="AD1546">
        <v>40822.144541393151</v>
      </c>
      <c r="AE1546">
        <v>40822.144541393151</v>
      </c>
      <c r="AF1546">
        <v>40822.144541393151</v>
      </c>
      <c r="AG1546">
        <v>40822.144541393151</v>
      </c>
      <c r="AH1546">
        <v>40822.144541393151</v>
      </c>
      <c r="AI1546">
        <v>40822.144541393151</v>
      </c>
      <c r="AJ1546">
        <v>40822.144541393151</v>
      </c>
      <c r="AK1546">
        <v>40822.144541393151</v>
      </c>
      <c r="AL1546">
        <v>40822.144541393151</v>
      </c>
      <c r="AM1546">
        <v>40822.144541393151</v>
      </c>
      <c r="AN1546">
        <v>40822.144541393151</v>
      </c>
      <c r="AO1546">
        <v>40822.144541393151</v>
      </c>
      <c r="AP1546">
        <v>40822.144541393151</v>
      </c>
      <c r="AQ1546">
        <v>40822.144541393151</v>
      </c>
      <c r="AR1546">
        <v>40822.144541393151</v>
      </c>
      <c r="AS1546">
        <v>40822.144541393151</v>
      </c>
    </row>
    <row r="1547" spans="1:45" x14ac:dyDescent="0.25">
      <c r="A1547" s="1" t="s">
        <v>435</v>
      </c>
      <c r="B1547" s="1" t="s">
        <v>412</v>
      </c>
      <c r="C1547" s="91">
        <v>30</v>
      </c>
      <c r="D1547" s="92">
        <v>2039</v>
      </c>
      <c r="E1547" s="93">
        <v>3761450.5058397315</v>
      </c>
      <c r="F1547" s="42">
        <v>0</v>
      </c>
      <c r="G1547" s="39">
        <v>0</v>
      </c>
      <c r="H1547" s="39">
        <v>0</v>
      </c>
      <c r="I1547" s="39">
        <v>0</v>
      </c>
      <c r="J1547" s="39">
        <v>0</v>
      </c>
      <c r="K1547" s="39">
        <v>0</v>
      </c>
      <c r="L1547" s="39">
        <v>0</v>
      </c>
      <c r="M1547" s="39">
        <v>0</v>
      </c>
      <c r="N1547" s="39">
        <v>0</v>
      </c>
      <c r="O1547" s="39">
        <v>0</v>
      </c>
      <c r="P1547" s="39">
        <v>0</v>
      </c>
      <c r="Q1547" s="39">
        <v>0</v>
      </c>
      <c r="R1547" s="39">
        <v>0</v>
      </c>
      <c r="S1547" s="39">
        <v>0</v>
      </c>
      <c r="T1547" s="39">
        <v>0</v>
      </c>
      <c r="U1547" s="39">
        <v>0</v>
      </c>
      <c r="V1547" s="39">
        <v>0</v>
      </c>
      <c r="W1547" s="39">
        <v>125381.68352799104</v>
      </c>
      <c r="X1547" s="39">
        <v>125381.68352799104</v>
      </c>
      <c r="Y1547" s="39">
        <v>125381.68352799104</v>
      </c>
      <c r="Z1547">
        <v>125381.68352799104</v>
      </c>
      <c r="AA1547">
        <v>125381.68352799104</v>
      </c>
      <c r="AB1547">
        <v>125381.68352799104</v>
      </c>
      <c r="AC1547">
        <v>125381.68352799104</v>
      </c>
      <c r="AD1547">
        <v>125381.68352799104</v>
      </c>
      <c r="AE1547">
        <v>125381.68352799104</v>
      </c>
      <c r="AF1547">
        <v>125381.68352799104</v>
      </c>
      <c r="AG1547">
        <v>125381.68352799104</v>
      </c>
      <c r="AH1547">
        <v>125381.68352799104</v>
      </c>
      <c r="AI1547">
        <v>125381.68352799104</v>
      </c>
      <c r="AJ1547">
        <v>125381.68352799104</v>
      </c>
      <c r="AK1547">
        <v>125381.68352799104</v>
      </c>
      <c r="AL1547">
        <v>125381.68352799104</v>
      </c>
      <c r="AM1547">
        <v>125381.68352799104</v>
      </c>
      <c r="AN1547">
        <v>125381.68352799104</v>
      </c>
      <c r="AO1547">
        <v>125381.68352799104</v>
      </c>
      <c r="AP1547">
        <v>125381.68352799104</v>
      </c>
      <c r="AQ1547">
        <v>125381.68352799104</v>
      </c>
      <c r="AR1547">
        <v>125381.68352799104</v>
      </c>
      <c r="AS1547">
        <v>125381.68352799104</v>
      </c>
    </row>
    <row r="1548" spans="1:45" x14ac:dyDescent="0.25">
      <c r="A1548" s="1" t="s">
        <v>435</v>
      </c>
      <c r="B1548" s="1" t="s">
        <v>412</v>
      </c>
      <c r="C1548" s="91">
        <v>30</v>
      </c>
      <c r="D1548" s="92">
        <v>2040</v>
      </c>
      <c r="E1548" s="93">
        <v>3819146.2148173698</v>
      </c>
      <c r="F1548" s="42">
        <v>0</v>
      </c>
      <c r="G1548" s="39">
        <v>0</v>
      </c>
      <c r="H1548" s="39">
        <v>0</v>
      </c>
      <c r="I1548" s="39">
        <v>0</v>
      </c>
      <c r="J1548" s="39">
        <v>0</v>
      </c>
      <c r="K1548" s="39">
        <v>0</v>
      </c>
      <c r="L1548" s="39">
        <v>0</v>
      </c>
      <c r="M1548" s="39">
        <v>0</v>
      </c>
      <c r="N1548" s="39">
        <v>0</v>
      </c>
      <c r="O1548" s="39">
        <v>0</v>
      </c>
      <c r="P1548" s="39">
        <v>0</v>
      </c>
      <c r="Q1548" s="39">
        <v>0</v>
      </c>
      <c r="R1548" s="39">
        <v>0</v>
      </c>
      <c r="S1548" s="39">
        <v>0</v>
      </c>
      <c r="T1548" s="39">
        <v>0</v>
      </c>
      <c r="U1548" s="39">
        <v>0</v>
      </c>
      <c r="V1548" s="39">
        <v>0</v>
      </c>
      <c r="W1548" s="39">
        <v>0</v>
      </c>
      <c r="X1548" s="39">
        <v>127304.87382724565</v>
      </c>
      <c r="Y1548" s="39">
        <v>127304.87382724565</v>
      </c>
      <c r="Z1548">
        <v>127304.87382724565</v>
      </c>
      <c r="AA1548">
        <v>127304.87382724565</v>
      </c>
      <c r="AB1548">
        <v>127304.87382724565</v>
      </c>
      <c r="AC1548">
        <v>127304.87382724565</v>
      </c>
      <c r="AD1548">
        <v>127304.87382724565</v>
      </c>
      <c r="AE1548">
        <v>127304.87382724565</v>
      </c>
      <c r="AF1548">
        <v>127304.87382724565</v>
      </c>
      <c r="AG1548">
        <v>127304.87382724565</v>
      </c>
      <c r="AH1548">
        <v>127304.87382724565</v>
      </c>
      <c r="AI1548">
        <v>127304.87382724565</v>
      </c>
      <c r="AJ1548">
        <v>127304.87382724565</v>
      </c>
      <c r="AK1548">
        <v>127304.87382724565</v>
      </c>
      <c r="AL1548">
        <v>127304.87382724565</v>
      </c>
      <c r="AM1548">
        <v>127304.87382724565</v>
      </c>
      <c r="AN1548">
        <v>127304.87382724565</v>
      </c>
      <c r="AO1548">
        <v>127304.87382724565</v>
      </c>
      <c r="AP1548">
        <v>127304.87382724565</v>
      </c>
      <c r="AQ1548">
        <v>127304.87382724565</v>
      </c>
      <c r="AR1548">
        <v>127304.87382724565</v>
      </c>
      <c r="AS1548">
        <v>127304.87382724565</v>
      </c>
    </row>
    <row r="1549" spans="1:45" x14ac:dyDescent="0.25">
      <c r="A1549" s="1" t="s">
        <v>435</v>
      </c>
      <c r="B1549" s="1" t="s">
        <v>412</v>
      </c>
      <c r="C1549" s="91">
        <v>30</v>
      </c>
      <c r="D1549" s="92">
        <v>2041</v>
      </c>
      <c r="E1549" s="93">
        <v>1207018.4476484871</v>
      </c>
      <c r="F1549" s="42">
        <v>0</v>
      </c>
      <c r="G1549" s="39">
        <v>0</v>
      </c>
      <c r="H1549" s="39">
        <v>0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0</v>
      </c>
      <c r="Q1549" s="39">
        <v>0</v>
      </c>
      <c r="R1549" s="39">
        <v>0</v>
      </c>
      <c r="S1549" s="39">
        <v>0</v>
      </c>
      <c r="T1549" s="39">
        <v>0</v>
      </c>
      <c r="U1549" s="39">
        <v>0</v>
      </c>
      <c r="V1549" s="39">
        <v>0</v>
      </c>
      <c r="W1549" s="39">
        <v>0</v>
      </c>
      <c r="X1549" s="39">
        <v>0</v>
      </c>
      <c r="Y1549" s="39">
        <v>40233.948254949566</v>
      </c>
      <c r="Z1549">
        <v>40233.948254949566</v>
      </c>
      <c r="AA1549">
        <v>40233.948254949566</v>
      </c>
      <c r="AB1549">
        <v>40233.948254949566</v>
      </c>
      <c r="AC1549">
        <v>40233.948254949566</v>
      </c>
      <c r="AD1549">
        <v>40233.948254949566</v>
      </c>
      <c r="AE1549">
        <v>40233.948254949566</v>
      </c>
      <c r="AF1549">
        <v>40233.948254949566</v>
      </c>
      <c r="AG1549">
        <v>40233.948254949566</v>
      </c>
      <c r="AH1549">
        <v>40233.948254949566</v>
      </c>
      <c r="AI1549">
        <v>40233.948254949566</v>
      </c>
      <c r="AJ1549">
        <v>40233.948254949566</v>
      </c>
      <c r="AK1549">
        <v>40233.948254949566</v>
      </c>
      <c r="AL1549">
        <v>40233.948254949566</v>
      </c>
      <c r="AM1549">
        <v>40233.948254949566</v>
      </c>
      <c r="AN1549">
        <v>40233.948254949566</v>
      </c>
      <c r="AO1549">
        <v>40233.948254949566</v>
      </c>
      <c r="AP1549">
        <v>40233.948254949566</v>
      </c>
      <c r="AQ1549">
        <v>40233.948254949566</v>
      </c>
      <c r="AR1549">
        <v>40233.948254949566</v>
      </c>
      <c r="AS1549">
        <v>40233.948254949566</v>
      </c>
    </row>
    <row r="1550" spans="1:45" x14ac:dyDescent="0.25">
      <c r="A1550" s="1" t="s">
        <v>435</v>
      </c>
      <c r="B1550" s="1" t="s">
        <v>412</v>
      </c>
      <c r="C1550" s="91">
        <v>30</v>
      </c>
      <c r="D1550" s="92">
        <v>2042</v>
      </c>
      <c r="E1550" s="93">
        <v>1263799.8344112751</v>
      </c>
      <c r="F1550" s="42">
        <v>0</v>
      </c>
      <c r="G1550" s="39">
        <v>0</v>
      </c>
      <c r="H1550" s="39">
        <v>0</v>
      </c>
      <c r="I1550" s="39">
        <v>0</v>
      </c>
      <c r="J1550" s="39">
        <v>0</v>
      </c>
      <c r="K1550" s="39">
        <v>0</v>
      </c>
      <c r="L1550" s="39">
        <v>0</v>
      </c>
      <c r="M1550" s="39">
        <v>0</v>
      </c>
      <c r="N1550" s="39">
        <v>0</v>
      </c>
      <c r="O1550" s="39">
        <v>0</v>
      </c>
      <c r="P1550" s="39">
        <v>0</v>
      </c>
      <c r="Q1550" s="39">
        <v>0</v>
      </c>
      <c r="R1550" s="39">
        <v>0</v>
      </c>
      <c r="S1550" s="39">
        <v>0</v>
      </c>
      <c r="T1550" s="39">
        <v>0</v>
      </c>
      <c r="U1550" s="39">
        <v>0</v>
      </c>
      <c r="V1550" s="39">
        <v>0</v>
      </c>
      <c r="W1550" s="39">
        <v>0</v>
      </c>
      <c r="X1550" s="39">
        <v>0</v>
      </c>
      <c r="Y1550" s="39">
        <v>0</v>
      </c>
      <c r="Z1550">
        <v>42126.661147042505</v>
      </c>
      <c r="AA1550">
        <v>42126.661147042505</v>
      </c>
      <c r="AB1550">
        <v>42126.661147042505</v>
      </c>
      <c r="AC1550">
        <v>42126.661147042505</v>
      </c>
      <c r="AD1550">
        <v>42126.661147042505</v>
      </c>
      <c r="AE1550">
        <v>42126.661147042505</v>
      </c>
      <c r="AF1550">
        <v>42126.661147042505</v>
      </c>
      <c r="AG1550">
        <v>42126.661147042505</v>
      </c>
      <c r="AH1550">
        <v>42126.661147042505</v>
      </c>
      <c r="AI1550">
        <v>42126.661147042505</v>
      </c>
      <c r="AJ1550">
        <v>42126.661147042505</v>
      </c>
      <c r="AK1550">
        <v>42126.661147042505</v>
      </c>
      <c r="AL1550">
        <v>42126.661147042505</v>
      </c>
      <c r="AM1550">
        <v>42126.661147042505</v>
      </c>
      <c r="AN1550">
        <v>42126.661147042505</v>
      </c>
      <c r="AO1550">
        <v>42126.661147042505</v>
      </c>
      <c r="AP1550">
        <v>42126.661147042505</v>
      </c>
      <c r="AQ1550">
        <v>42126.661147042505</v>
      </c>
      <c r="AR1550">
        <v>42126.661147042505</v>
      </c>
      <c r="AS1550">
        <v>42126.661147042505</v>
      </c>
    </row>
    <row r="1551" spans="1:45" x14ac:dyDescent="0.25">
      <c r="A1551" s="1" t="s">
        <v>435</v>
      </c>
      <c r="B1551" s="1" t="s">
        <v>412</v>
      </c>
      <c r="C1551" s="91">
        <v>30</v>
      </c>
      <c r="D1551" s="92">
        <v>2043</v>
      </c>
      <c r="E1551" s="93">
        <v>1290783.8294436133</v>
      </c>
      <c r="F1551" s="42">
        <v>0</v>
      </c>
      <c r="G1551" s="39">
        <v>0</v>
      </c>
      <c r="H1551" s="39">
        <v>0</v>
      </c>
      <c r="I1551" s="39">
        <v>0</v>
      </c>
      <c r="J1551" s="39">
        <v>0</v>
      </c>
      <c r="K1551" s="39">
        <v>0</v>
      </c>
      <c r="L1551" s="39">
        <v>0</v>
      </c>
      <c r="M1551" s="39">
        <v>0</v>
      </c>
      <c r="N1551" s="39">
        <v>0</v>
      </c>
      <c r="O1551" s="39">
        <v>0</v>
      </c>
      <c r="P1551" s="39">
        <v>0</v>
      </c>
      <c r="Q1551" s="39">
        <v>0</v>
      </c>
      <c r="R1551" s="39">
        <v>0</v>
      </c>
      <c r="S1551" s="39">
        <v>0</v>
      </c>
      <c r="T1551" s="39">
        <v>0</v>
      </c>
      <c r="U1551" s="39">
        <v>0</v>
      </c>
      <c r="V1551" s="39">
        <v>0</v>
      </c>
      <c r="W1551" s="39">
        <v>0</v>
      </c>
      <c r="X1551" s="39">
        <v>0</v>
      </c>
      <c r="Y1551" s="39">
        <v>0</v>
      </c>
      <c r="Z1551">
        <v>0</v>
      </c>
      <c r="AA1551">
        <v>43026.12764812044</v>
      </c>
      <c r="AB1551">
        <v>43026.12764812044</v>
      </c>
      <c r="AC1551">
        <v>43026.12764812044</v>
      </c>
      <c r="AD1551">
        <v>43026.12764812044</v>
      </c>
      <c r="AE1551">
        <v>43026.12764812044</v>
      </c>
      <c r="AF1551">
        <v>43026.12764812044</v>
      </c>
      <c r="AG1551">
        <v>43026.12764812044</v>
      </c>
      <c r="AH1551">
        <v>43026.12764812044</v>
      </c>
      <c r="AI1551">
        <v>43026.12764812044</v>
      </c>
      <c r="AJ1551">
        <v>43026.12764812044</v>
      </c>
      <c r="AK1551">
        <v>43026.12764812044</v>
      </c>
      <c r="AL1551">
        <v>43026.12764812044</v>
      </c>
      <c r="AM1551">
        <v>43026.12764812044</v>
      </c>
      <c r="AN1551">
        <v>43026.12764812044</v>
      </c>
      <c r="AO1551">
        <v>43026.12764812044</v>
      </c>
      <c r="AP1551">
        <v>43026.12764812044</v>
      </c>
      <c r="AQ1551">
        <v>43026.12764812044</v>
      </c>
      <c r="AR1551">
        <v>43026.12764812044</v>
      </c>
      <c r="AS1551">
        <v>43026.12764812044</v>
      </c>
    </row>
    <row r="1552" spans="1:45" x14ac:dyDescent="0.25">
      <c r="A1552" s="1" t="s">
        <v>435</v>
      </c>
      <c r="B1552" s="1" t="s">
        <v>412</v>
      </c>
      <c r="C1552" s="91">
        <v>30</v>
      </c>
      <c r="D1552" s="92">
        <v>2044</v>
      </c>
      <c r="E1552" s="93">
        <v>4196194.8526640842</v>
      </c>
      <c r="F1552" s="42">
        <v>0</v>
      </c>
      <c r="G1552" s="39">
        <v>0</v>
      </c>
      <c r="H1552" s="39">
        <v>0</v>
      </c>
      <c r="I1552" s="39">
        <v>0</v>
      </c>
      <c r="J1552" s="39">
        <v>0</v>
      </c>
      <c r="K1552" s="39">
        <v>0</v>
      </c>
      <c r="L1552" s="39">
        <v>0</v>
      </c>
      <c r="M1552" s="39">
        <v>0</v>
      </c>
      <c r="N1552" s="39">
        <v>0</v>
      </c>
      <c r="O1552" s="39">
        <v>0</v>
      </c>
      <c r="P1552" s="39">
        <v>0</v>
      </c>
      <c r="Q1552" s="39">
        <v>0</v>
      </c>
      <c r="R1552" s="39">
        <v>0</v>
      </c>
      <c r="S1552" s="39">
        <v>0</v>
      </c>
      <c r="T1552" s="39">
        <v>0</v>
      </c>
      <c r="U1552" s="39">
        <v>0</v>
      </c>
      <c r="V1552" s="39">
        <v>0</v>
      </c>
      <c r="W1552" s="39">
        <v>0</v>
      </c>
      <c r="X1552" s="39">
        <v>0</v>
      </c>
      <c r="Y1552" s="39">
        <v>0</v>
      </c>
      <c r="Z1552">
        <v>0</v>
      </c>
      <c r="AA1552">
        <v>0</v>
      </c>
      <c r="AB1552">
        <v>139873.16175546948</v>
      </c>
      <c r="AC1552">
        <v>139873.16175546948</v>
      </c>
      <c r="AD1552">
        <v>139873.16175546948</v>
      </c>
      <c r="AE1552">
        <v>139873.16175546948</v>
      </c>
      <c r="AF1552">
        <v>139873.16175546948</v>
      </c>
      <c r="AG1552">
        <v>139873.16175546948</v>
      </c>
      <c r="AH1552">
        <v>139873.16175546948</v>
      </c>
      <c r="AI1552">
        <v>139873.16175546948</v>
      </c>
      <c r="AJ1552">
        <v>139873.16175546948</v>
      </c>
      <c r="AK1552">
        <v>139873.16175546948</v>
      </c>
      <c r="AL1552">
        <v>139873.16175546948</v>
      </c>
      <c r="AM1552">
        <v>139873.16175546948</v>
      </c>
      <c r="AN1552">
        <v>139873.16175546948</v>
      </c>
      <c r="AO1552">
        <v>139873.16175546948</v>
      </c>
      <c r="AP1552">
        <v>139873.16175546948</v>
      </c>
      <c r="AQ1552">
        <v>139873.16175546948</v>
      </c>
      <c r="AR1552">
        <v>139873.16175546948</v>
      </c>
      <c r="AS1552">
        <v>139873.16175546948</v>
      </c>
    </row>
    <row r="1553" spans="1:45" x14ac:dyDescent="0.25">
      <c r="A1553" s="1" t="s">
        <v>435</v>
      </c>
      <c r="B1553" s="1" t="s">
        <v>412</v>
      </c>
      <c r="C1553" s="91">
        <v>30</v>
      </c>
      <c r="D1553" s="92">
        <v>2045</v>
      </c>
      <c r="E1553" s="93">
        <v>4296762.6107023209</v>
      </c>
      <c r="F1553" s="42">
        <v>0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0</v>
      </c>
      <c r="Q1553" s="39">
        <v>0</v>
      </c>
      <c r="R1553" s="39">
        <v>0</v>
      </c>
      <c r="S1553" s="39">
        <v>0</v>
      </c>
      <c r="T1553" s="39">
        <v>0</v>
      </c>
      <c r="U1553" s="39">
        <v>0</v>
      </c>
      <c r="V1553" s="39">
        <v>0</v>
      </c>
      <c r="W1553" s="39">
        <v>0</v>
      </c>
      <c r="X1553" s="39">
        <v>0</v>
      </c>
      <c r="Y1553" s="39">
        <v>0</v>
      </c>
      <c r="Z1553">
        <v>0</v>
      </c>
      <c r="AA1553">
        <v>0</v>
      </c>
      <c r="AB1553">
        <v>0</v>
      </c>
      <c r="AC1553">
        <v>143225.42035674403</v>
      </c>
      <c r="AD1553">
        <v>143225.42035674403</v>
      </c>
      <c r="AE1553">
        <v>143225.42035674403</v>
      </c>
      <c r="AF1553">
        <v>143225.42035674403</v>
      </c>
      <c r="AG1553">
        <v>143225.42035674403</v>
      </c>
      <c r="AH1553">
        <v>143225.42035674403</v>
      </c>
      <c r="AI1553">
        <v>143225.42035674403</v>
      </c>
      <c r="AJ1553">
        <v>143225.42035674403</v>
      </c>
      <c r="AK1553">
        <v>143225.42035674403</v>
      </c>
      <c r="AL1553">
        <v>143225.42035674403</v>
      </c>
      <c r="AM1553">
        <v>143225.42035674403</v>
      </c>
      <c r="AN1553">
        <v>143225.42035674403</v>
      </c>
      <c r="AO1553">
        <v>143225.42035674403</v>
      </c>
      <c r="AP1553">
        <v>143225.42035674403</v>
      </c>
      <c r="AQ1553">
        <v>143225.42035674403</v>
      </c>
      <c r="AR1553">
        <v>143225.42035674403</v>
      </c>
      <c r="AS1553">
        <v>143225.42035674403</v>
      </c>
    </row>
    <row r="1554" spans="1:45" x14ac:dyDescent="0.25">
      <c r="A1554" s="1" t="s">
        <v>435</v>
      </c>
      <c r="B1554" s="1" t="s">
        <v>412</v>
      </c>
      <c r="C1554" s="91">
        <v>30</v>
      </c>
      <c r="D1554" s="92">
        <v>2046</v>
      </c>
      <c r="E1554" s="93">
        <v>1376690.8045964316</v>
      </c>
      <c r="F1554" s="42">
        <v>0</v>
      </c>
      <c r="G1554" s="39">
        <v>0</v>
      </c>
      <c r="H1554" s="39">
        <v>0</v>
      </c>
      <c r="I1554" s="39">
        <v>0</v>
      </c>
      <c r="J1554" s="39">
        <v>0</v>
      </c>
      <c r="K1554" s="39">
        <v>0</v>
      </c>
      <c r="L1554" s="39">
        <v>0</v>
      </c>
      <c r="M1554" s="39">
        <v>0</v>
      </c>
      <c r="N1554" s="39">
        <v>0</v>
      </c>
      <c r="O1554" s="39">
        <v>0</v>
      </c>
      <c r="P1554" s="39">
        <v>0</v>
      </c>
      <c r="Q1554" s="39">
        <v>0</v>
      </c>
      <c r="R1554" s="39">
        <v>0</v>
      </c>
      <c r="S1554" s="39">
        <v>0</v>
      </c>
      <c r="T1554" s="39">
        <v>0</v>
      </c>
      <c r="U1554" s="39">
        <v>0</v>
      </c>
      <c r="V1554" s="39">
        <v>0</v>
      </c>
      <c r="W1554" s="39">
        <v>0</v>
      </c>
      <c r="X1554" s="39">
        <v>0</v>
      </c>
      <c r="Y1554" s="39">
        <v>0</v>
      </c>
      <c r="Z1554">
        <v>0</v>
      </c>
      <c r="AA1554">
        <v>0</v>
      </c>
      <c r="AB1554">
        <v>0</v>
      </c>
      <c r="AC1554">
        <v>0</v>
      </c>
      <c r="AD1554">
        <v>45889.693486547716</v>
      </c>
      <c r="AE1554">
        <v>45889.693486547716</v>
      </c>
      <c r="AF1554">
        <v>45889.693486547716</v>
      </c>
      <c r="AG1554">
        <v>45889.693486547716</v>
      </c>
      <c r="AH1554">
        <v>45889.693486547716</v>
      </c>
      <c r="AI1554">
        <v>45889.693486547716</v>
      </c>
      <c r="AJ1554">
        <v>45889.693486547716</v>
      </c>
      <c r="AK1554">
        <v>45889.693486547716</v>
      </c>
      <c r="AL1554">
        <v>45889.693486547716</v>
      </c>
      <c r="AM1554">
        <v>45889.693486547716</v>
      </c>
      <c r="AN1554">
        <v>45889.693486547716</v>
      </c>
      <c r="AO1554">
        <v>45889.693486547716</v>
      </c>
      <c r="AP1554">
        <v>45889.693486547716</v>
      </c>
      <c r="AQ1554">
        <v>45889.693486547716</v>
      </c>
      <c r="AR1554">
        <v>45889.693486547716</v>
      </c>
      <c r="AS1554">
        <v>45889.693486547716</v>
      </c>
    </row>
    <row r="1555" spans="1:45" x14ac:dyDescent="0.25">
      <c r="A1555" s="1" t="s">
        <v>435</v>
      </c>
      <c r="B1555" s="1" t="s">
        <v>412</v>
      </c>
      <c r="C1555" s="91">
        <v>30</v>
      </c>
      <c r="D1555" s="92">
        <v>2047</v>
      </c>
      <c r="E1555" s="93">
        <v>1407061.5287343245</v>
      </c>
      <c r="F1555" s="42">
        <v>0</v>
      </c>
      <c r="G1555" s="39">
        <v>0</v>
      </c>
      <c r="H1555" s="39">
        <v>0</v>
      </c>
      <c r="I1555" s="39">
        <v>0</v>
      </c>
      <c r="J1555" s="39">
        <v>0</v>
      </c>
      <c r="K1555" s="39">
        <v>0</v>
      </c>
      <c r="L1555" s="39">
        <v>0</v>
      </c>
      <c r="M1555" s="39">
        <v>0</v>
      </c>
      <c r="N1555" s="39">
        <v>0</v>
      </c>
      <c r="O1555" s="39">
        <v>0</v>
      </c>
      <c r="P1555" s="39">
        <v>0</v>
      </c>
      <c r="Q1555" s="39">
        <v>0</v>
      </c>
      <c r="R1555" s="39">
        <v>0</v>
      </c>
      <c r="S1555" s="39">
        <v>0</v>
      </c>
      <c r="T1555" s="39">
        <v>0</v>
      </c>
      <c r="U1555" s="39">
        <v>0</v>
      </c>
      <c r="V1555" s="39">
        <v>0</v>
      </c>
      <c r="W1555" s="39">
        <v>0</v>
      </c>
      <c r="X1555" s="39">
        <v>0</v>
      </c>
      <c r="Y1555" s="39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46902.050957810818</v>
      </c>
      <c r="AF1555">
        <v>46902.050957810818</v>
      </c>
      <c r="AG1555">
        <v>46902.050957810818</v>
      </c>
      <c r="AH1555">
        <v>46902.050957810818</v>
      </c>
      <c r="AI1555">
        <v>46902.050957810818</v>
      </c>
      <c r="AJ1555">
        <v>46902.050957810818</v>
      </c>
      <c r="AK1555">
        <v>46902.050957810818</v>
      </c>
      <c r="AL1555">
        <v>46902.050957810818</v>
      </c>
      <c r="AM1555">
        <v>46902.050957810818</v>
      </c>
      <c r="AN1555">
        <v>46902.050957810818</v>
      </c>
      <c r="AO1555">
        <v>46902.050957810818</v>
      </c>
      <c r="AP1555">
        <v>46902.050957810818</v>
      </c>
      <c r="AQ1555">
        <v>46902.050957810818</v>
      </c>
      <c r="AR1555">
        <v>46902.050957810818</v>
      </c>
      <c r="AS1555">
        <v>46902.050957810818</v>
      </c>
    </row>
    <row r="1556" spans="1:45" x14ac:dyDescent="0.25">
      <c r="A1556" s="1" t="s">
        <v>435</v>
      </c>
      <c r="B1556" s="1" t="s">
        <v>412</v>
      </c>
      <c r="C1556" s="91">
        <v>30</v>
      </c>
      <c r="D1556" s="92">
        <v>2048</v>
      </c>
      <c r="E1556" s="93">
        <v>1438343.3745963543</v>
      </c>
      <c r="F1556" s="42">
        <v>0</v>
      </c>
      <c r="G1556" s="39">
        <v>0</v>
      </c>
      <c r="H1556" s="39">
        <v>0</v>
      </c>
      <c r="I1556" s="39">
        <v>0</v>
      </c>
      <c r="J1556" s="39">
        <v>0</v>
      </c>
      <c r="K1556" s="39">
        <v>0</v>
      </c>
      <c r="L1556" s="39">
        <v>0</v>
      </c>
      <c r="M1556" s="39">
        <v>0</v>
      </c>
      <c r="N1556" s="39">
        <v>0</v>
      </c>
      <c r="O1556" s="39">
        <v>0</v>
      </c>
      <c r="P1556" s="39">
        <v>0</v>
      </c>
      <c r="Q1556" s="39">
        <v>0</v>
      </c>
      <c r="R1556" s="39">
        <v>0</v>
      </c>
      <c r="S1556" s="39">
        <v>0</v>
      </c>
      <c r="T1556" s="39">
        <v>0</v>
      </c>
      <c r="U1556" s="39">
        <v>0</v>
      </c>
      <c r="V1556" s="39">
        <v>0</v>
      </c>
      <c r="W1556" s="39">
        <v>0</v>
      </c>
      <c r="X1556" s="39">
        <v>0</v>
      </c>
      <c r="Y1556" s="39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47944.779153211814</v>
      </c>
      <c r="AG1556">
        <v>47944.779153211814</v>
      </c>
      <c r="AH1556">
        <v>47944.779153211814</v>
      </c>
      <c r="AI1556">
        <v>47944.779153211814</v>
      </c>
      <c r="AJ1556">
        <v>47944.779153211814</v>
      </c>
      <c r="AK1556">
        <v>47944.779153211814</v>
      </c>
      <c r="AL1556">
        <v>47944.779153211814</v>
      </c>
      <c r="AM1556">
        <v>47944.779153211814</v>
      </c>
      <c r="AN1556">
        <v>47944.779153211814</v>
      </c>
      <c r="AO1556">
        <v>47944.779153211814</v>
      </c>
      <c r="AP1556">
        <v>47944.779153211814</v>
      </c>
      <c r="AQ1556">
        <v>47944.779153211814</v>
      </c>
      <c r="AR1556">
        <v>47944.779153211814</v>
      </c>
      <c r="AS1556">
        <v>47944.779153211814</v>
      </c>
    </row>
    <row r="1557" spans="1:45" x14ac:dyDescent="0.25">
      <c r="A1557" s="1" t="s">
        <v>435</v>
      </c>
      <c r="B1557" s="1" t="s">
        <v>412</v>
      </c>
      <c r="C1557" s="91">
        <v>30</v>
      </c>
      <c r="D1557" s="92">
        <v>2049</v>
      </c>
      <c r="E1557" s="93">
        <v>1470563.675834245</v>
      </c>
      <c r="F1557" s="42">
        <v>0</v>
      </c>
      <c r="G1557" s="42">
        <v>0</v>
      </c>
      <c r="H1557" s="42">
        <v>0</v>
      </c>
      <c r="I1557" s="42">
        <v>0</v>
      </c>
      <c r="J1557" s="42">
        <v>0</v>
      </c>
      <c r="K1557" s="42">
        <v>0</v>
      </c>
      <c r="L1557" s="42">
        <v>0</v>
      </c>
      <c r="M1557" s="42">
        <v>0</v>
      </c>
      <c r="N1557" s="42">
        <v>0</v>
      </c>
      <c r="O1557" s="42">
        <v>0</v>
      </c>
      <c r="P1557" s="42">
        <v>0</v>
      </c>
      <c r="Q1557" s="42">
        <v>0</v>
      </c>
      <c r="R1557" s="42">
        <v>0</v>
      </c>
      <c r="S1557" s="42">
        <v>0</v>
      </c>
      <c r="T1557" s="42">
        <v>0</v>
      </c>
      <c r="U1557" s="42">
        <v>0</v>
      </c>
      <c r="V1557" s="42">
        <v>0</v>
      </c>
      <c r="W1557" s="42">
        <v>0</v>
      </c>
      <c r="X1557" s="42">
        <v>0</v>
      </c>
      <c r="Y1557" s="42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49018.789194474833</v>
      </c>
      <c r="AH1557">
        <v>49018.789194474833</v>
      </c>
      <c r="AI1557">
        <v>49018.789194474833</v>
      </c>
      <c r="AJ1557">
        <v>49018.789194474833</v>
      </c>
      <c r="AK1557">
        <v>49018.789194474833</v>
      </c>
      <c r="AL1557">
        <v>49018.789194474833</v>
      </c>
      <c r="AM1557">
        <v>49018.789194474833</v>
      </c>
      <c r="AN1557">
        <v>49018.789194474833</v>
      </c>
      <c r="AO1557">
        <v>49018.789194474833</v>
      </c>
      <c r="AP1557">
        <v>49018.789194474833</v>
      </c>
      <c r="AQ1557">
        <v>49018.789194474833</v>
      </c>
      <c r="AR1557">
        <v>49018.789194474833</v>
      </c>
      <c r="AS1557">
        <v>49018.789194474833</v>
      </c>
    </row>
    <row r="1558" spans="1:45" x14ac:dyDescent="0.25">
      <c r="A1558" s="1" t="s">
        <v>435</v>
      </c>
      <c r="B1558" s="1" t="s">
        <v>412</v>
      </c>
      <c r="C1558" s="91">
        <v>30</v>
      </c>
      <c r="D1558" s="92">
        <v>2050</v>
      </c>
      <c r="E1558" s="93">
        <v>1503750.5861092724</v>
      </c>
      <c r="F1558" s="42">
        <v>0</v>
      </c>
      <c r="G1558" s="42">
        <v>0</v>
      </c>
      <c r="H1558" s="42">
        <v>0</v>
      </c>
      <c r="I1558" s="42">
        <v>0</v>
      </c>
      <c r="J1558" s="42">
        <v>0</v>
      </c>
      <c r="K1558" s="42">
        <v>0</v>
      </c>
      <c r="L1558" s="42">
        <v>0</v>
      </c>
      <c r="M1558" s="42">
        <v>0</v>
      </c>
      <c r="N1558" s="42">
        <v>0</v>
      </c>
      <c r="O1558" s="42">
        <v>0</v>
      </c>
      <c r="P1558" s="42">
        <v>0</v>
      </c>
      <c r="Q1558" s="42">
        <v>0</v>
      </c>
      <c r="R1558" s="42">
        <v>0</v>
      </c>
      <c r="S1558" s="42">
        <v>0</v>
      </c>
      <c r="T1558" s="42">
        <v>0</v>
      </c>
      <c r="U1558" s="42">
        <v>0</v>
      </c>
      <c r="V1558" s="42">
        <v>0</v>
      </c>
      <c r="W1558" s="42">
        <v>0</v>
      </c>
      <c r="X1558" s="42">
        <v>0</v>
      </c>
      <c r="Y1558" s="42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50125.019536975749</v>
      </c>
      <c r="AI1558">
        <v>50125.019536975749</v>
      </c>
      <c r="AJ1558">
        <v>50125.019536975749</v>
      </c>
      <c r="AK1558">
        <v>50125.019536975749</v>
      </c>
      <c r="AL1558">
        <v>50125.019536975749</v>
      </c>
      <c r="AM1558">
        <v>50125.019536975749</v>
      </c>
      <c r="AN1558">
        <v>50125.019536975749</v>
      </c>
      <c r="AO1558">
        <v>50125.019536975749</v>
      </c>
      <c r="AP1558">
        <v>50125.019536975749</v>
      </c>
      <c r="AQ1558">
        <v>50125.019536975749</v>
      </c>
      <c r="AR1558">
        <v>50125.019536975749</v>
      </c>
      <c r="AS1558">
        <v>50125.019536975749</v>
      </c>
    </row>
    <row r="1559" spans="1:45" x14ac:dyDescent="0.25">
      <c r="A1559" s="1" t="s">
        <v>435</v>
      </c>
      <c r="B1559" s="1" t="s">
        <v>412</v>
      </c>
      <c r="C1559" s="91">
        <v>30</v>
      </c>
      <c r="D1559" s="92">
        <v>2051</v>
      </c>
      <c r="E1559" s="93">
        <v>1537933.1036925507</v>
      </c>
      <c r="F1559" s="42">
        <v>0</v>
      </c>
      <c r="G1559" s="42">
        <v>0</v>
      </c>
      <c r="H1559" s="42">
        <v>0</v>
      </c>
      <c r="I1559" s="42">
        <v>0</v>
      </c>
      <c r="J1559" s="42">
        <v>0</v>
      </c>
      <c r="K1559" s="42">
        <v>0</v>
      </c>
      <c r="L1559" s="42">
        <v>0</v>
      </c>
      <c r="M1559" s="42">
        <v>0</v>
      </c>
      <c r="N1559" s="42">
        <v>0</v>
      </c>
      <c r="O1559" s="42">
        <v>0</v>
      </c>
      <c r="P1559" s="42">
        <v>0</v>
      </c>
      <c r="Q1559" s="42">
        <v>0</v>
      </c>
      <c r="R1559" s="42">
        <v>0</v>
      </c>
      <c r="S1559" s="42">
        <v>0</v>
      </c>
      <c r="T1559" s="42">
        <v>0</v>
      </c>
      <c r="U1559" s="42">
        <v>0</v>
      </c>
      <c r="V1559" s="42">
        <v>0</v>
      </c>
      <c r="W1559" s="42">
        <v>0</v>
      </c>
      <c r="X1559" s="42">
        <v>0</v>
      </c>
      <c r="Y1559" s="42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51264.436789751686</v>
      </c>
      <c r="AJ1559">
        <v>51264.436789751686</v>
      </c>
      <c r="AK1559">
        <v>51264.436789751686</v>
      </c>
      <c r="AL1559">
        <v>51264.436789751686</v>
      </c>
      <c r="AM1559">
        <v>51264.436789751686</v>
      </c>
      <c r="AN1559">
        <v>51264.436789751686</v>
      </c>
      <c r="AO1559">
        <v>51264.436789751686</v>
      </c>
      <c r="AP1559">
        <v>51264.436789751686</v>
      </c>
      <c r="AQ1559">
        <v>51264.436789751686</v>
      </c>
      <c r="AR1559">
        <v>51264.436789751686</v>
      </c>
      <c r="AS1559">
        <v>51264.436789751686</v>
      </c>
    </row>
    <row r="1560" spans="1:45" x14ac:dyDescent="0.25">
      <c r="A1560" s="1" t="s">
        <v>435</v>
      </c>
      <c r="B1560" s="1" t="s">
        <v>412</v>
      </c>
      <c r="C1560" s="91">
        <v>30</v>
      </c>
      <c r="D1560" s="92">
        <v>2052</v>
      </c>
      <c r="E1560" s="93">
        <v>1570229.698870094</v>
      </c>
      <c r="F1560" s="42">
        <v>0</v>
      </c>
      <c r="G1560" s="42">
        <v>0</v>
      </c>
      <c r="H1560" s="42">
        <v>0</v>
      </c>
      <c r="I1560" s="42">
        <v>0</v>
      </c>
      <c r="J1560" s="42">
        <v>0</v>
      </c>
      <c r="K1560" s="42">
        <v>0</v>
      </c>
      <c r="L1560" s="42">
        <v>0</v>
      </c>
      <c r="M1560" s="42">
        <v>0</v>
      </c>
      <c r="N1560" s="42">
        <v>0</v>
      </c>
      <c r="O1560" s="42">
        <v>0</v>
      </c>
      <c r="P1560" s="42">
        <v>0</v>
      </c>
      <c r="Q1560" s="42">
        <v>0</v>
      </c>
      <c r="R1560" s="42">
        <v>0</v>
      </c>
      <c r="S1560" s="42">
        <v>0</v>
      </c>
      <c r="T1560" s="42">
        <v>0</v>
      </c>
      <c r="U1560" s="42">
        <v>0</v>
      </c>
      <c r="V1560" s="42">
        <v>0</v>
      </c>
      <c r="W1560" s="42">
        <v>0</v>
      </c>
      <c r="X1560" s="42">
        <v>0</v>
      </c>
      <c r="Y1560" s="42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52340.989962336469</v>
      </c>
      <c r="AK1560">
        <v>52340.989962336469</v>
      </c>
      <c r="AL1560">
        <v>52340.989962336469</v>
      </c>
      <c r="AM1560">
        <v>52340.989962336469</v>
      </c>
      <c r="AN1560">
        <v>52340.989962336469</v>
      </c>
      <c r="AO1560">
        <v>52340.989962336469</v>
      </c>
      <c r="AP1560">
        <v>52340.989962336469</v>
      </c>
      <c r="AQ1560">
        <v>52340.989962336469</v>
      </c>
      <c r="AR1560">
        <v>52340.989962336469</v>
      </c>
      <c r="AS1560">
        <v>52340.989962336469</v>
      </c>
    </row>
    <row r="1561" spans="1:45" x14ac:dyDescent="0.25">
      <c r="A1561" s="1" t="s">
        <v>435</v>
      </c>
      <c r="B1561" s="1" t="s">
        <v>412</v>
      </c>
      <c r="C1561" s="91">
        <v>30</v>
      </c>
      <c r="D1561" s="92">
        <v>2053</v>
      </c>
      <c r="E1561" s="93">
        <v>1603204.5225463659</v>
      </c>
      <c r="F1561" s="42">
        <v>0</v>
      </c>
      <c r="G1561" s="42">
        <v>0</v>
      </c>
      <c r="H1561" s="42">
        <v>0</v>
      </c>
      <c r="I1561" s="42">
        <v>0</v>
      </c>
      <c r="J1561" s="42">
        <v>0</v>
      </c>
      <c r="K1561" s="42">
        <v>0</v>
      </c>
      <c r="L1561" s="42">
        <v>0</v>
      </c>
      <c r="M1561" s="42">
        <v>0</v>
      </c>
      <c r="N1561" s="42">
        <v>0</v>
      </c>
      <c r="O1561" s="42">
        <v>0</v>
      </c>
      <c r="P1561" s="42">
        <v>0</v>
      </c>
      <c r="Q1561" s="42">
        <v>0</v>
      </c>
      <c r="R1561" s="42">
        <v>0</v>
      </c>
      <c r="S1561" s="42">
        <v>0</v>
      </c>
      <c r="T1561" s="42">
        <v>0</v>
      </c>
      <c r="U1561" s="42">
        <v>0</v>
      </c>
      <c r="V1561" s="42">
        <v>0</v>
      </c>
      <c r="W1561" s="42">
        <v>0</v>
      </c>
      <c r="X1561" s="42">
        <v>0</v>
      </c>
      <c r="Y1561" s="42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53440.150751545531</v>
      </c>
      <c r="AL1561">
        <v>53440.150751545531</v>
      </c>
      <c r="AM1561">
        <v>53440.150751545531</v>
      </c>
      <c r="AN1561">
        <v>53440.150751545531</v>
      </c>
      <c r="AO1561">
        <v>53440.150751545531</v>
      </c>
      <c r="AP1561">
        <v>53440.150751545531</v>
      </c>
      <c r="AQ1561">
        <v>53440.150751545531</v>
      </c>
      <c r="AR1561">
        <v>53440.150751545531</v>
      </c>
      <c r="AS1561">
        <v>53440.150751545531</v>
      </c>
    </row>
    <row r="1562" spans="1:45" x14ac:dyDescent="0.25">
      <c r="A1562" s="1" t="s">
        <v>435</v>
      </c>
      <c r="B1562" s="1" t="s">
        <v>412</v>
      </c>
      <c r="C1562" s="91">
        <v>30</v>
      </c>
      <c r="D1562" s="92">
        <v>2054</v>
      </c>
      <c r="E1562" s="93">
        <v>1636871.8175198394</v>
      </c>
      <c r="F1562" s="42">
        <v>0</v>
      </c>
      <c r="G1562" s="42">
        <v>0</v>
      </c>
      <c r="H1562" s="42">
        <v>0</v>
      </c>
      <c r="I1562" s="42">
        <v>0</v>
      </c>
      <c r="J1562" s="42">
        <v>0</v>
      </c>
      <c r="K1562" s="42">
        <v>0</v>
      </c>
      <c r="L1562" s="42">
        <v>0</v>
      </c>
      <c r="M1562" s="42">
        <v>0</v>
      </c>
      <c r="N1562" s="42">
        <v>0</v>
      </c>
      <c r="O1562" s="42">
        <v>0</v>
      </c>
      <c r="P1562" s="42">
        <v>0</v>
      </c>
      <c r="Q1562" s="42">
        <v>0</v>
      </c>
      <c r="R1562" s="42">
        <v>0</v>
      </c>
      <c r="S1562" s="42">
        <v>0</v>
      </c>
      <c r="T1562" s="42">
        <v>0</v>
      </c>
      <c r="U1562" s="42">
        <v>0</v>
      </c>
      <c r="V1562" s="42">
        <v>0</v>
      </c>
      <c r="W1562" s="42">
        <v>0</v>
      </c>
      <c r="X1562" s="42">
        <v>0</v>
      </c>
      <c r="Y1562" s="4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54562.39391732798</v>
      </c>
      <c r="AM1562">
        <v>54562.39391732798</v>
      </c>
      <c r="AN1562">
        <v>54562.39391732798</v>
      </c>
      <c r="AO1562">
        <v>54562.39391732798</v>
      </c>
      <c r="AP1562">
        <v>54562.39391732798</v>
      </c>
      <c r="AQ1562">
        <v>54562.39391732798</v>
      </c>
      <c r="AR1562">
        <v>54562.39391732798</v>
      </c>
      <c r="AS1562">
        <v>54562.39391732798</v>
      </c>
    </row>
    <row r="1563" spans="1:45" x14ac:dyDescent="0.25">
      <c r="A1563" s="1" t="s">
        <v>435</v>
      </c>
      <c r="B1563" s="1" t="s">
        <v>412</v>
      </c>
      <c r="C1563" s="91">
        <v>30</v>
      </c>
      <c r="D1563" s="92">
        <v>2055</v>
      </c>
      <c r="E1563" s="93">
        <v>1671246.1256877559</v>
      </c>
      <c r="F1563" s="42">
        <v>0</v>
      </c>
      <c r="G1563" s="42">
        <v>0</v>
      </c>
      <c r="H1563" s="42">
        <v>0</v>
      </c>
      <c r="I1563" s="42">
        <v>0</v>
      </c>
      <c r="J1563" s="42">
        <v>0</v>
      </c>
      <c r="K1563" s="42">
        <v>0</v>
      </c>
      <c r="L1563" s="42">
        <v>0</v>
      </c>
      <c r="M1563" s="42">
        <v>0</v>
      </c>
      <c r="N1563" s="42">
        <v>0</v>
      </c>
      <c r="O1563" s="42">
        <v>0</v>
      </c>
      <c r="P1563" s="42">
        <v>0</v>
      </c>
      <c r="Q1563" s="42">
        <v>0</v>
      </c>
      <c r="R1563" s="42">
        <v>0</v>
      </c>
      <c r="S1563" s="42">
        <v>0</v>
      </c>
      <c r="T1563" s="42">
        <v>0</v>
      </c>
      <c r="U1563" s="42">
        <v>0</v>
      </c>
      <c r="V1563" s="42">
        <v>0</v>
      </c>
      <c r="W1563" s="42">
        <v>0</v>
      </c>
      <c r="X1563" s="42">
        <v>0</v>
      </c>
      <c r="Y1563" s="42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55708.204189591859</v>
      </c>
      <c r="AN1563">
        <v>55708.204189591859</v>
      </c>
      <c r="AO1563">
        <v>55708.204189591859</v>
      </c>
      <c r="AP1563">
        <v>55708.204189591859</v>
      </c>
      <c r="AQ1563">
        <v>55708.204189591859</v>
      </c>
      <c r="AR1563">
        <v>55708.204189591859</v>
      </c>
      <c r="AS1563">
        <v>55708.204189591859</v>
      </c>
    </row>
    <row r="1564" spans="1:45" x14ac:dyDescent="0.25">
      <c r="A1564" s="1" t="s">
        <v>435</v>
      </c>
      <c r="B1564" s="1" t="s">
        <v>412</v>
      </c>
      <c r="C1564" s="91">
        <v>30</v>
      </c>
      <c r="D1564" s="92">
        <v>2056</v>
      </c>
      <c r="E1564" s="93">
        <v>1706342.2943271985</v>
      </c>
      <c r="F1564" s="42">
        <v>0</v>
      </c>
      <c r="G1564" s="42">
        <v>0</v>
      </c>
      <c r="H1564" s="42">
        <v>0</v>
      </c>
      <c r="I1564" s="42">
        <v>0</v>
      </c>
      <c r="J1564" s="42">
        <v>0</v>
      </c>
      <c r="K1564" s="42">
        <v>0</v>
      </c>
      <c r="L1564" s="42">
        <v>0</v>
      </c>
      <c r="M1564" s="42">
        <v>0</v>
      </c>
      <c r="N1564" s="42">
        <v>0</v>
      </c>
      <c r="O1564" s="42">
        <v>0</v>
      </c>
      <c r="P1564" s="42">
        <v>0</v>
      </c>
      <c r="Q1564" s="42">
        <v>0</v>
      </c>
      <c r="R1564" s="42">
        <v>0</v>
      </c>
      <c r="S1564" s="42">
        <v>0</v>
      </c>
      <c r="T1564" s="42">
        <v>0</v>
      </c>
      <c r="U1564" s="42">
        <v>0</v>
      </c>
      <c r="V1564" s="42">
        <v>0</v>
      </c>
      <c r="W1564" s="42">
        <v>0</v>
      </c>
      <c r="X1564" s="42">
        <v>0</v>
      </c>
      <c r="Y1564" s="42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56878.076477573282</v>
      </c>
      <c r="AO1564">
        <v>56878.076477573282</v>
      </c>
      <c r="AP1564">
        <v>56878.076477573282</v>
      </c>
      <c r="AQ1564">
        <v>56878.076477573282</v>
      </c>
      <c r="AR1564">
        <v>56878.076477573282</v>
      </c>
      <c r="AS1564">
        <v>56878.076477573282</v>
      </c>
    </row>
    <row r="1565" spans="1:45" x14ac:dyDescent="0.25">
      <c r="A1565" s="1" t="s">
        <v>435</v>
      </c>
      <c r="B1565" s="1" t="s">
        <v>412</v>
      </c>
      <c r="C1565" s="91">
        <v>30</v>
      </c>
      <c r="D1565" s="92">
        <v>2057</v>
      </c>
      <c r="E1565" s="93">
        <v>1742175.4825080696</v>
      </c>
      <c r="F1565" s="42">
        <v>0</v>
      </c>
      <c r="G1565" s="42">
        <v>0</v>
      </c>
      <c r="H1565" s="42">
        <v>0</v>
      </c>
      <c r="I1565" s="42">
        <v>0</v>
      </c>
      <c r="J1565" s="42">
        <v>0</v>
      </c>
      <c r="K1565" s="42">
        <v>0</v>
      </c>
      <c r="L1565" s="42">
        <v>0</v>
      </c>
      <c r="M1565" s="42">
        <v>0</v>
      </c>
      <c r="N1565" s="42">
        <v>0</v>
      </c>
      <c r="O1565" s="42">
        <v>0</v>
      </c>
      <c r="P1565" s="42">
        <v>0</v>
      </c>
      <c r="Q1565" s="42">
        <v>0</v>
      </c>
      <c r="R1565" s="42">
        <v>0</v>
      </c>
      <c r="S1565" s="42">
        <v>0</v>
      </c>
      <c r="T1565" s="42">
        <v>0</v>
      </c>
      <c r="U1565" s="42">
        <v>0</v>
      </c>
      <c r="V1565" s="42">
        <v>0</v>
      </c>
      <c r="W1565" s="42">
        <v>0</v>
      </c>
      <c r="X1565" s="42">
        <v>0</v>
      </c>
      <c r="Y1565" s="42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58072.516083602321</v>
      </c>
      <c r="AP1565">
        <v>58072.516083602321</v>
      </c>
      <c r="AQ1565">
        <v>58072.516083602321</v>
      </c>
      <c r="AR1565">
        <v>58072.516083602321</v>
      </c>
      <c r="AS1565">
        <v>58072.516083602321</v>
      </c>
    </row>
    <row r="1566" spans="1:45" x14ac:dyDescent="0.25">
      <c r="A1566" s="1" t="s">
        <v>435</v>
      </c>
      <c r="B1566" s="1" t="s">
        <v>412</v>
      </c>
      <c r="C1566" s="91">
        <v>30</v>
      </c>
      <c r="D1566" s="92">
        <v>2058</v>
      </c>
      <c r="E1566" s="93">
        <v>1778761.1676407389</v>
      </c>
      <c r="F1566" s="42">
        <v>0</v>
      </c>
      <c r="G1566" s="42">
        <v>0</v>
      </c>
      <c r="H1566" s="42">
        <v>0</v>
      </c>
      <c r="I1566" s="42">
        <v>0</v>
      </c>
      <c r="J1566" s="42">
        <v>0</v>
      </c>
      <c r="K1566" s="42">
        <v>0</v>
      </c>
      <c r="L1566" s="42">
        <v>0</v>
      </c>
      <c r="M1566" s="42">
        <v>0</v>
      </c>
      <c r="N1566" s="42">
        <v>0</v>
      </c>
      <c r="O1566" s="42">
        <v>0</v>
      </c>
      <c r="P1566" s="42">
        <v>0</v>
      </c>
      <c r="Q1566" s="42">
        <v>0</v>
      </c>
      <c r="R1566" s="42">
        <v>0</v>
      </c>
      <c r="S1566" s="42">
        <v>0</v>
      </c>
      <c r="T1566" s="42">
        <v>0</v>
      </c>
      <c r="U1566" s="42">
        <v>0</v>
      </c>
      <c r="V1566" s="42">
        <v>0</v>
      </c>
      <c r="W1566" s="42">
        <v>0</v>
      </c>
      <c r="X1566" s="42">
        <v>0</v>
      </c>
      <c r="Y1566" s="42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59292.038921357962</v>
      </c>
      <c r="AQ1566">
        <v>59292.038921357962</v>
      </c>
      <c r="AR1566">
        <v>59292.038921357962</v>
      </c>
      <c r="AS1566">
        <v>59292.038921357962</v>
      </c>
    </row>
    <row r="1567" spans="1:45" x14ac:dyDescent="0.25">
      <c r="A1567" s="1" t="s">
        <v>435</v>
      </c>
      <c r="B1567" s="1" t="s">
        <v>412</v>
      </c>
      <c r="C1567" s="91">
        <v>30</v>
      </c>
      <c r="D1567" s="92">
        <v>2059</v>
      </c>
      <c r="E1567" s="93">
        <v>1816115.1521611942</v>
      </c>
      <c r="F1567" s="42">
        <v>0</v>
      </c>
      <c r="G1567" s="42">
        <v>0</v>
      </c>
      <c r="H1567" s="42">
        <v>0</v>
      </c>
      <c r="I1567" s="42">
        <v>0</v>
      </c>
      <c r="J1567" s="42">
        <v>0</v>
      </c>
      <c r="K1567" s="42">
        <v>0</v>
      </c>
      <c r="L1567" s="42">
        <v>0</v>
      </c>
      <c r="M1567" s="42">
        <v>0</v>
      </c>
      <c r="N1567" s="42">
        <v>0</v>
      </c>
      <c r="O1567" s="42">
        <v>0</v>
      </c>
      <c r="P1567" s="42">
        <v>0</v>
      </c>
      <c r="Q1567" s="42">
        <v>0</v>
      </c>
      <c r="R1567" s="42">
        <v>0</v>
      </c>
      <c r="S1567" s="42">
        <v>0</v>
      </c>
      <c r="T1567" s="42">
        <v>0</v>
      </c>
      <c r="U1567" s="42">
        <v>0</v>
      </c>
      <c r="V1567" s="42">
        <v>0</v>
      </c>
      <c r="W1567" s="42">
        <v>0</v>
      </c>
      <c r="X1567" s="42">
        <v>0</v>
      </c>
      <c r="Y1567" s="42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60537.171738706478</v>
      </c>
      <c r="AR1567">
        <v>60537.171738706478</v>
      </c>
      <c r="AS1567">
        <v>60537.171738706478</v>
      </c>
    </row>
    <row r="1568" spans="1:45" x14ac:dyDescent="0.25">
      <c r="A1568" s="1" t="s">
        <v>435</v>
      </c>
      <c r="B1568" s="1" t="s">
        <v>412</v>
      </c>
      <c r="C1568" s="91">
        <v>30</v>
      </c>
      <c r="D1568" s="92">
        <v>2060</v>
      </c>
      <c r="E1568" s="93">
        <v>1854253.5703565793</v>
      </c>
      <c r="F1568" s="42">
        <v>0</v>
      </c>
      <c r="G1568" s="42">
        <v>0</v>
      </c>
      <c r="H1568" s="42">
        <v>0</v>
      </c>
      <c r="I1568" s="42">
        <v>0</v>
      </c>
      <c r="J1568" s="42">
        <v>0</v>
      </c>
      <c r="K1568" s="42">
        <v>0</v>
      </c>
      <c r="L1568" s="42">
        <v>0</v>
      </c>
      <c r="M1568" s="42">
        <v>0</v>
      </c>
      <c r="N1568" s="42">
        <v>0</v>
      </c>
      <c r="O1568" s="42">
        <v>0</v>
      </c>
      <c r="P1568" s="42">
        <v>0</v>
      </c>
      <c r="Q1568" s="42">
        <v>0</v>
      </c>
      <c r="R1568" s="42">
        <v>0</v>
      </c>
      <c r="S1568" s="42">
        <v>0</v>
      </c>
      <c r="T1568" s="42">
        <v>0</v>
      </c>
      <c r="U1568" s="42">
        <v>0</v>
      </c>
      <c r="V1568" s="42">
        <v>0</v>
      </c>
      <c r="W1568" s="42">
        <v>0</v>
      </c>
      <c r="X1568" s="42">
        <v>0</v>
      </c>
      <c r="Y1568" s="42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61808.45234521931</v>
      </c>
      <c r="AS1568">
        <v>61808.45234521931</v>
      </c>
    </row>
    <row r="1569" spans="1:45" x14ac:dyDescent="0.25">
      <c r="A1569" s="1" t="s">
        <v>435</v>
      </c>
      <c r="B1569" s="1" t="s">
        <v>412</v>
      </c>
      <c r="C1569" s="91">
        <v>30</v>
      </c>
      <c r="D1569" s="92">
        <v>2061</v>
      </c>
      <c r="E1569" s="93">
        <v>1893192.8953340673</v>
      </c>
      <c r="F1569" s="42">
        <v>0</v>
      </c>
      <c r="G1569" s="42">
        <v>0</v>
      </c>
      <c r="H1569" s="42">
        <v>0</v>
      </c>
      <c r="I1569" s="42">
        <v>0</v>
      </c>
      <c r="J1569" s="42">
        <v>0</v>
      </c>
      <c r="K1569" s="42">
        <v>0</v>
      </c>
      <c r="L1569" s="42">
        <v>0</v>
      </c>
      <c r="M1569" s="42">
        <v>0</v>
      </c>
      <c r="N1569" s="42">
        <v>0</v>
      </c>
      <c r="O1569" s="42">
        <v>0</v>
      </c>
      <c r="P1569" s="42">
        <v>0</v>
      </c>
      <c r="Q1569" s="42">
        <v>0</v>
      </c>
      <c r="R1569" s="42">
        <v>0</v>
      </c>
      <c r="S1569" s="42">
        <v>0</v>
      </c>
      <c r="T1569" s="42">
        <v>0</v>
      </c>
      <c r="U1569" s="42">
        <v>0</v>
      </c>
      <c r="V1569" s="42">
        <v>0</v>
      </c>
      <c r="W1569" s="42">
        <v>0</v>
      </c>
      <c r="X1569" s="42">
        <v>0</v>
      </c>
      <c r="Y1569" s="42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63106.429844468912</v>
      </c>
    </row>
    <row r="1570" spans="1:45" x14ac:dyDescent="0.25">
      <c r="A1570" s="1" t="s">
        <v>435</v>
      </c>
      <c r="B1570" s="1" t="s">
        <v>412</v>
      </c>
      <c r="D1570" s="94" t="s">
        <v>388</v>
      </c>
      <c r="F1570" s="95">
        <v>168123.55555555556</v>
      </c>
      <c r="G1570" s="95">
        <v>298139.66711111111</v>
      </c>
      <c r="H1570" s="95">
        <v>435254.80599999998</v>
      </c>
      <c r="I1570" s="95">
        <v>520182.58333333331</v>
      </c>
      <c r="J1570" s="95">
        <v>579443.69400000002</v>
      </c>
      <c r="K1570" s="95">
        <v>792827.03640967433</v>
      </c>
      <c r="L1570" s="95">
        <v>892141.27752227592</v>
      </c>
      <c r="M1570" s="95">
        <v>928475.95865346282</v>
      </c>
      <c r="N1570" s="95">
        <v>966464.04132969643</v>
      </c>
      <c r="O1570" s="95">
        <v>1016954.4398967706</v>
      </c>
      <c r="P1570" s="95">
        <v>1259950.7259730855</v>
      </c>
      <c r="Q1570" s="95">
        <v>1387610.2335039286</v>
      </c>
      <c r="R1570" s="95">
        <v>1464703.1316783763</v>
      </c>
      <c r="S1570" s="95">
        <v>1519366.5390202799</v>
      </c>
      <c r="T1570" s="95">
        <v>1560698.3957114057</v>
      </c>
      <c r="U1570" s="95">
        <v>1601764.0969921541</v>
      </c>
      <c r="V1570" s="95">
        <v>1642586.2415335472</v>
      </c>
      <c r="W1570" s="95">
        <v>1767967.9250615381</v>
      </c>
      <c r="X1570" s="95">
        <v>1895272.7988887837</v>
      </c>
      <c r="Y1570" s="95">
        <v>1935506.7471437333</v>
      </c>
      <c r="Z1570">
        <v>1977633.4082907757</v>
      </c>
      <c r="AA1570">
        <v>2020659.5359388962</v>
      </c>
      <c r="AB1570">
        <v>2160532.6976943659</v>
      </c>
      <c r="AC1570">
        <v>2303758.1180511098</v>
      </c>
      <c r="AD1570">
        <v>2349647.8115376574</v>
      </c>
      <c r="AE1570">
        <v>2396549.862495468</v>
      </c>
      <c r="AF1570">
        <v>2444494.64164868</v>
      </c>
      <c r="AG1570">
        <v>2493513.4308431549</v>
      </c>
      <c r="AH1570">
        <v>2543638.4503801307</v>
      </c>
      <c r="AI1570">
        <v>2594902.8871698822</v>
      </c>
      <c r="AJ1570">
        <v>2479120.3215766633</v>
      </c>
      <c r="AK1570">
        <v>2402544.360772653</v>
      </c>
      <c r="AL1570">
        <v>2319991.6158010922</v>
      </c>
      <c r="AM1570">
        <v>2290772.0426573511</v>
      </c>
      <c r="AN1570">
        <v>2288389.0084682573</v>
      </c>
      <c r="AO1570">
        <v>2133078.1821421855</v>
      </c>
      <c r="AP1570">
        <v>2093055.9799509421</v>
      </c>
      <c r="AQ1570">
        <v>2117258.4705584617</v>
      </c>
      <c r="AR1570">
        <v>2141078.8402274475</v>
      </c>
      <c r="AS1570">
        <v>2153694.8715048418</v>
      </c>
    </row>
    <row r="1571" spans="1:45" x14ac:dyDescent="0.25">
      <c r="A1571" s="1" t="s">
        <v>435</v>
      </c>
      <c r="B1571" s="1" t="s">
        <v>412</v>
      </c>
      <c r="D1571" s="94"/>
      <c r="F1571" s="96"/>
      <c r="G1571" s="96"/>
      <c r="H1571" s="96"/>
      <c r="I1571" s="96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</row>
    <row r="1572" spans="1:45" x14ac:dyDescent="0.25">
      <c r="A1572" s="1" t="s">
        <v>435</v>
      </c>
      <c r="B1572" s="1" t="s">
        <v>412</v>
      </c>
      <c r="F1572" s="17">
        <v>2022</v>
      </c>
      <c r="G1572" s="17">
        <v>2023</v>
      </c>
      <c r="H1572" s="17">
        <v>2024</v>
      </c>
      <c r="I1572" s="17">
        <v>2025</v>
      </c>
      <c r="J1572" s="17">
        <v>2026</v>
      </c>
      <c r="K1572" s="17">
        <v>2027</v>
      </c>
      <c r="L1572" s="17">
        <v>2028</v>
      </c>
      <c r="M1572" s="17">
        <v>2029</v>
      </c>
      <c r="N1572" s="17">
        <v>2030</v>
      </c>
      <c r="O1572" s="17">
        <v>2031</v>
      </c>
      <c r="P1572" s="17">
        <v>2032</v>
      </c>
      <c r="Q1572" s="17">
        <v>2033</v>
      </c>
      <c r="R1572" s="17">
        <v>2034</v>
      </c>
      <c r="S1572" s="17">
        <v>2035</v>
      </c>
      <c r="T1572" s="17">
        <v>2036</v>
      </c>
      <c r="U1572" s="17">
        <v>2037</v>
      </c>
      <c r="V1572" s="17">
        <v>2038</v>
      </c>
      <c r="W1572" s="17">
        <v>2039</v>
      </c>
      <c r="X1572" s="17">
        <v>2040</v>
      </c>
      <c r="Y1572" s="17">
        <v>2041</v>
      </c>
      <c r="Z1572">
        <v>2042</v>
      </c>
    </row>
    <row r="1573" spans="1:45" x14ac:dyDescent="0.25">
      <c r="A1573" s="1" t="s">
        <v>435</v>
      </c>
      <c r="B1573" s="1" t="s">
        <v>412</v>
      </c>
      <c r="D1573" s="15" t="s">
        <v>394</v>
      </c>
      <c r="E1573" t="s">
        <v>207</v>
      </c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</row>
    <row r="1574" spans="1:45" x14ac:dyDescent="0.25">
      <c r="A1574" s="1" t="s">
        <v>435</v>
      </c>
      <c r="B1574" s="1" t="s">
        <v>412</v>
      </c>
      <c r="D1574" s="97" t="s">
        <v>390</v>
      </c>
      <c r="E1574" t="s">
        <v>391</v>
      </c>
      <c r="F1574" s="89">
        <v>15</v>
      </c>
      <c r="G1574" s="19"/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</row>
    <row r="1575" spans="1:45" x14ac:dyDescent="0.25">
      <c r="A1575" s="1" t="s">
        <v>435</v>
      </c>
      <c r="B1575" s="1" t="s">
        <v>412</v>
      </c>
      <c r="F1575" s="19"/>
      <c r="G1575" s="19"/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</row>
    <row r="1576" spans="1:45" x14ac:dyDescent="0.25">
      <c r="A1576" s="1" t="s">
        <v>435</v>
      </c>
      <c r="B1576" s="1" t="s">
        <v>412</v>
      </c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</row>
    <row r="1577" spans="1:45" x14ac:dyDescent="0.25">
      <c r="A1577" s="1" t="s">
        <v>435</v>
      </c>
      <c r="B1577" s="1" t="s">
        <v>412</v>
      </c>
      <c r="E1577" s="90" t="s">
        <v>387</v>
      </c>
      <c r="F1577" s="17">
        <v>2022</v>
      </c>
      <c r="G1577" s="17">
        <v>2023</v>
      </c>
      <c r="H1577" s="17">
        <v>2024</v>
      </c>
      <c r="I1577" s="17">
        <v>2025</v>
      </c>
      <c r="J1577" s="17">
        <v>2026</v>
      </c>
      <c r="K1577" s="17">
        <v>2027</v>
      </c>
      <c r="L1577" s="17">
        <v>2028</v>
      </c>
      <c r="M1577" s="17">
        <v>2029</v>
      </c>
      <c r="N1577" s="17">
        <v>2030</v>
      </c>
      <c r="O1577" s="17">
        <v>2031</v>
      </c>
      <c r="P1577" s="17">
        <v>2032</v>
      </c>
      <c r="Q1577" s="17">
        <v>2033</v>
      </c>
      <c r="R1577" s="17">
        <v>2034</v>
      </c>
      <c r="S1577" s="17">
        <v>2035</v>
      </c>
      <c r="T1577" s="17">
        <v>2036</v>
      </c>
      <c r="U1577" s="17">
        <v>2037</v>
      </c>
      <c r="V1577" s="17">
        <v>2038</v>
      </c>
      <c r="W1577" s="17">
        <v>2039</v>
      </c>
      <c r="X1577" s="17">
        <v>2040</v>
      </c>
      <c r="Y1577" s="17">
        <v>2041</v>
      </c>
      <c r="Z1577">
        <v>2042</v>
      </c>
      <c r="AA1577">
        <v>2043</v>
      </c>
      <c r="AB1577">
        <v>2044</v>
      </c>
      <c r="AC1577">
        <v>2045</v>
      </c>
      <c r="AD1577">
        <v>2046</v>
      </c>
      <c r="AE1577">
        <v>2047</v>
      </c>
      <c r="AF1577">
        <v>2048</v>
      </c>
      <c r="AG1577">
        <v>2049</v>
      </c>
      <c r="AH1577">
        <v>2050</v>
      </c>
      <c r="AI1577">
        <v>2051</v>
      </c>
      <c r="AJ1577">
        <v>2052</v>
      </c>
      <c r="AK1577">
        <v>2053</v>
      </c>
      <c r="AL1577">
        <v>2054</v>
      </c>
      <c r="AM1577">
        <v>2055</v>
      </c>
      <c r="AN1577">
        <v>2056</v>
      </c>
      <c r="AO1577">
        <v>2057</v>
      </c>
      <c r="AP1577">
        <v>2058</v>
      </c>
      <c r="AQ1577">
        <v>2059</v>
      </c>
      <c r="AR1577">
        <v>2060</v>
      </c>
      <c r="AS1577">
        <v>2061</v>
      </c>
    </row>
    <row r="1578" spans="1:45" x14ac:dyDescent="0.25">
      <c r="A1578" s="1" t="s">
        <v>435</v>
      </c>
      <c r="B1578" s="1" t="s">
        <v>412</v>
      </c>
      <c r="C1578" s="91">
        <v>15</v>
      </c>
      <c r="D1578" s="92">
        <v>2022</v>
      </c>
      <c r="E1578" s="93">
        <v>5043706.666666667</v>
      </c>
      <c r="F1578" s="42">
        <v>252185.33333333337</v>
      </c>
      <c r="G1578" s="42">
        <v>479152.13333333336</v>
      </c>
      <c r="H1578" s="42">
        <v>431236.92000000004</v>
      </c>
      <c r="I1578" s="42">
        <v>388365.41333333333</v>
      </c>
      <c r="J1578" s="42">
        <v>349528.87200000003</v>
      </c>
      <c r="K1578" s="42">
        <v>314222.92533333338</v>
      </c>
      <c r="L1578" s="42">
        <v>297578.69333333336</v>
      </c>
      <c r="M1578" s="42">
        <v>297578.69333333336</v>
      </c>
      <c r="N1578" s="42">
        <v>298083.06400000001</v>
      </c>
      <c r="O1578" s="42">
        <v>297578.69333333336</v>
      </c>
      <c r="P1578" s="42">
        <v>298083.06400000001</v>
      </c>
      <c r="Q1578" s="42">
        <v>297578.69333333336</v>
      </c>
      <c r="R1578" s="42">
        <v>298083.06400000001</v>
      </c>
      <c r="S1578" s="42">
        <v>297578.69333333336</v>
      </c>
      <c r="T1578" s="42">
        <v>298083.06400000001</v>
      </c>
      <c r="U1578" s="42">
        <v>148789.34666666668</v>
      </c>
      <c r="V1578" s="42">
        <v>0</v>
      </c>
      <c r="W1578" s="42">
        <v>0</v>
      </c>
      <c r="X1578" s="42">
        <v>0</v>
      </c>
      <c r="Y1578" s="42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</row>
    <row r="1579" spans="1:45" x14ac:dyDescent="0.25">
      <c r="A1579" s="1" t="s">
        <v>435</v>
      </c>
      <c r="B1579" s="1" t="s">
        <v>412</v>
      </c>
      <c r="C1579" s="91">
        <v>15</v>
      </c>
      <c r="D1579" s="92">
        <v>2023</v>
      </c>
      <c r="E1579" s="93">
        <v>3900483.3466666662</v>
      </c>
      <c r="F1579" s="42">
        <v>0</v>
      </c>
      <c r="G1579" s="42">
        <v>195024.16733333332</v>
      </c>
      <c r="H1579" s="42">
        <v>370545.91793333332</v>
      </c>
      <c r="I1579" s="42">
        <v>333491.32613999996</v>
      </c>
      <c r="J1579" s="42">
        <v>300337.21769333328</v>
      </c>
      <c r="K1579" s="42">
        <v>270303.49592399999</v>
      </c>
      <c r="L1579" s="42">
        <v>243000.11249733332</v>
      </c>
      <c r="M1579" s="42">
        <v>230128.5174533333</v>
      </c>
      <c r="N1579" s="42">
        <v>230128.5174533333</v>
      </c>
      <c r="O1579" s="42">
        <v>230518.56578799998</v>
      </c>
      <c r="P1579" s="42">
        <v>230128.5174533333</v>
      </c>
      <c r="Q1579" s="42">
        <v>230518.56578799998</v>
      </c>
      <c r="R1579" s="42">
        <v>230128.5174533333</v>
      </c>
      <c r="S1579" s="42">
        <v>230518.56578799998</v>
      </c>
      <c r="T1579" s="42">
        <v>230128.5174533333</v>
      </c>
      <c r="U1579" s="42">
        <v>230518.56578799998</v>
      </c>
      <c r="V1579" s="42">
        <v>115064.25872666665</v>
      </c>
      <c r="W1579" s="42">
        <v>0</v>
      </c>
      <c r="X1579" s="42">
        <v>0</v>
      </c>
      <c r="Y1579" s="42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</row>
    <row r="1580" spans="1:45" x14ac:dyDescent="0.25">
      <c r="A1580" s="1" t="s">
        <v>435</v>
      </c>
      <c r="B1580" s="1" t="s">
        <v>412</v>
      </c>
      <c r="C1580" s="91">
        <v>15</v>
      </c>
      <c r="D1580" s="92">
        <v>2024</v>
      </c>
      <c r="E1580" s="93">
        <v>4113454.1666666665</v>
      </c>
      <c r="F1580" s="42">
        <v>0</v>
      </c>
      <c r="G1580" s="42">
        <v>0</v>
      </c>
      <c r="H1580" s="42">
        <v>205672.70833333334</v>
      </c>
      <c r="I1580" s="42">
        <v>390778.14583333331</v>
      </c>
      <c r="J1580" s="42">
        <v>351700.33124999999</v>
      </c>
      <c r="K1580" s="42">
        <v>316735.97083333333</v>
      </c>
      <c r="L1580" s="42">
        <v>285062.37374999997</v>
      </c>
      <c r="M1580" s="42">
        <v>256268.19458333333</v>
      </c>
      <c r="N1580" s="42">
        <v>242693.79583333331</v>
      </c>
      <c r="O1580" s="42">
        <v>242693.79583333331</v>
      </c>
      <c r="P1580" s="42">
        <v>243105.14124999999</v>
      </c>
      <c r="Q1580" s="42">
        <v>242693.79583333331</v>
      </c>
      <c r="R1580" s="42">
        <v>243105.14124999999</v>
      </c>
      <c r="S1580" s="42">
        <v>242693.79583333331</v>
      </c>
      <c r="T1580" s="42">
        <v>243105.14124999999</v>
      </c>
      <c r="U1580" s="42">
        <v>242693.79583333331</v>
      </c>
      <c r="V1580" s="42">
        <v>243105.14124999999</v>
      </c>
      <c r="W1580" s="42">
        <v>121346.89791666665</v>
      </c>
      <c r="X1580" s="42">
        <v>0</v>
      </c>
      <c r="Y1580" s="42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</row>
    <row r="1581" spans="1:45" x14ac:dyDescent="0.25">
      <c r="A1581" s="1" t="s">
        <v>435</v>
      </c>
      <c r="B1581" s="1" t="s">
        <v>412</v>
      </c>
      <c r="C1581" s="91">
        <v>15</v>
      </c>
      <c r="D1581" s="92">
        <v>2025</v>
      </c>
      <c r="E1581" s="93">
        <v>2547833.3200000003</v>
      </c>
      <c r="F1581" s="42">
        <v>0</v>
      </c>
      <c r="G1581" s="42">
        <v>0</v>
      </c>
      <c r="H1581" s="42">
        <v>0</v>
      </c>
      <c r="I1581" s="42">
        <v>127391.66600000003</v>
      </c>
      <c r="J1581" s="42">
        <v>242044.16540000003</v>
      </c>
      <c r="K1581" s="42">
        <v>217839.74886000005</v>
      </c>
      <c r="L1581" s="42">
        <v>196183.16564000002</v>
      </c>
      <c r="M1581" s="42">
        <v>176564.84907600001</v>
      </c>
      <c r="N1581" s="42">
        <v>158730.01583600004</v>
      </c>
      <c r="O1581" s="42">
        <v>150322.16588000002</v>
      </c>
      <c r="P1581" s="42">
        <v>150322.16588000002</v>
      </c>
      <c r="Q1581" s="42">
        <v>150576.94921200001</v>
      </c>
      <c r="R1581" s="42">
        <v>150322.16588000002</v>
      </c>
      <c r="S1581" s="42">
        <v>150576.94921200001</v>
      </c>
      <c r="T1581" s="42">
        <v>150322.16588000002</v>
      </c>
      <c r="U1581" s="42">
        <v>150576.94921200001</v>
      </c>
      <c r="V1581" s="42">
        <v>150322.16588000002</v>
      </c>
      <c r="W1581" s="42">
        <v>150576.94921200001</v>
      </c>
      <c r="X1581" s="42">
        <v>75161.082940000008</v>
      </c>
      <c r="Y1581" s="42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</row>
    <row r="1582" spans="1:45" x14ac:dyDescent="0.25">
      <c r="A1582" s="1" t="s">
        <v>435</v>
      </c>
      <c r="B1582" s="1" t="s">
        <v>412</v>
      </c>
      <c r="C1582" s="91">
        <v>15</v>
      </c>
      <c r="D1582" s="92">
        <v>2026</v>
      </c>
      <c r="E1582" s="93">
        <v>1777833.32</v>
      </c>
      <c r="F1582" s="42">
        <v>0</v>
      </c>
      <c r="G1582" s="42">
        <v>0</v>
      </c>
      <c r="H1582" s="42">
        <v>0</v>
      </c>
      <c r="I1582" s="42">
        <v>0</v>
      </c>
      <c r="J1582" s="42">
        <v>88891.666000000012</v>
      </c>
      <c r="K1582" s="42">
        <v>168894.1654</v>
      </c>
      <c r="L1582" s="42">
        <v>152004.74886000002</v>
      </c>
      <c r="M1582" s="42">
        <v>136893.16563999999</v>
      </c>
      <c r="N1582" s="42">
        <v>123203.849076</v>
      </c>
      <c r="O1582" s="42">
        <v>110759.01583600001</v>
      </c>
      <c r="P1582" s="42">
        <v>104892.16588</v>
      </c>
      <c r="Q1582" s="42">
        <v>104892.16588</v>
      </c>
      <c r="R1582" s="42">
        <v>105069.94921200001</v>
      </c>
      <c r="S1582" s="42">
        <v>104892.16588</v>
      </c>
      <c r="T1582" s="42">
        <v>105069.94921200001</v>
      </c>
      <c r="U1582" s="42">
        <v>104892.16588</v>
      </c>
      <c r="V1582" s="42">
        <v>105069.94921200001</v>
      </c>
      <c r="W1582" s="42">
        <v>104892.16588</v>
      </c>
      <c r="X1582" s="42">
        <v>105069.94921200001</v>
      </c>
      <c r="Y1582" s="42">
        <v>52446.08294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</row>
    <row r="1583" spans="1:45" x14ac:dyDescent="0.25">
      <c r="A1583" s="1" t="s">
        <v>435</v>
      </c>
      <c r="B1583" s="1" t="s">
        <v>412</v>
      </c>
      <c r="C1583" s="91">
        <v>15</v>
      </c>
      <c r="D1583" s="92">
        <v>2027</v>
      </c>
      <c r="E1583" s="93">
        <v>6401500.2722902298</v>
      </c>
      <c r="F1583" s="42">
        <v>0</v>
      </c>
      <c r="G1583" s="42">
        <v>0</v>
      </c>
      <c r="H1583" s="42">
        <v>0</v>
      </c>
      <c r="I1583" s="42">
        <v>0</v>
      </c>
      <c r="J1583" s="42">
        <v>0</v>
      </c>
      <c r="K1583" s="42">
        <v>320075.01361451152</v>
      </c>
      <c r="L1583" s="42">
        <v>608142.52586757182</v>
      </c>
      <c r="M1583" s="42">
        <v>547328.27328081464</v>
      </c>
      <c r="N1583" s="42">
        <v>492915.52096634771</v>
      </c>
      <c r="O1583" s="42">
        <v>443623.9688697129</v>
      </c>
      <c r="P1583" s="42">
        <v>398813.46696368133</v>
      </c>
      <c r="Q1583" s="42">
        <v>377688.51606512355</v>
      </c>
      <c r="R1583" s="42">
        <v>377688.51606512355</v>
      </c>
      <c r="S1583" s="42">
        <v>378328.66609235259</v>
      </c>
      <c r="T1583" s="42">
        <v>377688.51606512355</v>
      </c>
      <c r="U1583" s="42">
        <v>378328.66609235259</v>
      </c>
      <c r="V1583" s="42">
        <v>377688.51606512355</v>
      </c>
      <c r="W1583" s="42">
        <v>378328.66609235259</v>
      </c>
      <c r="X1583" s="42">
        <v>377688.51606512355</v>
      </c>
      <c r="Y1583" s="42">
        <v>378328.66609235259</v>
      </c>
      <c r="Z1583">
        <v>188844.25803256177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</row>
    <row r="1584" spans="1:45" x14ac:dyDescent="0.25">
      <c r="A1584" s="1" t="s">
        <v>435</v>
      </c>
      <c r="B1584" s="1" t="s">
        <v>412</v>
      </c>
      <c r="C1584" s="91">
        <v>15</v>
      </c>
      <c r="D1584" s="92">
        <v>2028</v>
      </c>
      <c r="E1584" s="93">
        <v>2979427.2333780495</v>
      </c>
      <c r="F1584" s="42">
        <v>0</v>
      </c>
      <c r="G1584" s="42">
        <v>0</v>
      </c>
      <c r="H1584" s="42">
        <v>0</v>
      </c>
      <c r="I1584" s="42">
        <v>0</v>
      </c>
      <c r="J1584" s="42">
        <v>0</v>
      </c>
      <c r="K1584" s="42">
        <v>0</v>
      </c>
      <c r="L1584" s="42">
        <v>148971.36166890248</v>
      </c>
      <c r="M1584" s="42">
        <v>283045.58717091469</v>
      </c>
      <c r="N1584" s="42">
        <v>254741.02845382324</v>
      </c>
      <c r="O1584" s="42">
        <v>229415.89697010981</v>
      </c>
      <c r="P1584" s="42">
        <v>206474.30727309882</v>
      </c>
      <c r="Q1584" s="42">
        <v>185618.31663945247</v>
      </c>
      <c r="R1584" s="42">
        <v>175786.2067693049</v>
      </c>
      <c r="S1584" s="42">
        <v>175786.2067693049</v>
      </c>
      <c r="T1584" s="42">
        <v>176084.14949264273</v>
      </c>
      <c r="U1584" s="42">
        <v>175786.2067693049</v>
      </c>
      <c r="V1584" s="42">
        <v>176084.14949264273</v>
      </c>
      <c r="W1584" s="42">
        <v>175786.2067693049</v>
      </c>
      <c r="X1584" s="42">
        <v>176084.14949264273</v>
      </c>
      <c r="Y1584" s="42">
        <v>175786.2067693049</v>
      </c>
      <c r="Z1584">
        <v>176084.14949264273</v>
      </c>
      <c r="AA1584">
        <v>87893.103384652451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</row>
    <row r="1585" spans="1:45" x14ac:dyDescent="0.25">
      <c r="A1585" s="1" t="s">
        <v>435</v>
      </c>
      <c r="B1585" s="1" t="s">
        <v>412</v>
      </c>
      <c r="C1585" s="91">
        <v>15</v>
      </c>
      <c r="D1585" s="92">
        <v>2029</v>
      </c>
      <c r="E1585" s="93">
        <v>1090040.4339356078</v>
      </c>
      <c r="F1585" s="42">
        <v>0</v>
      </c>
      <c r="G1585" s="42">
        <v>0</v>
      </c>
      <c r="H1585" s="42">
        <v>0</v>
      </c>
      <c r="I1585" s="42">
        <v>0</v>
      </c>
      <c r="J1585" s="42">
        <v>0</v>
      </c>
      <c r="K1585" s="42">
        <v>0</v>
      </c>
      <c r="L1585" s="42">
        <v>0</v>
      </c>
      <c r="M1585" s="42">
        <v>54502.021696780394</v>
      </c>
      <c r="N1585" s="42">
        <v>103553.84122388274</v>
      </c>
      <c r="O1585" s="42">
        <v>93198.457101494467</v>
      </c>
      <c r="P1585" s="42">
        <v>83933.113413041792</v>
      </c>
      <c r="Q1585" s="42">
        <v>75539.80207173762</v>
      </c>
      <c r="R1585" s="42">
        <v>67909.519034188372</v>
      </c>
      <c r="S1585" s="42">
        <v>64312.385602200855</v>
      </c>
      <c r="T1585" s="42">
        <v>64312.385602200855</v>
      </c>
      <c r="U1585" s="42">
        <v>64421.38964559442</v>
      </c>
      <c r="V1585" s="42">
        <v>64312.385602200855</v>
      </c>
      <c r="W1585" s="42">
        <v>64421.38964559442</v>
      </c>
      <c r="X1585" s="42">
        <v>64312.385602200855</v>
      </c>
      <c r="Y1585" s="42">
        <v>64421.38964559442</v>
      </c>
      <c r="Z1585">
        <v>64312.385602200855</v>
      </c>
      <c r="AA1585">
        <v>64421.38964559442</v>
      </c>
      <c r="AB1585">
        <v>32156.192801100427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</row>
    <row r="1586" spans="1:45" x14ac:dyDescent="0.25">
      <c r="A1586" s="1" t="s">
        <v>435</v>
      </c>
      <c r="B1586" s="1" t="s">
        <v>412</v>
      </c>
      <c r="C1586" s="91">
        <v>15</v>
      </c>
      <c r="D1586" s="92">
        <v>2030</v>
      </c>
      <c r="E1586" s="93">
        <v>1139642.4802870094</v>
      </c>
      <c r="F1586" s="42">
        <v>0</v>
      </c>
      <c r="G1586" s="42">
        <v>0</v>
      </c>
      <c r="H1586" s="42">
        <v>0</v>
      </c>
      <c r="I1586" s="42">
        <v>0</v>
      </c>
      <c r="J1586" s="42">
        <v>0</v>
      </c>
      <c r="K1586" s="42">
        <v>0</v>
      </c>
      <c r="L1586" s="42">
        <v>0</v>
      </c>
      <c r="M1586" s="42">
        <v>0</v>
      </c>
      <c r="N1586" s="42">
        <v>56982.124014350469</v>
      </c>
      <c r="O1586" s="42">
        <v>108266.0356272659</v>
      </c>
      <c r="P1586" s="42">
        <v>97439.432064539316</v>
      </c>
      <c r="Q1586" s="42">
        <v>87752.470982099723</v>
      </c>
      <c r="R1586" s="42">
        <v>78977.223883889747</v>
      </c>
      <c r="S1586" s="42">
        <v>70999.726521880686</v>
      </c>
      <c r="T1586" s="42">
        <v>67238.906336933549</v>
      </c>
      <c r="U1586" s="42">
        <v>67238.906336933549</v>
      </c>
      <c r="V1586" s="42">
        <v>67352.870584962249</v>
      </c>
      <c r="W1586" s="42">
        <v>67238.906336933549</v>
      </c>
      <c r="X1586" s="42">
        <v>67352.870584962249</v>
      </c>
      <c r="Y1586" s="42">
        <v>67238.906336933549</v>
      </c>
      <c r="Z1586">
        <v>67352.870584962249</v>
      </c>
      <c r="AA1586">
        <v>67238.906336933549</v>
      </c>
      <c r="AB1586">
        <v>67352.870584962249</v>
      </c>
      <c r="AC1586">
        <v>33619.453168466775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</row>
    <row r="1587" spans="1:45" x14ac:dyDescent="0.25">
      <c r="A1587" s="1" t="s">
        <v>435</v>
      </c>
      <c r="B1587" s="1" t="s">
        <v>412</v>
      </c>
      <c r="C1587" s="91">
        <v>15</v>
      </c>
      <c r="D1587" s="92">
        <v>2031</v>
      </c>
      <c r="E1587" s="93">
        <v>1514711.9570122273</v>
      </c>
      <c r="F1587" s="42">
        <v>0</v>
      </c>
      <c r="G1587" s="42">
        <v>0</v>
      </c>
      <c r="H1587" s="42">
        <v>0</v>
      </c>
      <c r="I1587" s="42">
        <v>0</v>
      </c>
      <c r="J1587" s="42">
        <v>0</v>
      </c>
      <c r="K1587" s="42">
        <v>0</v>
      </c>
      <c r="L1587" s="42">
        <v>0</v>
      </c>
      <c r="M1587" s="42">
        <v>0</v>
      </c>
      <c r="N1587" s="42">
        <v>0</v>
      </c>
      <c r="O1587" s="42">
        <v>75735.597850611361</v>
      </c>
      <c r="P1587" s="42">
        <v>143897.63591616158</v>
      </c>
      <c r="Q1587" s="42">
        <v>129507.87232454545</v>
      </c>
      <c r="R1587" s="42">
        <v>116632.82068994149</v>
      </c>
      <c r="S1587" s="42">
        <v>104969.53862094735</v>
      </c>
      <c r="T1587" s="42">
        <v>94366.554921861767</v>
      </c>
      <c r="U1587" s="42">
        <v>89368.005463721405</v>
      </c>
      <c r="V1587" s="42">
        <v>89368.005463721405</v>
      </c>
      <c r="W1587" s="42">
        <v>89519.476659422638</v>
      </c>
      <c r="X1587" s="42">
        <v>89368.005463721405</v>
      </c>
      <c r="Y1587" s="42">
        <v>89519.476659422638</v>
      </c>
      <c r="Z1587">
        <v>89368.005463721405</v>
      </c>
      <c r="AA1587">
        <v>89519.476659422638</v>
      </c>
      <c r="AB1587">
        <v>89368.005463721405</v>
      </c>
      <c r="AC1587">
        <v>89519.476659422638</v>
      </c>
      <c r="AD1587">
        <v>44684.002731860703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</row>
    <row r="1588" spans="1:45" x14ac:dyDescent="0.25">
      <c r="A1588" s="1" t="s">
        <v>435</v>
      </c>
      <c r="B1588" s="1" t="s">
        <v>412</v>
      </c>
      <c r="C1588" s="91">
        <v>15</v>
      </c>
      <c r="D1588" s="92">
        <v>2032</v>
      </c>
      <c r="E1588" s="93">
        <v>7289888.5822894424</v>
      </c>
      <c r="F1588" s="42">
        <v>0</v>
      </c>
      <c r="G1588" s="42">
        <v>0</v>
      </c>
      <c r="H1588" s="42">
        <v>0</v>
      </c>
      <c r="I1588" s="42">
        <v>0</v>
      </c>
      <c r="J1588" s="42">
        <v>0</v>
      </c>
      <c r="K1588" s="42">
        <v>0</v>
      </c>
      <c r="L1588" s="42">
        <v>0</v>
      </c>
      <c r="M1588" s="42">
        <v>0</v>
      </c>
      <c r="N1588" s="42">
        <v>0</v>
      </c>
      <c r="O1588" s="42">
        <v>0</v>
      </c>
      <c r="P1588" s="42">
        <v>364494.42911447212</v>
      </c>
      <c r="Q1588" s="42">
        <v>692539.41531749698</v>
      </c>
      <c r="R1588" s="42">
        <v>623285.47378574742</v>
      </c>
      <c r="S1588" s="42">
        <v>561321.42083628708</v>
      </c>
      <c r="T1588" s="42">
        <v>505189.27875265834</v>
      </c>
      <c r="U1588" s="42">
        <v>454160.0586766323</v>
      </c>
      <c r="V1588" s="42">
        <v>430103.42635507707</v>
      </c>
      <c r="W1588" s="42">
        <v>430103.42635507707</v>
      </c>
      <c r="X1588" s="42">
        <v>430832.41521330603</v>
      </c>
      <c r="Y1588" s="42">
        <v>430103.42635507707</v>
      </c>
      <c r="Z1588">
        <v>430832.41521330603</v>
      </c>
      <c r="AA1588">
        <v>430103.42635507707</v>
      </c>
      <c r="AB1588">
        <v>430832.41521330603</v>
      </c>
      <c r="AC1588">
        <v>430103.42635507707</v>
      </c>
      <c r="AD1588">
        <v>430832.41521330603</v>
      </c>
      <c r="AE1588">
        <v>215051.71317753854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</row>
    <row r="1589" spans="1:45" x14ac:dyDescent="0.25">
      <c r="A1589" s="1" t="s">
        <v>435</v>
      </c>
      <c r="B1589" s="1" t="s">
        <v>412</v>
      </c>
      <c r="C1589" s="91">
        <v>15</v>
      </c>
      <c r="D1589" s="92">
        <v>2033</v>
      </c>
      <c r="E1589" s="93">
        <v>3829785.2259252914</v>
      </c>
      <c r="F1589" s="42">
        <v>0</v>
      </c>
      <c r="G1589" s="42">
        <v>0</v>
      </c>
      <c r="H1589" s="42">
        <v>0</v>
      </c>
      <c r="I1589" s="42">
        <v>0</v>
      </c>
      <c r="J1589" s="42">
        <v>0</v>
      </c>
      <c r="K1589" s="42">
        <v>0</v>
      </c>
      <c r="L1589" s="42">
        <v>0</v>
      </c>
      <c r="M1589" s="42">
        <v>0</v>
      </c>
      <c r="N1589" s="42">
        <v>0</v>
      </c>
      <c r="O1589" s="42">
        <v>0</v>
      </c>
      <c r="P1589" s="42">
        <v>0</v>
      </c>
      <c r="Q1589" s="42">
        <v>191489.26129626459</v>
      </c>
      <c r="R1589" s="42">
        <v>363829.59646290267</v>
      </c>
      <c r="S1589" s="42">
        <v>327446.63681661244</v>
      </c>
      <c r="T1589" s="42">
        <v>294893.46239624743</v>
      </c>
      <c r="U1589" s="42">
        <v>265404.11615662271</v>
      </c>
      <c r="V1589" s="42">
        <v>238595.61957514565</v>
      </c>
      <c r="W1589" s="42">
        <v>225957.32832959219</v>
      </c>
      <c r="X1589" s="42">
        <v>225957.32832959219</v>
      </c>
      <c r="Y1589" s="42">
        <v>226340.30685218473</v>
      </c>
      <c r="Z1589">
        <v>225957.32832959219</v>
      </c>
      <c r="AA1589">
        <v>226340.30685218473</v>
      </c>
      <c r="AB1589">
        <v>225957.32832959219</v>
      </c>
      <c r="AC1589">
        <v>226340.30685218473</v>
      </c>
      <c r="AD1589">
        <v>225957.32832959219</v>
      </c>
      <c r="AE1589">
        <v>226340.30685218473</v>
      </c>
      <c r="AF1589">
        <v>112978.66416479609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</row>
    <row r="1590" spans="1:45" x14ac:dyDescent="0.25">
      <c r="A1590" s="1" t="s">
        <v>435</v>
      </c>
      <c r="B1590" s="1" t="s">
        <v>412</v>
      </c>
      <c r="C1590" s="91">
        <v>15</v>
      </c>
      <c r="D1590" s="92">
        <v>2034</v>
      </c>
      <c r="E1590" s="93">
        <v>2312786.9452334335</v>
      </c>
      <c r="F1590" s="42">
        <v>0</v>
      </c>
      <c r="G1590" s="42">
        <v>0</v>
      </c>
      <c r="H1590" s="42">
        <v>0</v>
      </c>
      <c r="I1590" s="42">
        <v>0</v>
      </c>
      <c r="J1590" s="42">
        <v>0</v>
      </c>
      <c r="K1590" s="42">
        <v>0</v>
      </c>
      <c r="L1590" s="42">
        <v>0</v>
      </c>
      <c r="M1590" s="42">
        <v>0</v>
      </c>
      <c r="N1590" s="42">
        <v>0</v>
      </c>
      <c r="O1590" s="42">
        <v>0</v>
      </c>
      <c r="P1590" s="42">
        <v>0</v>
      </c>
      <c r="Q1590" s="42">
        <v>0</v>
      </c>
      <c r="R1590" s="42">
        <v>115639.34726167168</v>
      </c>
      <c r="S1590" s="42">
        <v>219714.75979717617</v>
      </c>
      <c r="T1590" s="42">
        <v>197743.28381745858</v>
      </c>
      <c r="U1590" s="42">
        <v>178084.59478297437</v>
      </c>
      <c r="V1590" s="42">
        <v>160276.13530467695</v>
      </c>
      <c r="W1590" s="42">
        <v>144086.62668804292</v>
      </c>
      <c r="X1590" s="42">
        <v>136454.42976877256</v>
      </c>
      <c r="Y1590" s="42">
        <v>136454.42976877256</v>
      </c>
      <c r="Z1590">
        <v>136685.70846329592</v>
      </c>
      <c r="AA1590">
        <v>136454.42976877256</v>
      </c>
      <c r="AB1590">
        <v>136685.70846329592</v>
      </c>
      <c r="AC1590">
        <v>136454.42976877256</v>
      </c>
      <c r="AD1590">
        <v>136685.70846329592</v>
      </c>
      <c r="AE1590">
        <v>136454.42976877256</v>
      </c>
      <c r="AF1590">
        <v>136685.70846329592</v>
      </c>
      <c r="AG1590">
        <v>68227.214884386281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</row>
    <row r="1591" spans="1:45" x14ac:dyDescent="0.25">
      <c r="A1591" s="1" t="s">
        <v>435</v>
      </c>
      <c r="B1591" s="1" t="s">
        <v>412</v>
      </c>
      <c r="C1591" s="91">
        <v>15</v>
      </c>
      <c r="D1591" s="92">
        <v>2035</v>
      </c>
      <c r="E1591" s="93">
        <v>1639902.2202571032</v>
      </c>
      <c r="F1591" s="42">
        <v>0</v>
      </c>
      <c r="G1591" s="42">
        <v>0</v>
      </c>
      <c r="H1591" s="42">
        <v>0</v>
      </c>
      <c r="I1591" s="42">
        <v>0</v>
      </c>
      <c r="J1591" s="42">
        <v>0</v>
      </c>
      <c r="K1591" s="42">
        <v>0</v>
      </c>
      <c r="L1591" s="42">
        <v>0</v>
      </c>
      <c r="M1591" s="42">
        <v>0</v>
      </c>
      <c r="N1591" s="42">
        <v>0</v>
      </c>
      <c r="O1591" s="42">
        <v>0</v>
      </c>
      <c r="P1591" s="42">
        <v>0</v>
      </c>
      <c r="Q1591" s="42">
        <v>0</v>
      </c>
      <c r="R1591" s="42">
        <v>0</v>
      </c>
      <c r="S1591" s="42">
        <v>81995.111012855166</v>
      </c>
      <c r="T1591" s="42">
        <v>155790.71092442481</v>
      </c>
      <c r="U1591" s="42">
        <v>140211.63983198235</v>
      </c>
      <c r="V1591" s="42">
        <v>126272.47095979695</v>
      </c>
      <c r="W1591" s="42">
        <v>113645.22386381726</v>
      </c>
      <c r="X1591" s="42">
        <v>102165.90832201754</v>
      </c>
      <c r="Y1591" s="42">
        <v>96754.230995169084</v>
      </c>
      <c r="Z1591">
        <v>96754.230995169084</v>
      </c>
      <c r="AA1591">
        <v>96918.221217194805</v>
      </c>
      <c r="AB1591">
        <v>96754.230995169084</v>
      </c>
      <c r="AC1591">
        <v>96918.221217194805</v>
      </c>
      <c r="AD1591">
        <v>96754.230995169084</v>
      </c>
      <c r="AE1591">
        <v>96918.221217194805</v>
      </c>
      <c r="AF1591">
        <v>96754.230995169084</v>
      </c>
      <c r="AG1591">
        <v>96918.221217194805</v>
      </c>
      <c r="AH1591">
        <v>48377.115497584542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</row>
    <row r="1592" spans="1:45" x14ac:dyDescent="0.25">
      <c r="A1592" s="1" t="s">
        <v>435</v>
      </c>
      <c r="B1592" s="1" t="s">
        <v>412</v>
      </c>
      <c r="C1592" s="91">
        <v>15</v>
      </c>
      <c r="D1592" s="92">
        <v>2036</v>
      </c>
      <c r="E1592" s="93">
        <v>1239955.7007337743</v>
      </c>
      <c r="F1592" s="42">
        <v>0</v>
      </c>
      <c r="G1592" s="42">
        <v>0</v>
      </c>
      <c r="H1592" s="42">
        <v>0</v>
      </c>
      <c r="I1592" s="42">
        <v>0</v>
      </c>
      <c r="J1592" s="42">
        <v>0</v>
      </c>
      <c r="K1592" s="42">
        <v>0</v>
      </c>
      <c r="L1592" s="42">
        <v>0</v>
      </c>
      <c r="M1592" s="42">
        <v>0</v>
      </c>
      <c r="N1592" s="42">
        <v>0</v>
      </c>
      <c r="O1592" s="42">
        <v>0</v>
      </c>
      <c r="P1592" s="42">
        <v>0</v>
      </c>
      <c r="Q1592" s="42">
        <v>0</v>
      </c>
      <c r="R1592" s="42">
        <v>0</v>
      </c>
      <c r="S1592" s="42">
        <v>0</v>
      </c>
      <c r="T1592" s="42">
        <v>61997.785036688721</v>
      </c>
      <c r="U1592" s="42">
        <v>117795.79156970857</v>
      </c>
      <c r="V1592" s="42">
        <v>106016.21241273772</v>
      </c>
      <c r="W1592" s="42">
        <v>95476.588956500622</v>
      </c>
      <c r="X1592" s="42">
        <v>85928.930060850558</v>
      </c>
      <c r="Y1592" s="42">
        <v>77249.240155714142</v>
      </c>
      <c r="Z1592">
        <v>73157.386343292688</v>
      </c>
      <c r="AA1592">
        <v>73157.386343292688</v>
      </c>
      <c r="AB1592">
        <v>73281.381913366058</v>
      </c>
      <c r="AC1592">
        <v>73157.386343292688</v>
      </c>
      <c r="AD1592">
        <v>73281.381913366058</v>
      </c>
      <c r="AE1592">
        <v>73157.386343292688</v>
      </c>
      <c r="AF1592">
        <v>73281.381913366058</v>
      </c>
      <c r="AG1592">
        <v>73157.386343292688</v>
      </c>
      <c r="AH1592">
        <v>73281.381913366058</v>
      </c>
      <c r="AI1592">
        <v>36578.693171646344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</row>
    <row r="1593" spans="1:45" x14ac:dyDescent="0.25">
      <c r="A1593" s="1" t="s">
        <v>435</v>
      </c>
      <c r="B1593" s="1" t="s">
        <v>412</v>
      </c>
      <c r="C1593" s="91">
        <v>15</v>
      </c>
      <c r="D1593" s="92">
        <v>2037</v>
      </c>
      <c r="E1593" s="93">
        <v>1231971.0384224541</v>
      </c>
      <c r="F1593" s="42">
        <v>0</v>
      </c>
      <c r="G1593" s="42">
        <v>0</v>
      </c>
      <c r="H1593" s="42">
        <v>0</v>
      </c>
      <c r="I1593" s="42">
        <v>0</v>
      </c>
      <c r="J1593" s="42">
        <v>0</v>
      </c>
      <c r="K1593" s="42">
        <v>0</v>
      </c>
      <c r="L1593" s="42">
        <v>0</v>
      </c>
      <c r="M1593" s="42">
        <v>0</v>
      </c>
      <c r="N1593" s="42">
        <v>0</v>
      </c>
      <c r="O1593" s="42">
        <v>0</v>
      </c>
      <c r="P1593" s="42">
        <v>0</v>
      </c>
      <c r="Q1593" s="42">
        <v>0</v>
      </c>
      <c r="R1593" s="42">
        <v>0</v>
      </c>
      <c r="S1593" s="42">
        <v>0</v>
      </c>
      <c r="T1593" s="42">
        <v>0</v>
      </c>
      <c r="U1593" s="42">
        <v>61598.551921122707</v>
      </c>
      <c r="V1593" s="42">
        <v>117037.24865013314</v>
      </c>
      <c r="W1593" s="42">
        <v>105333.52378511983</v>
      </c>
      <c r="X1593" s="42">
        <v>94861.769958528967</v>
      </c>
      <c r="Y1593" s="42">
        <v>85375.592962676077</v>
      </c>
      <c r="Z1593">
        <v>76751.795693718901</v>
      </c>
      <c r="AA1593">
        <v>72686.291266924789</v>
      </c>
      <c r="AB1593">
        <v>72686.291266924789</v>
      </c>
      <c r="AC1593">
        <v>72809.488370767038</v>
      </c>
      <c r="AD1593">
        <v>72686.291266924789</v>
      </c>
      <c r="AE1593">
        <v>72809.488370767038</v>
      </c>
      <c r="AF1593">
        <v>72686.291266924789</v>
      </c>
      <c r="AG1593">
        <v>72809.488370767038</v>
      </c>
      <c r="AH1593">
        <v>72686.291266924789</v>
      </c>
      <c r="AI1593">
        <v>72809.488370767038</v>
      </c>
      <c r="AJ1593">
        <v>36343.145633462394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</row>
    <row r="1594" spans="1:45" x14ac:dyDescent="0.25">
      <c r="A1594" s="1" t="s">
        <v>435</v>
      </c>
      <c r="B1594" s="1" t="s">
        <v>412</v>
      </c>
      <c r="C1594" s="91">
        <v>15</v>
      </c>
      <c r="D1594" s="92">
        <v>2038</v>
      </c>
      <c r="E1594" s="93">
        <v>1224664.3362417945</v>
      </c>
      <c r="F1594" s="42">
        <v>0</v>
      </c>
      <c r="G1594" s="42">
        <v>0</v>
      </c>
      <c r="H1594" s="42">
        <v>0</v>
      </c>
      <c r="I1594" s="42">
        <v>0</v>
      </c>
      <c r="J1594" s="42">
        <v>0</v>
      </c>
      <c r="K1594" s="42">
        <v>0</v>
      </c>
      <c r="L1594" s="42">
        <v>0</v>
      </c>
      <c r="M1594" s="42">
        <v>0</v>
      </c>
      <c r="N1594" s="42">
        <v>0</v>
      </c>
      <c r="O1594" s="42">
        <v>0</v>
      </c>
      <c r="P1594" s="42">
        <v>0</v>
      </c>
      <c r="Q1594" s="42">
        <v>0</v>
      </c>
      <c r="R1594" s="42">
        <v>0</v>
      </c>
      <c r="S1594" s="42">
        <v>0</v>
      </c>
      <c r="T1594" s="42">
        <v>0</v>
      </c>
      <c r="U1594" s="42">
        <v>0</v>
      </c>
      <c r="V1594" s="42">
        <v>61233.216812089726</v>
      </c>
      <c r="W1594" s="42">
        <v>116343.11194297048</v>
      </c>
      <c r="X1594" s="42">
        <v>104708.80074867344</v>
      </c>
      <c r="Y1594" s="42">
        <v>94299.153890618181</v>
      </c>
      <c r="Z1594">
        <v>84869.238501556363</v>
      </c>
      <c r="AA1594">
        <v>76296.588147863804</v>
      </c>
      <c r="AB1594">
        <v>72255.195838265878</v>
      </c>
      <c r="AC1594">
        <v>72255.195838265878</v>
      </c>
      <c r="AD1594">
        <v>72377.662271890062</v>
      </c>
      <c r="AE1594">
        <v>72255.195838265878</v>
      </c>
      <c r="AF1594">
        <v>72377.662271890062</v>
      </c>
      <c r="AG1594">
        <v>72255.195838265878</v>
      </c>
      <c r="AH1594">
        <v>72377.662271890062</v>
      </c>
      <c r="AI1594">
        <v>72255.195838265878</v>
      </c>
      <c r="AJ1594">
        <v>72377.662271890062</v>
      </c>
      <c r="AK1594">
        <v>36127.597919132939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</row>
    <row r="1595" spans="1:45" x14ac:dyDescent="0.25">
      <c r="A1595" s="1" t="s">
        <v>435</v>
      </c>
      <c r="B1595" s="1" t="s">
        <v>412</v>
      </c>
      <c r="C1595" s="91">
        <v>15</v>
      </c>
      <c r="D1595" s="92">
        <v>2039</v>
      </c>
      <c r="E1595" s="93">
        <v>3761450.5058397315</v>
      </c>
      <c r="F1595" s="42">
        <v>0</v>
      </c>
      <c r="G1595" s="42">
        <v>0</v>
      </c>
      <c r="H1595" s="42">
        <v>0</v>
      </c>
      <c r="I1595" s="42">
        <v>0</v>
      </c>
      <c r="J1595" s="42">
        <v>0</v>
      </c>
      <c r="K1595" s="42">
        <v>0</v>
      </c>
      <c r="L1595" s="42">
        <v>0</v>
      </c>
      <c r="M1595" s="42">
        <v>0</v>
      </c>
      <c r="N1595" s="42">
        <v>0</v>
      </c>
      <c r="O1595" s="42">
        <v>0</v>
      </c>
      <c r="P1595" s="42">
        <v>0</v>
      </c>
      <c r="Q1595" s="42">
        <v>0</v>
      </c>
      <c r="R1595" s="42">
        <v>0</v>
      </c>
      <c r="S1595" s="42">
        <v>0</v>
      </c>
      <c r="T1595" s="42">
        <v>0</v>
      </c>
      <c r="U1595" s="42">
        <v>0</v>
      </c>
      <c r="V1595" s="42">
        <v>0</v>
      </c>
      <c r="W1595" s="42">
        <v>188072.52529198659</v>
      </c>
      <c r="X1595" s="42">
        <v>357337.79805477452</v>
      </c>
      <c r="Y1595" s="42">
        <v>321604.01824929705</v>
      </c>
      <c r="Z1595">
        <v>289631.68894965935</v>
      </c>
      <c r="AA1595">
        <v>260668.52005469339</v>
      </c>
      <c r="AB1595">
        <v>234338.36651381527</v>
      </c>
      <c r="AC1595">
        <v>221925.57984454415</v>
      </c>
      <c r="AD1595">
        <v>221925.57984454415</v>
      </c>
      <c r="AE1595">
        <v>222301.72489512814</v>
      </c>
      <c r="AF1595">
        <v>221925.57984454415</v>
      </c>
      <c r="AG1595">
        <v>222301.72489512814</v>
      </c>
      <c r="AH1595">
        <v>221925.57984454415</v>
      </c>
      <c r="AI1595">
        <v>222301.72489512814</v>
      </c>
      <c r="AJ1595">
        <v>221925.57984454415</v>
      </c>
      <c r="AK1595">
        <v>222301.72489512814</v>
      </c>
      <c r="AL1595">
        <v>110962.78992227207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</row>
    <row r="1596" spans="1:45" x14ac:dyDescent="0.25">
      <c r="A1596" s="1" t="s">
        <v>435</v>
      </c>
      <c r="B1596" s="1" t="s">
        <v>412</v>
      </c>
      <c r="C1596" s="91">
        <v>15</v>
      </c>
      <c r="D1596" s="92">
        <v>2040</v>
      </c>
      <c r="E1596" s="93">
        <v>3819146.2148173698</v>
      </c>
      <c r="F1596" s="42">
        <v>0</v>
      </c>
      <c r="G1596" s="42">
        <v>0</v>
      </c>
      <c r="H1596" s="42">
        <v>0</v>
      </c>
      <c r="I1596" s="42">
        <v>0</v>
      </c>
      <c r="J1596" s="42">
        <v>0</v>
      </c>
      <c r="K1596" s="42">
        <v>0</v>
      </c>
      <c r="L1596" s="42">
        <v>0</v>
      </c>
      <c r="M1596" s="42">
        <v>0</v>
      </c>
      <c r="N1596" s="42">
        <v>0</v>
      </c>
      <c r="O1596" s="42">
        <v>0</v>
      </c>
      <c r="P1596" s="42">
        <v>0</v>
      </c>
      <c r="Q1596" s="42">
        <v>0</v>
      </c>
      <c r="R1596" s="42">
        <v>0</v>
      </c>
      <c r="S1596" s="42">
        <v>0</v>
      </c>
      <c r="T1596" s="42">
        <v>0</v>
      </c>
      <c r="U1596" s="42">
        <v>0</v>
      </c>
      <c r="V1596" s="42">
        <v>0</v>
      </c>
      <c r="W1596" s="42">
        <v>0</v>
      </c>
      <c r="X1596" s="42">
        <v>190957.3107408685</v>
      </c>
      <c r="Y1596" s="42">
        <v>362818.89040765015</v>
      </c>
      <c r="Z1596">
        <v>326537.00136688515</v>
      </c>
      <c r="AA1596">
        <v>294074.25854093744</v>
      </c>
      <c r="AB1596">
        <v>264666.83268684376</v>
      </c>
      <c r="AC1596">
        <v>237932.80918312215</v>
      </c>
      <c r="AD1596">
        <v>225329.6266742248</v>
      </c>
      <c r="AE1596">
        <v>225329.6266742248</v>
      </c>
      <c r="AF1596">
        <v>225711.54129570656</v>
      </c>
      <c r="AG1596">
        <v>225329.6266742248</v>
      </c>
      <c r="AH1596">
        <v>225711.54129570656</v>
      </c>
      <c r="AI1596">
        <v>225329.6266742248</v>
      </c>
      <c r="AJ1596">
        <v>225711.54129570656</v>
      </c>
      <c r="AK1596">
        <v>225329.6266742248</v>
      </c>
      <c r="AL1596">
        <v>225711.54129570656</v>
      </c>
      <c r="AM1596">
        <v>112664.8133371124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</row>
    <row r="1597" spans="1:45" x14ac:dyDescent="0.25">
      <c r="A1597" s="1" t="s">
        <v>435</v>
      </c>
      <c r="B1597" s="1" t="s">
        <v>412</v>
      </c>
      <c r="C1597" s="91">
        <v>15</v>
      </c>
      <c r="D1597" s="92">
        <v>2041</v>
      </c>
      <c r="E1597" s="93">
        <v>1207018.4476484871</v>
      </c>
      <c r="F1597" s="42">
        <v>0</v>
      </c>
      <c r="G1597" s="42">
        <v>0</v>
      </c>
      <c r="H1597" s="42">
        <v>0</v>
      </c>
      <c r="I1597" s="42">
        <v>0</v>
      </c>
      <c r="J1597" s="42">
        <v>0</v>
      </c>
      <c r="K1597" s="42">
        <v>0</v>
      </c>
      <c r="L1597" s="42">
        <v>0</v>
      </c>
      <c r="M1597" s="42">
        <v>0</v>
      </c>
      <c r="N1597" s="42">
        <v>0</v>
      </c>
      <c r="O1597" s="42">
        <v>0</v>
      </c>
      <c r="P1597" s="42">
        <v>0</v>
      </c>
      <c r="Q1597" s="42">
        <v>0</v>
      </c>
      <c r="R1597" s="42">
        <v>0</v>
      </c>
      <c r="S1597" s="42">
        <v>0</v>
      </c>
      <c r="T1597" s="42">
        <v>0</v>
      </c>
      <c r="U1597" s="42">
        <v>0</v>
      </c>
      <c r="V1597" s="42">
        <v>0</v>
      </c>
      <c r="W1597" s="42">
        <v>0</v>
      </c>
      <c r="X1597" s="42">
        <v>0</v>
      </c>
      <c r="Y1597" s="42">
        <v>60350.922382424353</v>
      </c>
      <c r="Z1597">
        <v>114666.75252660627</v>
      </c>
      <c r="AA1597">
        <v>103200.07727394564</v>
      </c>
      <c r="AB1597">
        <v>92940.420468933502</v>
      </c>
      <c r="AC1597">
        <v>83646.378422040158</v>
      </c>
      <c r="AD1597">
        <v>75197.249288500738</v>
      </c>
      <c r="AE1597">
        <v>71214.088411260731</v>
      </c>
      <c r="AF1597">
        <v>71214.088411260731</v>
      </c>
      <c r="AG1597">
        <v>71334.79025602559</v>
      </c>
      <c r="AH1597">
        <v>71214.088411260731</v>
      </c>
      <c r="AI1597">
        <v>71334.79025602559</v>
      </c>
      <c r="AJ1597">
        <v>71214.088411260731</v>
      </c>
      <c r="AK1597">
        <v>71334.79025602559</v>
      </c>
      <c r="AL1597">
        <v>71214.088411260731</v>
      </c>
      <c r="AM1597">
        <v>71334.79025602559</v>
      </c>
      <c r="AN1597">
        <v>35607.044205630365</v>
      </c>
      <c r="AO1597">
        <v>0</v>
      </c>
      <c r="AP1597">
        <v>0</v>
      </c>
      <c r="AQ1597">
        <v>0</v>
      </c>
      <c r="AR1597">
        <v>0</v>
      </c>
      <c r="AS1597">
        <v>0</v>
      </c>
    </row>
    <row r="1598" spans="1:45" x14ac:dyDescent="0.25">
      <c r="A1598" s="1" t="s">
        <v>435</v>
      </c>
      <c r="B1598" s="1" t="s">
        <v>412</v>
      </c>
      <c r="C1598" s="91">
        <v>15</v>
      </c>
      <c r="D1598" s="92">
        <v>2042</v>
      </c>
      <c r="E1598" s="93">
        <v>1263799.8344112751</v>
      </c>
      <c r="F1598" s="42">
        <v>0</v>
      </c>
      <c r="G1598" s="42">
        <v>0</v>
      </c>
      <c r="H1598" s="42">
        <v>0</v>
      </c>
      <c r="I1598" s="42">
        <v>0</v>
      </c>
      <c r="J1598" s="42">
        <v>0</v>
      </c>
      <c r="K1598" s="42">
        <v>0</v>
      </c>
      <c r="L1598" s="42">
        <v>0</v>
      </c>
      <c r="M1598" s="42">
        <v>0</v>
      </c>
      <c r="N1598" s="42">
        <v>0</v>
      </c>
      <c r="O1598" s="42">
        <v>0</v>
      </c>
      <c r="P1598" s="42">
        <v>0</v>
      </c>
      <c r="Q1598" s="42">
        <v>0</v>
      </c>
      <c r="R1598" s="42">
        <v>0</v>
      </c>
      <c r="S1598" s="42">
        <v>0</v>
      </c>
      <c r="T1598" s="42">
        <v>0</v>
      </c>
      <c r="U1598" s="42">
        <v>0</v>
      </c>
      <c r="V1598" s="42">
        <v>0</v>
      </c>
      <c r="W1598" s="42">
        <v>0</v>
      </c>
      <c r="X1598" s="42">
        <v>0</v>
      </c>
      <c r="Y1598" s="42">
        <v>0</v>
      </c>
      <c r="Z1598">
        <v>63189.991720563761</v>
      </c>
      <c r="AA1598">
        <v>120060.98426907114</v>
      </c>
      <c r="AB1598">
        <v>108054.88584216403</v>
      </c>
      <c r="AC1598">
        <v>97312.587249668184</v>
      </c>
      <c r="AD1598">
        <v>87581.32852470137</v>
      </c>
      <c r="AE1598">
        <v>78734.729683822443</v>
      </c>
      <c r="AF1598">
        <v>74564.190230265231</v>
      </c>
      <c r="AG1598">
        <v>74564.190230265231</v>
      </c>
      <c r="AH1598">
        <v>74690.570213706364</v>
      </c>
      <c r="AI1598">
        <v>74564.190230265231</v>
      </c>
      <c r="AJ1598">
        <v>74690.570213706364</v>
      </c>
      <c r="AK1598">
        <v>74564.190230265231</v>
      </c>
      <c r="AL1598">
        <v>74690.570213706364</v>
      </c>
      <c r="AM1598">
        <v>74564.190230265231</v>
      </c>
      <c r="AN1598">
        <v>74690.570213706364</v>
      </c>
      <c r="AO1598">
        <v>37282.095115132615</v>
      </c>
      <c r="AP1598">
        <v>0</v>
      </c>
      <c r="AQ1598">
        <v>0</v>
      </c>
      <c r="AR1598">
        <v>0</v>
      </c>
      <c r="AS1598">
        <v>0</v>
      </c>
    </row>
    <row r="1599" spans="1:45" x14ac:dyDescent="0.25">
      <c r="A1599" s="1" t="s">
        <v>435</v>
      </c>
      <c r="B1599" s="1" t="s">
        <v>412</v>
      </c>
      <c r="C1599" s="91">
        <v>15</v>
      </c>
      <c r="D1599" s="92">
        <v>2043</v>
      </c>
      <c r="E1599" s="93">
        <v>1290783.8294436133</v>
      </c>
      <c r="F1599" s="42">
        <v>0</v>
      </c>
      <c r="G1599" s="42">
        <v>0</v>
      </c>
      <c r="H1599" s="42">
        <v>0</v>
      </c>
      <c r="I1599" s="42">
        <v>0</v>
      </c>
      <c r="J1599" s="42">
        <v>0</v>
      </c>
      <c r="K1599" s="42">
        <v>0</v>
      </c>
      <c r="L1599" s="42">
        <v>0</v>
      </c>
      <c r="M1599" s="42">
        <v>0</v>
      </c>
      <c r="N1599" s="42">
        <v>0</v>
      </c>
      <c r="O1599" s="42">
        <v>0</v>
      </c>
      <c r="P1599" s="42">
        <v>0</v>
      </c>
      <c r="Q1599" s="42">
        <v>0</v>
      </c>
      <c r="R1599" s="42">
        <v>0</v>
      </c>
      <c r="S1599" s="42">
        <v>0</v>
      </c>
      <c r="T1599" s="42">
        <v>0</v>
      </c>
      <c r="U1599" s="42">
        <v>0</v>
      </c>
      <c r="V1599" s="42">
        <v>0</v>
      </c>
      <c r="W1599" s="42">
        <v>0</v>
      </c>
      <c r="X1599" s="42">
        <v>0</v>
      </c>
      <c r="Y1599" s="42">
        <v>0</v>
      </c>
      <c r="Z1599">
        <v>0</v>
      </c>
      <c r="AA1599">
        <v>64539.191472180668</v>
      </c>
      <c r="AB1599">
        <v>122624.46379714327</v>
      </c>
      <c r="AC1599">
        <v>110362.01741742894</v>
      </c>
      <c r="AD1599">
        <v>99390.354867158225</v>
      </c>
      <c r="AE1599">
        <v>89451.319380442408</v>
      </c>
      <c r="AF1599">
        <v>80415.83257433711</v>
      </c>
      <c r="AG1599">
        <v>76156.245937173182</v>
      </c>
      <c r="AH1599">
        <v>76156.245937173182</v>
      </c>
      <c r="AI1599">
        <v>76285.32432011755</v>
      </c>
      <c r="AJ1599">
        <v>76156.245937173182</v>
      </c>
      <c r="AK1599">
        <v>76285.32432011755</v>
      </c>
      <c r="AL1599">
        <v>76156.245937173182</v>
      </c>
      <c r="AM1599">
        <v>76285.32432011755</v>
      </c>
      <c r="AN1599">
        <v>76156.245937173182</v>
      </c>
      <c r="AO1599">
        <v>76285.32432011755</v>
      </c>
      <c r="AP1599">
        <v>38078.122968586591</v>
      </c>
      <c r="AQ1599">
        <v>0</v>
      </c>
      <c r="AR1599">
        <v>0</v>
      </c>
      <c r="AS1599">
        <v>0</v>
      </c>
    </row>
    <row r="1600" spans="1:45" x14ac:dyDescent="0.25">
      <c r="A1600" s="1" t="s">
        <v>435</v>
      </c>
      <c r="B1600" s="1" t="s">
        <v>412</v>
      </c>
      <c r="C1600" s="91">
        <v>15</v>
      </c>
      <c r="D1600" s="92">
        <v>2044</v>
      </c>
      <c r="E1600" s="93">
        <v>4196194.8526640842</v>
      </c>
      <c r="F1600" s="42">
        <v>0</v>
      </c>
      <c r="G1600" s="42">
        <v>0</v>
      </c>
      <c r="H1600" s="42">
        <v>0</v>
      </c>
      <c r="I1600" s="42">
        <v>0</v>
      </c>
      <c r="J1600" s="42">
        <v>0</v>
      </c>
      <c r="K1600" s="42">
        <v>0</v>
      </c>
      <c r="L1600" s="42">
        <v>0</v>
      </c>
      <c r="M1600" s="42">
        <v>0</v>
      </c>
      <c r="N1600" s="42">
        <v>0</v>
      </c>
      <c r="O1600" s="42">
        <v>0</v>
      </c>
      <c r="P1600" s="42">
        <v>0</v>
      </c>
      <c r="Q1600" s="42">
        <v>0</v>
      </c>
      <c r="R1600" s="42">
        <v>0</v>
      </c>
      <c r="S1600" s="42">
        <v>0</v>
      </c>
      <c r="T1600" s="42">
        <v>0</v>
      </c>
      <c r="U1600" s="42">
        <v>0</v>
      </c>
      <c r="V1600" s="42">
        <v>0</v>
      </c>
      <c r="W1600" s="42">
        <v>0</v>
      </c>
      <c r="X1600" s="42">
        <v>0</v>
      </c>
      <c r="Y1600" s="42">
        <v>0</v>
      </c>
      <c r="Z1600">
        <v>0</v>
      </c>
      <c r="AA1600">
        <v>0</v>
      </c>
      <c r="AB1600">
        <v>209809.74263320421</v>
      </c>
      <c r="AC1600">
        <v>398638.51100308797</v>
      </c>
      <c r="AD1600">
        <v>358774.65990277921</v>
      </c>
      <c r="AE1600">
        <v>323107.00365513447</v>
      </c>
      <c r="AF1600">
        <v>290796.30328962102</v>
      </c>
      <c r="AG1600">
        <v>261422.93932097245</v>
      </c>
      <c r="AH1600">
        <v>247575.49630718096</v>
      </c>
      <c r="AI1600">
        <v>247575.49630718096</v>
      </c>
      <c r="AJ1600">
        <v>247995.11579244738</v>
      </c>
      <c r="AK1600">
        <v>247575.49630718096</v>
      </c>
      <c r="AL1600">
        <v>247995.11579244738</v>
      </c>
      <c r="AM1600">
        <v>247575.49630718096</v>
      </c>
      <c r="AN1600">
        <v>247995.11579244738</v>
      </c>
      <c r="AO1600">
        <v>247575.49630718096</v>
      </c>
      <c r="AP1600">
        <v>247995.11579244738</v>
      </c>
      <c r="AQ1600">
        <v>123787.74815359048</v>
      </c>
      <c r="AR1600">
        <v>0</v>
      </c>
      <c r="AS1600">
        <v>0</v>
      </c>
    </row>
    <row r="1601" spans="1:45" x14ac:dyDescent="0.25">
      <c r="A1601" s="1" t="s">
        <v>435</v>
      </c>
      <c r="B1601" s="1" t="s">
        <v>412</v>
      </c>
      <c r="C1601" s="91">
        <v>15</v>
      </c>
      <c r="D1601" s="92">
        <v>2045</v>
      </c>
      <c r="E1601" s="93">
        <v>4296762.6107023209</v>
      </c>
      <c r="F1601" s="42">
        <v>0</v>
      </c>
      <c r="G1601" s="42">
        <v>0</v>
      </c>
      <c r="H1601" s="42">
        <v>0</v>
      </c>
      <c r="I1601" s="42">
        <v>0</v>
      </c>
      <c r="J1601" s="42">
        <v>0</v>
      </c>
      <c r="K1601" s="42">
        <v>0</v>
      </c>
      <c r="L1601" s="42">
        <v>0</v>
      </c>
      <c r="M1601" s="42">
        <v>0</v>
      </c>
      <c r="N1601" s="42">
        <v>0</v>
      </c>
      <c r="O1601" s="42">
        <v>0</v>
      </c>
      <c r="P1601" s="42">
        <v>0</v>
      </c>
      <c r="Q1601" s="42">
        <v>0</v>
      </c>
      <c r="R1601" s="42">
        <v>0</v>
      </c>
      <c r="S1601" s="42">
        <v>0</v>
      </c>
      <c r="T1601" s="42">
        <v>0</v>
      </c>
      <c r="U1601" s="42">
        <v>0</v>
      </c>
      <c r="V1601" s="42">
        <v>0</v>
      </c>
      <c r="W1601" s="42">
        <v>0</v>
      </c>
      <c r="X1601" s="42">
        <v>0</v>
      </c>
      <c r="Y1601" s="42">
        <v>0</v>
      </c>
      <c r="Z1601">
        <v>0</v>
      </c>
      <c r="AA1601">
        <v>0</v>
      </c>
      <c r="AB1601">
        <v>0</v>
      </c>
      <c r="AC1601">
        <v>214838.13053511607</v>
      </c>
      <c r="AD1601">
        <v>408192.44801672047</v>
      </c>
      <c r="AE1601">
        <v>367373.20321504847</v>
      </c>
      <c r="AF1601">
        <v>330850.72102407872</v>
      </c>
      <c r="AG1601">
        <v>297765.64892167086</v>
      </c>
      <c r="AH1601">
        <v>267688.31064675457</v>
      </c>
      <c r="AI1601">
        <v>253508.99403143692</v>
      </c>
      <c r="AJ1601">
        <v>253508.99403143692</v>
      </c>
      <c r="AK1601">
        <v>253938.67029250716</v>
      </c>
      <c r="AL1601">
        <v>253508.99403143692</v>
      </c>
      <c r="AM1601">
        <v>253938.67029250716</v>
      </c>
      <c r="AN1601">
        <v>253508.99403143692</v>
      </c>
      <c r="AO1601">
        <v>253938.67029250716</v>
      </c>
      <c r="AP1601">
        <v>253508.99403143692</v>
      </c>
      <c r="AQ1601">
        <v>253938.67029250716</v>
      </c>
      <c r="AR1601">
        <v>126754.49701571846</v>
      </c>
      <c r="AS1601">
        <v>0</v>
      </c>
    </row>
    <row r="1602" spans="1:45" x14ac:dyDescent="0.25">
      <c r="A1602" s="1" t="s">
        <v>435</v>
      </c>
      <c r="B1602" s="1" t="s">
        <v>412</v>
      </c>
      <c r="C1602" s="91">
        <v>15</v>
      </c>
      <c r="D1602" s="92">
        <v>2046</v>
      </c>
      <c r="E1602" s="93">
        <v>1376690.8045964316</v>
      </c>
      <c r="F1602" s="42">
        <v>0</v>
      </c>
      <c r="G1602" s="42">
        <v>0</v>
      </c>
      <c r="H1602" s="42">
        <v>0</v>
      </c>
      <c r="I1602" s="42">
        <v>0</v>
      </c>
      <c r="J1602" s="42">
        <v>0</v>
      </c>
      <c r="K1602" s="42">
        <v>0</v>
      </c>
      <c r="L1602" s="42">
        <v>0</v>
      </c>
      <c r="M1602" s="42">
        <v>0</v>
      </c>
      <c r="N1602" s="42">
        <v>0</v>
      </c>
      <c r="O1602" s="42">
        <v>0</v>
      </c>
      <c r="P1602" s="42">
        <v>0</v>
      </c>
      <c r="Q1602" s="42">
        <v>0</v>
      </c>
      <c r="R1602" s="42">
        <v>0</v>
      </c>
      <c r="S1602" s="42">
        <v>0</v>
      </c>
      <c r="T1602" s="42">
        <v>0</v>
      </c>
      <c r="U1602" s="42">
        <v>0</v>
      </c>
      <c r="V1602" s="42">
        <v>0</v>
      </c>
      <c r="W1602" s="42">
        <v>0</v>
      </c>
      <c r="X1602" s="42">
        <v>0</v>
      </c>
      <c r="Y1602" s="42">
        <v>0</v>
      </c>
      <c r="Z1602">
        <v>0</v>
      </c>
      <c r="AA1602">
        <v>0</v>
      </c>
      <c r="AB1602">
        <v>0</v>
      </c>
      <c r="AC1602">
        <v>0</v>
      </c>
      <c r="AD1602">
        <v>68834.540229821578</v>
      </c>
      <c r="AE1602">
        <v>130785.626436661</v>
      </c>
      <c r="AF1602">
        <v>117707.0637929949</v>
      </c>
      <c r="AG1602">
        <v>106005.19195392523</v>
      </c>
      <c r="AH1602">
        <v>95404.672758532703</v>
      </c>
      <c r="AI1602">
        <v>85767.837126357685</v>
      </c>
      <c r="AJ1602">
        <v>81224.757471189456</v>
      </c>
      <c r="AK1602">
        <v>81224.757471189456</v>
      </c>
      <c r="AL1602">
        <v>81362.4265516491</v>
      </c>
      <c r="AM1602">
        <v>81224.757471189456</v>
      </c>
      <c r="AN1602">
        <v>81362.4265516491</v>
      </c>
      <c r="AO1602">
        <v>81224.757471189456</v>
      </c>
      <c r="AP1602">
        <v>81362.4265516491</v>
      </c>
      <c r="AQ1602">
        <v>81224.757471189456</v>
      </c>
      <c r="AR1602">
        <v>81362.4265516491</v>
      </c>
      <c r="AS1602">
        <v>40612.378735594728</v>
      </c>
    </row>
    <row r="1603" spans="1:45" x14ac:dyDescent="0.25">
      <c r="A1603" s="1" t="s">
        <v>435</v>
      </c>
      <c r="B1603" s="1" t="s">
        <v>412</v>
      </c>
      <c r="C1603" s="91">
        <v>15</v>
      </c>
      <c r="D1603" s="92">
        <v>2047</v>
      </c>
      <c r="E1603" s="93">
        <v>1407061.5287343245</v>
      </c>
      <c r="F1603" s="42">
        <v>0</v>
      </c>
      <c r="G1603" s="42">
        <v>0</v>
      </c>
      <c r="H1603" s="42">
        <v>0</v>
      </c>
      <c r="I1603" s="42">
        <v>0</v>
      </c>
      <c r="J1603" s="42">
        <v>0</v>
      </c>
      <c r="K1603" s="42">
        <v>0</v>
      </c>
      <c r="L1603" s="42">
        <v>0</v>
      </c>
      <c r="M1603" s="42">
        <v>0</v>
      </c>
      <c r="N1603" s="42">
        <v>0</v>
      </c>
      <c r="O1603" s="42">
        <v>0</v>
      </c>
      <c r="P1603" s="42">
        <v>0</v>
      </c>
      <c r="Q1603" s="42">
        <v>0</v>
      </c>
      <c r="R1603" s="42">
        <v>0</v>
      </c>
      <c r="S1603" s="42">
        <v>0</v>
      </c>
      <c r="T1603" s="42">
        <v>0</v>
      </c>
      <c r="U1603" s="42">
        <v>0</v>
      </c>
      <c r="V1603" s="42">
        <v>0</v>
      </c>
      <c r="W1603" s="42">
        <v>0</v>
      </c>
      <c r="X1603" s="42">
        <v>0</v>
      </c>
      <c r="Y1603" s="42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70353.076436716234</v>
      </c>
      <c r="AF1603">
        <v>133670.84522976083</v>
      </c>
      <c r="AG1603">
        <v>120303.76070678476</v>
      </c>
      <c r="AH1603">
        <v>108343.73771254299</v>
      </c>
      <c r="AI1603">
        <v>97509.363941288684</v>
      </c>
      <c r="AJ1603">
        <v>87659.933240148413</v>
      </c>
      <c r="AK1603">
        <v>83016.630195325139</v>
      </c>
      <c r="AL1603">
        <v>83016.630195325139</v>
      </c>
      <c r="AM1603">
        <v>83157.336348198573</v>
      </c>
      <c r="AN1603">
        <v>83016.630195325139</v>
      </c>
      <c r="AO1603">
        <v>83157.336348198573</v>
      </c>
      <c r="AP1603">
        <v>83016.630195325139</v>
      </c>
      <c r="AQ1603">
        <v>83157.336348198573</v>
      </c>
      <c r="AR1603">
        <v>83016.630195325139</v>
      </c>
      <c r="AS1603">
        <v>83157.336348198573</v>
      </c>
    </row>
    <row r="1604" spans="1:45" x14ac:dyDescent="0.25">
      <c r="A1604" s="1" t="s">
        <v>435</v>
      </c>
      <c r="B1604" s="1" t="s">
        <v>412</v>
      </c>
      <c r="C1604" s="91">
        <v>15</v>
      </c>
      <c r="D1604" s="92">
        <v>2048</v>
      </c>
      <c r="E1604" s="93">
        <v>1438343.3745963543</v>
      </c>
      <c r="F1604" s="42">
        <v>0</v>
      </c>
      <c r="G1604" s="42">
        <v>0</v>
      </c>
      <c r="H1604" s="42">
        <v>0</v>
      </c>
      <c r="I1604" s="42">
        <v>0</v>
      </c>
      <c r="J1604" s="42">
        <v>0</v>
      </c>
      <c r="K1604" s="42">
        <v>0</v>
      </c>
      <c r="L1604" s="42">
        <v>0</v>
      </c>
      <c r="M1604" s="42">
        <v>0</v>
      </c>
      <c r="N1604" s="42">
        <v>0</v>
      </c>
      <c r="O1604" s="42">
        <v>0</v>
      </c>
      <c r="P1604" s="42">
        <v>0</v>
      </c>
      <c r="Q1604" s="42">
        <v>0</v>
      </c>
      <c r="R1604" s="42">
        <v>0</v>
      </c>
      <c r="S1604" s="42">
        <v>0</v>
      </c>
      <c r="T1604" s="42">
        <v>0</v>
      </c>
      <c r="U1604" s="42">
        <v>0</v>
      </c>
      <c r="V1604" s="42">
        <v>0</v>
      </c>
      <c r="W1604" s="42">
        <v>0</v>
      </c>
      <c r="X1604" s="42">
        <v>0</v>
      </c>
      <c r="Y1604" s="42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71917.168729817713</v>
      </c>
      <c r="AG1604">
        <v>136642.62058665365</v>
      </c>
      <c r="AH1604">
        <v>122978.3585279883</v>
      </c>
      <c r="AI1604">
        <v>110752.43984391929</v>
      </c>
      <c r="AJ1604">
        <v>99677.195859527361</v>
      </c>
      <c r="AK1604">
        <v>89608.792237352871</v>
      </c>
      <c r="AL1604">
        <v>84862.2591011849</v>
      </c>
      <c r="AM1604">
        <v>84862.2591011849</v>
      </c>
      <c r="AN1604">
        <v>85006.093438644544</v>
      </c>
      <c r="AO1604">
        <v>84862.2591011849</v>
      </c>
      <c r="AP1604">
        <v>85006.093438644544</v>
      </c>
      <c r="AQ1604">
        <v>84862.2591011849</v>
      </c>
      <c r="AR1604">
        <v>85006.093438644544</v>
      </c>
      <c r="AS1604">
        <v>84862.2591011849</v>
      </c>
    </row>
    <row r="1605" spans="1:45" x14ac:dyDescent="0.25">
      <c r="A1605" s="1" t="s">
        <v>435</v>
      </c>
      <c r="B1605" s="1" t="s">
        <v>412</v>
      </c>
      <c r="C1605" s="91">
        <v>15</v>
      </c>
      <c r="D1605" s="92">
        <v>2049</v>
      </c>
      <c r="E1605" s="93">
        <v>1470563.675834245</v>
      </c>
      <c r="F1605" s="42">
        <v>0</v>
      </c>
      <c r="G1605" s="42">
        <v>0</v>
      </c>
      <c r="H1605" s="42">
        <v>0</v>
      </c>
      <c r="I1605" s="42">
        <v>0</v>
      </c>
      <c r="J1605" s="42">
        <v>0</v>
      </c>
      <c r="K1605" s="42">
        <v>0</v>
      </c>
      <c r="L1605" s="42">
        <v>0</v>
      </c>
      <c r="M1605" s="42">
        <v>0</v>
      </c>
      <c r="N1605" s="42">
        <v>0</v>
      </c>
      <c r="O1605" s="42">
        <v>0</v>
      </c>
      <c r="P1605" s="42">
        <v>0</v>
      </c>
      <c r="Q1605" s="42">
        <v>0</v>
      </c>
      <c r="R1605" s="42">
        <v>0</v>
      </c>
      <c r="S1605" s="42">
        <v>0</v>
      </c>
      <c r="T1605" s="42">
        <v>0</v>
      </c>
      <c r="U1605" s="42">
        <v>0</v>
      </c>
      <c r="V1605" s="42">
        <v>0</v>
      </c>
      <c r="W1605" s="42">
        <v>0</v>
      </c>
      <c r="X1605" s="42">
        <v>0</v>
      </c>
      <c r="Y1605" s="42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73528.183791712261</v>
      </c>
      <c r="AH1605">
        <v>139703.54920425327</v>
      </c>
      <c r="AI1605">
        <v>125733.19428382796</v>
      </c>
      <c r="AJ1605">
        <v>113233.40303923687</v>
      </c>
      <c r="AK1605">
        <v>101910.06273531319</v>
      </c>
      <c r="AL1605">
        <v>91616.117004473475</v>
      </c>
      <c r="AM1605">
        <v>86763.25687422046</v>
      </c>
      <c r="AN1605">
        <v>86763.25687422046</v>
      </c>
      <c r="AO1605">
        <v>86910.313241803888</v>
      </c>
      <c r="AP1605">
        <v>86763.25687422046</v>
      </c>
      <c r="AQ1605">
        <v>86910.313241803888</v>
      </c>
      <c r="AR1605">
        <v>86763.25687422046</v>
      </c>
      <c r="AS1605">
        <v>86910.313241803888</v>
      </c>
    </row>
    <row r="1606" spans="1:45" x14ac:dyDescent="0.25">
      <c r="A1606" s="1" t="s">
        <v>435</v>
      </c>
      <c r="B1606" s="1" t="s">
        <v>412</v>
      </c>
      <c r="C1606" s="91">
        <v>15</v>
      </c>
      <c r="D1606" s="92">
        <v>2050</v>
      </c>
      <c r="E1606" s="93">
        <v>1503750.5861092724</v>
      </c>
      <c r="F1606" s="42">
        <v>0</v>
      </c>
      <c r="G1606" s="42">
        <v>0</v>
      </c>
      <c r="H1606" s="42">
        <v>0</v>
      </c>
      <c r="I1606" s="42">
        <v>0</v>
      </c>
      <c r="J1606" s="42">
        <v>0</v>
      </c>
      <c r="K1606" s="42">
        <v>0</v>
      </c>
      <c r="L1606" s="42">
        <v>0</v>
      </c>
      <c r="M1606" s="42">
        <v>0</v>
      </c>
      <c r="N1606" s="42">
        <v>0</v>
      </c>
      <c r="O1606" s="42">
        <v>0</v>
      </c>
      <c r="P1606" s="42">
        <v>0</v>
      </c>
      <c r="Q1606" s="42">
        <v>0</v>
      </c>
      <c r="R1606" s="42">
        <v>0</v>
      </c>
      <c r="S1606" s="42">
        <v>0</v>
      </c>
      <c r="T1606" s="42">
        <v>0</v>
      </c>
      <c r="U1606" s="42">
        <v>0</v>
      </c>
      <c r="V1606" s="42">
        <v>0</v>
      </c>
      <c r="W1606" s="42">
        <v>0</v>
      </c>
      <c r="X1606" s="42">
        <v>0</v>
      </c>
      <c r="Y1606" s="42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75187.529305463628</v>
      </c>
      <c r="AI1606">
        <v>142856.30568038087</v>
      </c>
      <c r="AJ1606">
        <v>128570.6751123428</v>
      </c>
      <c r="AK1606">
        <v>115788.79513041397</v>
      </c>
      <c r="AL1606">
        <v>104209.91561737258</v>
      </c>
      <c r="AM1606">
        <v>93683.66151460768</v>
      </c>
      <c r="AN1606">
        <v>88721.284580447071</v>
      </c>
      <c r="AO1606">
        <v>88721.284580447071</v>
      </c>
      <c r="AP1606">
        <v>88871.659639057994</v>
      </c>
      <c r="AQ1606">
        <v>88721.284580447071</v>
      </c>
      <c r="AR1606">
        <v>88871.659639057994</v>
      </c>
      <c r="AS1606">
        <v>88721.284580447071</v>
      </c>
    </row>
    <row r="1607" spans="1:45" x14ac:dyDescent="0.25">
      <c r="A1607" s="1" t="s">
        <v>435</v>
      </c>
      <c r="B1607" s="1" t="s">
        <v>412</v>
      </c>
      <c r="C1607" s="91">
        <v>15</v>
      </c>
      <c r="D1607" s="92">
        <v>2051</v>
      </c>
      <c r="E1607" s="93">
        <v>1537933.1036925507</v>
      </c>
      <c r="F1607" s="42">
        <v>0</v>
      </c>
      <c r="G1607" s="42">
        <v>0</v>
      </c>
      <c r="H1607" s="42">
        <v>0</v>
      </c>
      <c r="I1607" s="42">
        <v>0</v>
      </c>
      <c r="J1607" s="42">
        <v>0</v>
      </c>
      <c r="K1607" s="42">
        <v>0</v>
      </c>
      <c r="L1607" s="42">
        <v>0</v>
      </c>
      <c r="M1607" s="42">
        <v>0</v>
      </c>
      <c r="N1607" s="42">
        <v>0</v>
      </c>
      <c r="O1607" s="42">
        <v>0</v>
      </c>
      <c r="P1607" s="42">
        <v>0</v>
      </c>
      <c r="Q1607" s="42">
        <v>0</v>
      </c>
      <c r="R1607" s="42">
        <v>0</v>
      </c>
      <c r="S1607" s="42">
        <v>0</v>
      </c>
      <c r="T1607" s="42">
        <v>0</v>
      </c>
      <c r="U1607" s="42">
        <v>0</v>
      </c>
      <c r="V1607" s="42">
        <v>0</v>
      </c>
      <c r="W1607" s="42">
        <v>0</v>
      </c>
      <c r="X1607" s="42">
        <v>0</v>
      </c>
      <c r="Y1607" s="42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76896.65518462754</v>
      </c>
      <c r="AJ1607">
        <v>146103.64485079231</v>
      </c>
      <c r="AK1607">
        <v>131493.28036571309</v>
      </c>
      <c r="AL1607">
        <v>118420.8489843264</v>
      </c>
      <c r="AM1607">
        <v>106578.76408589377</v>
      </c>
      <c r="AN1607">
        <v>95813.232360045906</v>
      </c>
      <c r="AO1607">
        <v>90738.053117860487</v>
      </c>
      <c r="AP1607">
        <v>90738.053117860487</v>
      </c>
      <c r="AQ1607">
        <v>90891.84642822975</v>
      </c>
      <c r="AR1607">
        <v>90738.053117860487</v>
      </c>
      <c r="AS1607">
        <v>90891.84642822975</v>
      </c>
    </row>
    <row r="1608" spans="1:45" x14ac:dyDescent="0.25">
      <c r="A1608" s="1" t="s">
        <v>435</v>
      </c>
      <c r="B1608" s="1" t="s">
        <v>412</v>
      </c>
      <c r="D1608" s="94" t="s">
        <v>392</v>
      </c>
      <c r="F1608" s="95">
        <v>252185.33333333337</v>
      </c>
      <c r="G1608" s="95">
        <v>674176.30066666671</v>
      </c>
      <c r="H1608" s="95">
        <v>1007455.5462666667</v>
      </c>
      <c r="I1608" s="95">
        <v>1240026.5513066666</v>
      </c>
      <c r="J1608" s="95">
        <v>1332502.2523433333</v>
      </c>
      <c r="K1608" s="95">
        <v>1608071.3199651784</v>
      </c>
      <c r="L1608" s="95">
        <v>1930942.9816171408</v>
      </c>
      <c r="M1608" s="95">
        <v>1982309.30223451</v>
      </c>
      <c r="N1608" s="95">
        <v>1961031.7568570711</v>
      </c>
      <c r="O1608" s="95">
        <v>1982112.1930898612</v>
      </c>
      <c r="P1608" s="95">
        <v>2321583.4392083278</v>
      </c>
      <c r="Q1608" s="95">
        <v>2766395.8247433873</v>
      </c>
      <c r="R1608" s="95">
        <v>2946457.5417481037</v>
      </c>
      <c r="S1608" s="95">
        <v>3011134.622116284</v>
      </c>
      <c r="T1608" s="95">
        <v>3022013.8711415734</v>
      </c>
      <c r="U1608" s="95">
        <v>2869868.7506269501</v>
      </c>
      <c r="V1608" s="95">
        <v>2627901.7723469744</v>
      </c>
      <c r="W1608" s="95">
        <v>2571129.0137253818</v>
      </c>
      <c r="X1608" s="95">
        <v>2684241.6505580349</v>
      </c>
      <c r="Y1608" s="95">
        <v>2719090.9404631918</v>
      </c>
      <c r="Z1608">
        <v>2504995.2072797352</v>
      </c>
      <c r="AA1608">
        <v>2263572.5575887416</v>
      </c>
      <c r="AB1608">
        <v>2329764.3328118082</v>
      </c>
      <c r="AC1608">
        <v>2595833.3982284521</v>
      </c>
      <c r="AD1608">
        <v>2698484.8085338552</v>
      </c>
      <c r="AE1608">
        <v>2471637.1403564545</v>
      </c>
      <c r="AF1608">
        <v>2183537.2734978287</v>
      </c>
      <c r="AG1608">
        <v>2048722.4299284427</v>
      </c>
      <c r="AH1608">
        <v>1993302.1311148729</v>
      </c>
      <c r="AI1608">
        <v>1992059.3201554609</v>
      </c>
      <c r="AJ1608">
        <v>1936392.5530048648</v>
      </c>
      <c r="AK1608">
        <v>1810499.7390298899</v>
      </c>
      <c r="AL1608">
        <v>1623727.5430583351</v>
      </c>
      <c r="AM1608">
        <v>1372633.3201385038</v>
      </c>
      <c r="AN1608">
        <v>1208640.8941807263</v>
      </c>
      <c r="AO1608">
        <v>1130695.5898956228</v>
      </c>
      <c r="AP1608">
        <v>1055340.3526092286</v>
      </c>
      <c r="AQ1608">
        <v>893494.21561715123</v>
      </c>
      <c r="AR1608">
        <v>642512.61683247611</v>
      </c>
      <c r="AS1608">
        <v>475155.41843545891</v>
      </c>
    </row>
    <row r="1609" spans="1:45" x14ac:dyDescent="0.25">
      <c r="A1609" s="1" t="s">
        <v>435</v>
      </c>
      <c r="B1609" s="1" t="s">
        <v>412</v>
      </c>
      <c r="C1609" s="91"/>
      <c r="D1609" s="92"/>
      <c r="E1609" s="93"/>
      <c r="F1609" s="42"/>
      <c r="G1609" s="42"/>
      <c r="H1609" s="42"/>
      <c r="I1609" s="42"/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</row>
    <row r="1610" spans="1:45" x14ac:dyDescent="0.25">
      <c r="A1610" s="1" t="s">
        <v>435</v>
      </c>
      <c r="B1610" s="1" t="s">
        <v>412</v>
      </c>
      <c r="C1610" s="91"/>
      <c r="D1610" s="92"/>
      <c r="E1610" s="93"/>
      <c r="F1610" s="42"/>
      <c r="G1610" s="42"/>
      <c r="H1610" s="42"/>
      <c r="I1610" s="42"/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</row>
    <row r="1611" spans="1:45" x14ac:dyDescent="0.25">
      <c r="A1611" s="1" t="s">
        <v>435</v>
      </c>
      <c r="B1611" s="1" t="s">
        <v>412</v>
      </c>
      <c r="D1611" s="15" t="s">
        <v>395</v>
      </c>
      <c r="E1611" t="s">
        <v>209</v>
      </c>
      <c r="F1611" s="17">
        <v>2022</v>
      </c>
      <c r="G1611" s="17">
        <v>2023</v>
      </c>
      <c r="H1611" s="17">
        <v>2024</v>
      </c>
      <c r="I1611" s="17">
        <v>2025</v>
      </c>
      <c r="J1611" s="17">
        <v>2026</v>
      </c>
      <c r="K1611" s="17">
        <v>2027</v>
      </c>
      <c r="L1611" s="17">
        <v>2028</v>
      </c>
      <c r="M1611" s="17">
        <v>2029</v>
      </c>
      <c r="N1611" s="17">
        <v>2030</v>
      </c>
      <c r="O1611" s="17">
        <v>2031</v>
      </c>
      <c r="P1611" s="17">
        <v>2032</v>
      </c>
      <c r="Q1611" s="17">
        <v>2033</v>
      </c>
      <c r="R1611" s="17">
        <v>2034</v>
      </c>
      <c r="S1611" s="17">
        <v>2035</v>
      </c>
      <c r="T1611" s="17">
        <v>2036</v>
      </c>
      <c r="U1611" s="17">
        <v>2037</v>
      </c>
      <c r="V1611" s="17">
        <v>2038</v>
      </c>
      <c r="W1611" s="17">
        <v>2039</v>
      </c>
      <c r="X1611" s="17">
        <v>2040</v>
      </c>
      <c r="Y1611" s="17">
        <v>2041</v>
      </c>
      <c r="Z1611">
        <v>2042</v>
      </c>
      <c r="AA1611">
        <v>2043</v>
      </c>
      <c r="AB1611">
        <v>2044</v>
      </c>
      <c r="AC1611">
        <v>2045</v>
      </c>
      <c r="AD1611">
        <v>2046</v>
      </c>
      <c r="AE1611">
        <v>2047</v>
      </c>
      <c r="AF1611">
        <v>2048</v>
      </c>
      <c r="AG1611">
        <v>2049</v>
      </c>
      <c r="AH1611">
        <v>2050</v>
      </c>
      <c r="AI1611">
        <v>2051</v>
      </c>
      <c r="AJ1611">
        <v>2052</v>
      </c>
      <c r="AK1611">
        <v>2053</v>
      </c>
      <c r="AL1611">
        <v>2054</v>
      </c>
      <c r="AM1611">
        <v>2055</v>
      </c>
      <c r="AN1611">
        <v>2056</v>
      </c>
      <c r="AO1611">
        <v>2057</v>
      </c>
      <c r="AP1611">
        <v>2058</v>
      </c>
      <c r="AQ1611">
        <v>2059</v>
      </c>
      <c r="AR1611">
        <v>2060</v>
      </c>
      <c r="AS1611">
        <v>2061</v>
      </c>
    </row>
    <row r="1612" spans="1:45" x14ac:dyDescent="0.25">
      <c r="A1612" s="1" t="s">
        <v>435</v>
      </c>
      <c r="B1612" s="1" t="s">
        <v>412</v>
      </c>
      <c r="D1612" t="s">
        <v>381</v>
      </c>
      <c r="E1612" t="s">
        <v>382</v>
      </c>
      <c r="F1612" s="39">
        <v>183218224.2775991</v>
      </c>
      <c r="G1612" s="39">
        <v>221119124.12969822</v>
      </c>
      <c r="H1612" s="39">
        <v>205888750.20667362</v>
      </c>
      <c r="I1612" s="39">
        <v>69008481.63911508</v>
      </c>
      <c r="J1612" s="39">
        <v>52326425.648087062</v>
      </c>
      <c r="K1612" s="39">
        <v>146657065.53037453</v>
      </c>
      <c r="L1612" s="39">
        <v>151676153.14279449</v>
      </c>
      <c r="M1612" s="39">
        <v>154388714.91956544</v>
      </c>
      <c r="N1612" s="39">
        <v>156824044.0979543</v>
      </c>
      <c r="O1612" s="39">
        <v>163143145.87990353</v>
      </c>
      <c r="P1612" s="39">
        <v>167952279.96914837</v>
      </c>
      <c r="Q1612" s="39">
        <v>170851435.68546903</v>
      </c>
      <c r="R1612" s="39">
        <v>176817313.31471869</v>
      </c>
      <c r="S1612" s="39">
        <v>181992901.9844647</v>
      </c>
      <c r="T1612" s="39">
        <v>183323142.59546298</v>
      </c>
      <c r="U1612" s="39">
        <v>187992120.71600392</v>
      </c>
      <c r="V1612" s="39">
        <v>194922397.51498222</v>
      </c>
      <c r="W1612" s="39">
        <v>196731650.86665145</v>
      </c>
      <c r="X1612" s="39">
        <v>201832033.24573496</v>
      </c>
      <c r="Y1612" s="39">
        <v>209132932.04011548</v>
      </c>
      <c r="Z1612">
        <v>210309932.72106403</v>
      </c>
      <c r="AA1612">
        <v>218202344.75382048</v>
      </c>
      <c r="AB1612">
        <v>220595711.52890107</v>
      </c>
      <c r="AC1612">
        <v>226690677.5888356</v>
      </c>
      <c r="AD1612">
        <v>235007464.35694847</v>
      </c>
      <c r="AE1612">
        <v>239521188.16580945</v>
      </c>
      <c r="AF1612">
        <v>248249788.15651909</v>
      </c>
      <c r="AG1612">
        <v>251505561.6683602</v>
      </c>
      <c r="AH1612">
        <v>258490077.93025982</v>
      </c>
      <c r="AI1612">
        <v>267724515.76262993</v>
      </c>
      <c r="AJ1612">
        <v>273346730.59364516</v>
      </c>
      <c r="AK1612">
        <v>279087011.93611169</v>
      </c>
      <c r="AL1612">
        <v>284947839.18676996</v>
      </c>
      <c r="AM1612">
        <v>290931743.80969208</v>
      </c>
      <c r="AN1612">
        <v>297041310.42969561</v>
      </c>
      <c r="AO1612">
        <v>303279177.9487192</v>
      </c>
      <c r="AP1612">
        <v>309648040.68564224</v>
      </c>
      <c r="AQ1612">
        <v>316150649.54004073</v>
      </c>
      <c r="AR1612">
        <v>322789813.18038154</v>
      </c>
      <c r="AS1612">
        <v>329568399.25716949</v>
      </c>
    </row>
    <row r="1613" spans="1:45" x14ac:dyDescent="0.25">
      <c r="A1613" s="1" t="s">
        <v>435</v>
      </c>
      <c r="B1613" s="1" t="s">
        <v>412</v>
      </c>
      <c r="F1613" s="19"/>
      <c r="G1613" s="19"/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</row>
    <row r="1614" spans="1:45" x14ac:dyDescent="0.25">
      <c r="A1614" s="1" t="s">
        <v>435</v>
      </c>
      <c r="B1614" s="1" t="s">
        <v>412</v>
      </c>
      <c r="D1614" t="s">
        <v>383</v>
      </c>
      <c r="E1614" t="s">
        <v>384</v>
      </c>
      <c r="F1614" s="89">
        <v>40</v>
      </c>
      <c r="G1614" s="19"/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</row>
    <row r="1615" spans="1:45" x14ac:dyDescent="0.25">
      <c r="A1615" s="1" t="s">
        <v>435</v>
      </c>
      <c r="B1615" s="1" t="s">
        <v>412</v>
      </c>
      <c r="D1615" s="17" t="s">
        <v>385</v>
      </c>
      <c r="E1615" t="s">
        <v>386</v>
      </c>
      <c r="F1615" s="23"/>
      <c r="G1615" s="19"/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</row>
    <row r="1616" spans="1:45" x14ac:dyDescent="0.25">
      <c r="A1616" s="1" t="s">
        <v>435</v>
      </c>
      <c r="B1616" s="1" t="s">
        <v>412</v>
      </c>
      <c r="F1616" s="19"/>
      <c r="G1616" s="19"/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</row>
    <row r="1617" spans="1:45" x14ac:dyDescent="0.25">
      <c r="A1617" s="1" t="s">
        <v>435</v>
      </c>
      <c r="B1617" s="1" t="s">
        <v>412</v>
      </c>
      <c r="E1617" s="90" t="s">
        <v>387</v>
      </c>
      <c r="F1617" s="17">
        <v>2022</v>
      </c>
      <c r="G1617" s="17">
        <v>2023</v>
      </c>
      <c r="H1617" s="17">
        <v>2024</v>
      </c>
      <c r="I1617" s="17">
        <v>2025</v>
      </c>
      <c r="J1617" s="17">
        <v>2026</v>
      </c>
      <c r="K1617" s="17">
        <v>2027</v>
      </c>
      <c r="L1617" s="17">
        <v>2028</v>
      </c>
      <c r="M1617" s="17">
        <v>2029</v>
      </c>
      <c r="N1617" s="17">
        <v>2030</v>
      </c>
      <c r="O1617" s="17">
        <v>2031</v>
      </c>
      <c r="P1617" s="17">
        <v>2032</v>
      </c>
      <c r="Q1617" s="17">
        <v>2033</v>
      </c>
      <c r="R1617" s="17">
        <v>2034</v>
      </c>
      <c r="S1617" s="17">
        <v>2035</v>
      </c>
      <c r="T1617" s="17">
        <v>2036</v>
      </c>
      <c r="U1617" s="17">
        <v>2037</v>
      </c>
      <c r="V1617" s="17">
        <v>2038</v>
      </c>
      <c r="W1617" s="17">
        <v>2039</v>
      </c>
      <c r="X1617" s="17">
        <v>2040</v>
      </c>
      <c r="Y1617" s="17">
        <v>2041</v>
      </c>
      <c r="Z1617">
        <v>2042</v>
      </c>
      <c r="AA1617">
        <v>2043</v>
      </c>
      <c r="AB1617">
        <v>2044</v>
      </c>
      <c r="AC1617">
        <v>2045</v>
      </c>
      <c r="AD1617">
        <v>2046</v>
      </c>
      <c r="AE1617">
        <v>2047</v>
      </c>
      <c r="AF1617">
        <v>2048</v>
      </c>
      <c r="AG1617">
        <v>2049</v>
      </c>
      <c r="AH1617">
        <v>2050</v>
      </c>
      <c r="AI1617">
        <v>2051</v>
      </c>
      <c r="AJ1617">
        <v>2052</v>
      </c>
      <c r="AK1617">
        <v>2053</v>
      </c>
      <c r="AL1617">
        <v>2054</v>
      </c>
      <c r="AM1617">
        <v>2055</v>
      </c>
      <c r="AN1617">
        <v>2056</v>
      </c>
      <c r="AO1617">
        <v>2057</v>
      </c>
      <c r="AP1617">
        <v>2058</v>
      </c>
      <c r="AQ1617">
        <v>2059</v>
      </c>
      <c r="AR1617">
        <v>2060</v>
      </c>
      <c r="AS1617">
        <v>2061</v>
      </c>
    </row>
    <row r="1618" spans="1:45" x14ac:dyDescent="0.25">
      <c r="A1618" s="1" t="s">
        <v>435</v>
      </c>
      <c r="B1618" s="1" t="s">
        <v>412</v>
      </c>
      <c r="C1618" s="91">
        <v>40</v>
      </c>
      <c r="D1618" s="92">
        <v>2022</v>
      </c>
      <c r="E1618" s="93">
        <v>183218224.2775991</v>
      </c>
      <c r="F1618" s="42">
        <v>4580455.606939977</v>
      </c>
      <c r="G1618" s="39">
        <v>4580455.606939977</v>
      </c>
      <c r="H1618" s="39">
        <v>4580455.606939977</v>
      </c>
      <c r="I1618" s="39">
        <v>4580455.606939977</v>
      </c>
      <c r="J1618" s="39">
        <v>4580455.606939977</v>
      </c>
      <c r="K1618" s="39">
        <v>4580455.606939977</v>
      </c>
      <c r="L1618" s="39">
        <v>4580455.606939977</v>
      </c>
      <c r="M1618" s="39">
        <v>4580455.606939977</v>
      </c>
      <c r="N1618" s="39">
        <v>4580455.606939977</v>
      </c>
      <c r="O1618" s="39">
        <v>4580455.606939977</v>
      </c>
      <c r="P1618" s="39">
        <v>4580455.606939977</v>
      </c>
      <c r="Q1618" s="39">
        <v>4580455.606939977</v>
      </c>
      <c r="R1618" s="39">
        <v>4580455.606939977</v>
      </c>
      <c r="S1618" s="39">
        <v>4580455.606939977</v>
      </c>
      <c r="T1618" s="39">
        <v>4580455.606939977</v>
      </c>
      <c r="U1618" s="39">
        <v>4580455.606939977</v>
      </c>
      <c r="V1618" s="39">
        <v>4580455.606939977</v>
      </c>
      <c r="W1618" s="39">
        <v>4580455.606939977</v>
      </c>
      <c r="X1618" s="39">
        <v>4580455.606939977</v>
      </c>
      <c r="Y1618" s="39">
        <v>4580455.606939977</v>
      </c>
      <c r="Z1618">
        <v>4580455.606939977</v>
      </c>
      <c r="AA1618">
        <v>4580455.606939977</v>
      </c>
      <c r="AB1618">
        <v>4580455.606939977</v>
      </c>
      <c r="AC1618">
        <v>4580455.606939977</v>
      </c>
      <c r="AD1618">
        <v>4580455.606939977</v>
      </c>
      <c r="AE1618">
        <v>4580455.606939977</v>
      </c>
      <c r="AF1618">
        <v>4580455.606939977</v>
      </c>
      <c r="AG1618">
        <v>4580455.606939977</v>
      </c>
      <c r="AH1618">
        <v>4580455.606939977</v>
      </c>
      <c r="AI1618">
        <v>4580455.606939977</v>
      </c>
      <c r="AJ1618">
        <v>4580455.606939977</v>
      </c>
      <c r="AK1618">
        <v>4580455.606939977</v>
      </c>
      <c r="AL1618">
        <v>4580455.606939977</v>
      </c>
      <c r="AM1618">
        <v>4580455.606939977</v>
      </c>
      <c r="AN1618">
        <v>4580455.606939977</v>
      </c>
      <c r="AO1618">
        <v>4580455.606939977</v>
      </c>
      <c r="AP1618">
        <v>4580455.606939977</v>
      </c>
      <c r="AQ1618">
        <v>4580455.606939977</v>
      </c>
      <c r="AR1618">
        <v>4580455.606939977</v>
      </c>
      <c r="AS1618">
        <v>4580455.606939977</v>
      </c>
    </row>
    <row r="1619" spans="1:45" x14ac:dyDescent="0.25">
      <c r="A1619" s="1" t="s">
        <v>435</v>
      </c>
      <c r="B1619" s="1" t="s">
        <v>412</v>
      </c>
      <c r="C1619" s="91">
        <v>40</v>
      </c>
      <c r="D1619" s="92">
        <v>2023</v>
      </c>
      <c r="E1619" s="93">
        <v>221119124.12969822</v>
      </c>
      <c r="F1619" s="42">
        <v>0</v>
      </c>
      <c r="G1619" s="39">
        <v>5527978.1032424551</v>
      </c>
      <c r="H1619" s="39">
        <v>5527978.1032424551</v>
      </c>
      <c r="I1619" s="39">
        <v>5527978.1032424551</v>
      </c>
      <c r="J1619" s="39">
        <v>5527978.1032424551</v>
      </c>
      <c r="K1619" s="39">
        <v>5527978.1032424551</v>
      </c>
      <c r="L1619" s="39">
        <v>5527978.1032424551</v>
      </c>
      <c r="M1619" s="39">
        <v>5527978.1032424551</v>
      </c>
      <c r="N1619" s="39">
        <v>5527978.1032424551</v>
      </c>
      <c r="O1619" s="39">
        <v>5527978.1032424551</v>
      </c>
      <c r="P1619" s="39">
        <v>5527978.1032424551</v>
      </c>
      <c r="Q1619" s="39">
        <v>5527978.1032424551</v>
      </c>
      <c r="R1619" s="39">
        <v>5527978.1032424551</v>
      </c>
      <c r="S1619" s="39">
        <v>5527978.1032424551</v>
      </c>
      <c r="T1619" s="39">
        <v>5527978.1032424551</v>
      </c>
      <c r="U1619" s="39">
        <v>5527978.1032424551</v>
      </c>
      <c r="V1619" s="39">
        <v>5527978.1032424551</v>
      </c>
      <c r="W1619" s="39">
        <v>5527978.1032424551</v>
      </c>
      <c r="X1619" s="39">
        <v>5527978.1032424551</v>
      </c>
      <c r="Y1619" s="39">
        <v>5527978.1032424551</v>
      </c>
      <c r="Z1619">
        <v>5527978.1032424551</v>
      </c>
      <c r="AA1619">
        <v>5527978.1032424551</v>
      </c>
      <c r="AB1619">
        <v>5527978.1032424551</v>
      </c>
      <c r="AC1619">
        <v>5527978.1032424551</v>
      </c>
      <c r="AD1619">
        <v>5527978.1032424551</v>
      </c>
      <c r="AE1619">
        <v>5527978.1032424551</v>
      </c>
      <c r="AF1619">
        <v>5527978.1032424551</v>
      </c>
      <c r="AG1619">
        <v>5527978.1032424551</v>
      </c>
      <c r="AH1619">
        <v>5527978.1032424551</v>
      </c>
      <c r="AI1619">
        <v>5527978.1032424551</v>
      </c>
      <c r="AJ1619">
        <v>5527978.1032424551</v>
      </c>
      <c r="AK1619">
        <v>5527978.1032424551</v>
      </c>
      <c r="AL1619">
        <v>5527978.1032424551</v>
      </c>
      <c r="AM1619">
        <v>5527978.1032424551</v>
      </c>
      <c r="AN1619">
        <v>5527978.1032424551</v>
      </c>
      <c r="AO1619">
        <v>5527978.1032424551</v>
      </c>
      <c r="AP1619">
        <v>5527978.1032424551</v>
      </c>
      <c r="AQ1619">
        <v>5527978.1032424551</v>
      </c>
      <c r="AR1619">
        <v>5527978.1032424551</v>
      </c>
      <c r="AS1619">
        <v>5527978.1032424551</v>
      </c>
    </row>
    <row r="1620" spans="1:45" x14ac:dyDescent="0.25">
      <c r="A1620" s="1" t="s">
        <v>435</v>
      </c>
      <c r="B1620" s="1" t="s">
        <v>412</v>
      </c>
      <c r="C1620" s="91">
        <v>40</v>
      </c>
      <c r="D1620" s="92">
        <v>2024</v>
      </c>
      <c r="E1620" s="93">
        <v>205888750.20667362</v>
      </c>
      <c r="F1620" s="42">
        <v>0</v>
      </c>
      <c r="G1620" s="39">
        <v>0</v>
      </c>
      <c r="H1620" s="39">
        <v>5147218.7551668407</v>
      </c>
      <c r="I1620" s="39">
        <v>5147218.7551668407</v>
      </c>
      <c r="J1620" s="39">
        <v>5147218.7551668407</v>
      </c>
      <c r="K1620" s="39">
        <v>5147218.7551668407</v>
      </c>
      <c r="L1620" s="39">
        <v>5147218.7551668407</v>
      </c>
      <c r="M1620" s="39">
        <v>5147218.7551668407</v>
      </c>
      <c r="N1620" s="39">
        <v>5147218.7551668407</v>
      </c>
      <c r="O1620" s="39">
        <v>5147218.7551668407</v>
      </c>
      <c r="P1620" s="39">
        <v>5147218.7551668407</v>
      </c>
      <c r="Q1620" s="39">
        <v>5147218.7551668407</v>
      </c>
      <c r="R1620" s="39">
        <v>5147218.7551668407</v>
      </c>
      <c r="S1620" s="39">
        <v>5147218.7551668407</v>
      </c>
      <c r="T1620" s="39">
        <v>5147218.7551668407</v>
      </c>
      <c r="U1620" s="39">
        <v>5147218.7551668407</v>
      </c>
      <c r="V1620" s="39">
        <v>5147218.7551668407</v>
      </c>
      <c r="W1620" s="39">
        <v>5147218.7551668407</v>
      </c>
      <c r="X1620" s="39">
        <v>5147218.7551668407</v>
      </c>
      <c r="Y1620" s="39">
        <v>5147218.7551668407</v>
      </c>
      <c r="Z1620">
        <v>5147218.7551668407</v>
      </c>
      <c r="AA1620">
        <v>5147218.7551668407</v>
      </c>
      <c r="AB1620">
        <v>5147218.7551668407</v>
      </c>
      <c r="AC1620">
        <v>5147218.7551668407</v>
      </c>
      <c r="AD1620">
        <v>5147218.7551668407</v>
      </c>
      <c r="AE1620">
        <v>5147218.7551668407</v>
      </c>
      <c r="AF1620">
        <v>5147218.7551668407</v>
      </c>
      <c r="AG1620">
        <v>5147218.7551668407</v>
      </c>
      <c r="AH1620">
        <v>5147218.7551668407</v>
      </c>
      <c r="AI1620">
        <v>5147218.7551668407</v>
      </c>
      <c r="AJ1620">
        <v>5147218.7551668407</v>
      </c>
      <c r="AK1620">
        <v>5147218.7551668407</v>
      </c>
      <c r="AL1620">
        <v>5147218.7551668407</v>
      </c>
      <c r="AM1620">
        <v>5147218.7551668407</v>
      </c>
      <c r="AN1620">
        <v>5147218.7551668407</v>
      </c>
      <c r="AO1620">
        <v>5147218.7551668407</v>
      </c>
      <c r="AP1620">
        <v>5147218.7551668407</v>
      </c>
      <c r="AQ1620">
        <v>5147218.7551668407</v>
      </c>
      <c r="AR1620">
        <v>5147218.7551668407</v>
      </c>
      <c r="AS1620">
        <v>5147218.7551668407</v>
      </c>
    </row>
    <row r="1621" spans="1:45" x14ac:dyDescent="0.25">
      <c r="A1621" s="1" t="s">
        <v>435</v>
      </c>
      <c r="B1621" s="1" t="s">
        <v>412</v>
      </c>
      <c r="C1621" s="91">
        <v>40</v>
      </c>
      <c r="D1621" s="92">
        <v>2025</v>
      </c>
      <c r="E1621" s="93">
        <v>69008481.63911508</v>
      </c>
      <c r="F1621" s="42">
        <v>0</v>
      </c>
      <c r="G1621" s="39">
        <v>0</v>
      </c>
      <c r="H1621" s="39">
        <v>0</v>
      </c>
      <c r="I1621" s="39">
        <v>1725212.0409778771</v>
      </c>
      <c r="J1621" s="39">
        <v>1725212.0409778771</v>
      </c>
      <c r="K1621" s="39">
        <v>1725212.0409778771</v>
      </c>
      <c r="L1621" s="39">
        <v>1725212.0409778771</v>
      </c>
      <c r="M1621" s="39">
        <v>1725212.0409778771</v>
      </c>
      <c r="N1621" s="39">
        <v>1725212.0409778771</v>
      </c>
      <c r="O1621" s="39">
        <v>1725212.0409778771</v>
      </c>
      <c r="P1621" s="39">
        <v>1725212.0409778771</v>
      </c>
      <c r="Q1621" s="39">
        <v>1725212.0409778771</v>
      </c>
      <c r="R1621" s="39">
        <v>1725212.0409778771</v>
      </c>
      <c r="S1621" s="39">
        <v>1725212.0409778771</v>
      </c>
      <c r="T1621" s="39">
        <v>1725212.0409778771</v>
      </c>
      <c r="U1621" s="39">
        <v>1725212.0409778771</v>
      </c>
      <c r="V1621" s="39">
        <v>1725212.0409778771</v>
      </c>
      <c r="W1621" s="39">
        <v>1725212.0409778771</v>
      </c>
      <c r="X1621" s="39">
        <v>1725212.0409778771</v>
      </c>
      <c r="Y1621" s="39">
        <v>1725212.0409778771</v>
      </c>
      <c r="Z1621">
        <v>1725212.0409778771</v>
      </c>
      <c r="AA1621">
        <v>1725212.0409778771</v>
      </c>
      <c r="AB1621">
        <v>1725212.0409778771</v>
      </c>
      <c r="AC1621">
        <v>1725212.0409778771</v>
      </c>
      <c r="AD1621">
        <v>1725212.0409778771</v>
      </c>
      <c r="AE1621">
        <v>1725212.0409778771</v>
      </c>
      <c r="AF1621">
        <v>1725212.0409778771</v>
      </c>
      <c r="AG1621">
        <v>1725212.0409778771</v>
      </c>
      <c r="AH1621">
        <v>1725212.0409778771</v>
      </c>
      <c r="AI1621">
        <v>1725212.0409778771</v>
      </c>
      <c r="AJ1621">
        <v>1725212.0409778771</v>
      </c>
      <c r="AK1621">
        <v>1725212.0409778771</v>
      </c>
      <c r="AL1621">
        <v>1725212.0409778771</v>
      </c>
      <c r="AM1621">
        <v>1725212.0409778771</v>
      </c>
      <c r="AN1621">
        <v>1725212.0409778771</v>
      </c>
      <c r="AO1621">
        <v>1725212.0409778771</v>
      </c>
      <c r="AP1621">
        <v>1725212.0409778771</v>
      </c>
      <c r="AQ1621">
        <v>1725212.0409778771</v>
      </c>
      <c r="AR1621">
        <v>1725212.0409778771</v>
      </c>
      <c r="AS1621">
        <v>1725212.0409778771</v>
      </c>
    </row>
    <row r="1622" spans="1:45" x14ac:dyDescent="0.25">
      <c r="A1622" s="1" t="s">
        <v>435</v>
      </c>
      <c r="B1622" s="1" t="s">
        <v>412</v>
      </c>
      <c r="C1622" s="91">
        <v>40</v>
      </c>
      <c r="D1622" s="92">
        <v>2026</v>
      </c>
      <c r="E1622" s="93">
        <v>52326425.648087062</v>
      </c>
      <c r="F1622" s="42">
        <v>0</v>
      </c>
      <c r="G1622" s="39">
        <v>0</v>
      </c>
      <c r="H1622" s="39">
        <v>0</v>
      </c>
      <c r="I1622" s="39">
        <v>0</v>
      </c>
      <c r="J1622" s="39">
        <v>1308160.6412021765</v>
      </c>
      <c r="K1622" s="39">
        <v>1308160.6412021765</v>
      </c>
      <c r="L1622" s="39">
        <v>1308160.6412021765</v>
      </c>
      <c r="M1622" s="39">
        <v>1308160.6412021765</v>
      </c>
      <c r="N1622" s="39">
        <v>1308160.6412021765</v>
      </c>
      <c r="O1622" s="39">
        <v>1308160.6412021765</v>
      </c>
      <c r="P1622" s="39">
        <v>1308160.6412021765</v>
      </c>
      <c r="Q1622" s="39">
        <v>1308160.6412021765</v>
      </c>
      <c r="R1622" s="39">
        <v>1308160.6412021765</v>
      </c>
      <c r="S1622" s="39">
        <v>1308160.6412021765</v>
      </c>
      <c r="T1622" s="39">
        <v>1308160.6412021765</v>
      </c>
      <c r="U1622" s="39">
        <v>1308160.6412021765</v>
      </c>
      <c r="V1622" s="39">
        <v>1308160.6412021765</v>
      </c>
      <c r="W1622" s="39">
        <v>1308160.6412021765</v>
      </c>
      <c r="X1622" s="39">
        <v>1308160.6412021765</v>
      </c>
      <c r="Y1622" s="39">
        <v>1308160.6412021765</v>
      </c>
      <c r="Z1622">
        <v>1308160.6412021765</v>
      </c>
      <c r="AA1622">
        <v>1308160.6412021765</v>
      </c>
      <c r="AB1622">
        <v>1308160.6412021765</v>
      </c>
      <c r="AC1622">
        <v>1308160.6412021765</v>
      </c>
      <c r="AD1622">
        <v>1308160.6412021765</v>
      </c>
      <c r="AE1622">
        <v>1308160.6412021765</v>
      </c>
      <c r="AF1622">
        <v>1308160.6412021765</v>
      </c>
      <c r="AG1622">
        <v>1308160.6412021765</v>
      </c>
      <c r="AH1622">
        <v>1308160.6412021765</v>
      </c>
      <c r="AI1622">
        <v>1308160.6412021765</v>
      </c>
      <c r="AJ1622">
        <v>1308160.6412021765</v>
      </c>
      <c r="AK1622">
        <v>1308160.6412021765</v>
      </c>
      <c r="AL1622">
        <v>1308160.6412021765</v>
      </c>
      <c r="AM1622">
        <v>1308160.6412021765</v>
      </c>
      <c r="AN1622">
        <v>1308160.6412021765</v>
      </c>
      <c r="AO1622">
        <v>1308160.6412021765</v>
      </c>
      <c r="AP1622">
        <v>1308160.6412021765</v>
      </c>
      <c r="AQ1622">
        <v>1308160.6412021765</v>
      </c>
      <c r="AR1622">
        <v>1308160.6412021765</v>
      </c>
      <c r="AS1622">
        <v>1308160.6412021765</v>
      </c>
    </row>
    <row r="1623" spans="1:45" x14ac:dyDescent="0.25">
      <c r="A1623" s="1" t="s">
        <v>435</v>
      </c>
      <c r="B1623" s="1" t="s">
        <v>412</v>
      </c>
      <c r="C1623" s="91">
        <v>40</v>
      </c>
      <c r="D1623" s="92">
        <v>2027</v>
      </c>
      <c r="E1623" s="93">
        <v>146657065.53037453</v>
      </c>
      <c r="F1623" s="42">
        <v>0</v>
      </c>
      <c r="G1623" s="39">
        <v>0</v>
      </c>
      <c r="H1623" s="39">
        <v>0</v>
      </c>
      <c r="I1623" s="39">
        <v>0</v>
      </c>
      <c r="J1623" s="39">
        <v>0</v>
      </c>
      <c r="K1623" s="39">
        <v>3666426.6382593634</v>
      </c>
      <c r="L1623" s="39">
        <v>3666426.6382593634</v>
      </c>
      <c r="M1623" s="39">
        <v>3666426.6382593634</v>
      </c>
      <c r="N1623" s="39">
        <v>3666426.6382593634</v>
      </c>
      <c r="O1623" s="39">
        <v>3666426.6382593634</v>
      </c>
      <c r="P1623" s="39">
        <v>3666426.6382593634</v>
      </c>
      <c r="Q1623" s="39">
        <v>3666426.6382593634</v>
      </c>
      <c r="R1623" s="39">
        <v>3666426.6382593634</v>
      </c>
      <c r="S1623" s="39">
        <v>3666426.6382593634</v>
      </c>
      <c r="T1623" s="39">
        <v>3666426.6382593634</v>
      </c>
      <c r="U1623" s="39">
        <v>3666426.6382593634</v>
      </c>
      <c r="V1623" s="39">
        <v>3666426.6382593634</v>
      </c>
      <c r="W1623" s="39">
        <v>3666426.6382593634</v>
      </c>
      <c r="X1623" s="39">
        <v>3666426.6382593634</v>
      </c>
      <c r="Y1623" s="39">
        <v>3666426.6382593634</v>
      </c>
      <c r="Z1623">
        <v>3666426.6382593634</v>
      </c>
      <c r="AA1623">
        <v>3666426.6382593634</v>
      </c>
      <c r="AB1623">
        <v>3666426.6382593634</v>
      </c>
      <c r="AC1623">
        <v>3666426.6382593634</v>
      </c>
      <c r="AD1623">
        <v>3666426.6382593634</v>
      </c>
      <c r="AE1623">
        <v>3666426.6382593634</v>
      </c>
      <c r="AF1623">
        <v>3666426.6382593634</v>
      </c>
      <c r="AG1623">
        <v>3666426.6382593634</v>
      </c>
      <c r="AH1623">
        <v>3666426.6382593634</v>
      </c>
      <c r="AI1623">
        <v>3666426.6382593634</v>
      </c>
      <c r="AJ1623">
        <v>3666426.6382593634</v>
      </c>
      <c r="AK1623">
        <v>3666426.6382593634</v>
      </c>
      <c r="AL1623">
        <v>3666426.6382593634</v>
      </c>
      <c r="AM1623">
        <v>3666426.6382593634</v>
      </c>
      <c r="AN1623">
        <v>3666426.6382593634</v>
      </c>
      <c r="AO1623">
        <v>3666426.6382593634</v>
      </c>
      <c r="AP1623">
        <v>3666426.6382593634</v>
      </c>
      <c r="AQ1623">
        <v>3666426.6382593634</v>
      </c>
      <c r="AR1623">
        <v>3666426.6382593634</v>
      </c>
      <c r="AS1623">
        <v>3666426.6382593634</v>
      </c>
    </row>
    <row r="1624" spans="1:45" x14ac:dyDescent="0.25">
      <c r="A1624" s="1" t="s">
        <v>435</v>
      </c>
      <c r="B1624" s="1" t="s">
        <v>412</v>
      </c>
      <c r="C1624" s="91">
        <v>40</v>
      </c>
      <c r="D1624" s="92">
        <v>2028</v>
      </c>
      <c r="E1624" s="93">
        <v>151676153.14279449</v>
      </c>
      <c r="F1624" s="42">
        <v>0</v>
      </c>
      <c r="G1624" s="39">
        <v>0</v>
      </c>
      <c r="H1624" s="39">
        <v>0</v>
      </c>
      <c r="I1624" s="39">
        <v>0</v>
      </c>
      <c r="J1624" s="39">
        <v>0</v>
      </c>
      <c r="K1624" s="39">
        <v>0</v>
      </c>
      <c r="L1624" s="39">
        <v>3791903.8285698621</v>
      </c>
      <c r="M1624" s="39">
        <v>3791903.8285698621</v>
      </c>
      <c r="N1624" s="39">
        <v>3791903.8285698621</v>
      </c>
      <c r="O1624" s="39">
        <v>3791903.8285698621</v>
      </c>
      <c r="P1624" s="39">
        <v>3791903.8285698621</v>
      </c>
      <c r="Q1624" s="39">
        <v>3791903.8285698621</v>
      </c>
      <c r="R1624" s="39">
        <v>3791903.8285698621</v>
      </c>
      <c r="S1624" s="39">
        <v>3791903.8285698621</v>
      </c>
      <c r="T1624" s="39">
        <v>3791903.8285698621</v>
      </c>
      <c r="U1624" s="39">
        <v>3791903.8285698621</v>
      </c>
      <c r="V1624" s="39">
        <v>3791903.8285698621</v>
      </c>
      <c r="W1624" s="39">
        <v>3791903.8285698621</v>
      </c>
      <c r="X1624" s="39">
        <v>3791903.8285698621</v>
      </c>
      <c r="Y1624" s="39">
        <v>3791903.8285698621</v>
      </c>
      <c r="Z1624">
        <v>3791903.8285698621</v>
      </c>
      <c r="AA1624">
        <v>3791903.8285698621</v>
      </c>
      <c r="AB1624">
        <v>3791903.8285698621</v>
      </c>
      <c r="AC1624">
        <v>3791903.8285698621</v>
      </c>
      <c r="AD1624">
        <v>3791903.8285698621</v>
      </c>
      <c r="AE1624">
        <v>3791903.8285698621</v>
      </c>
      <c r="AF1624">
        <v>3791903.8285698621</v>
      </c>
      <c r="AG1624">
        <v>3791903.8285698621</v>
      </c>
      <c r="AH1624">
        <v>3791903.8285698621</v>
      </c>
      <c r="AI1624">
        <v>3791903.8285698621</v>
      </c>
      <c r="AJ1624">
        <v>3791903.8285698621</v>
      </c>
      <c r="AK1624">
        <v>3791903.8285698621</v>
      </c>
      <c r="AL1624">
        <v>3791903.8285698621</v>
      </c>
      <c r="AM1624">
        <v>3791903.8285698621</v>
      </c>
      <c r="AN1624">
        <v>3791903.8285698621</v>
      </c>
      <c r="AO1624">
        <v>3791903.8285698621</v>
      </c>
      <c r="AP1624">
        <v>3791903.8285698621</v>
      </c>
      <c r="AQ1624">
        <v>3791903.8285698621</v>
      </c>
      <c r="AR1624">
        <v>3791903.8285698621</v>
      </c>
      <c r="AS1624">
        <v>3791903.8285698621</v>
      </c>
    </row>
    <row r="1625" spans="1:45" x14ac:dyDescent="0.25">
      <c r="A1625" s="1" t="s">
        <v>435</v>
      </c>
      <c r="B1625" s="1" t="s">
        <v>412</v>
      </c>
      <c r="C1625" s="91">
        <v>40</v>
      </c>
      <c r="D1625" s="92">
        <v>2029</v>
      </c>
      <c r="E1625" s="93">
        <v>154388714.91956544</v>
      </c>
      <c r="F1625" s="42">
        <v>0</v>
      </c>
      <c r="G1625" s="39">
        <v>0</v>
      </c>
      <c r="H1625" s="39">
        <v>0</v>
      </c>
      <c r="I1625" s="39">
        <v>0</v>
      </c>
      <c r="J1625" s="39">
        <v>0</v>
      </c>
      <c r="K1625" s="39">
        <v>0</v>
      </c>
      <c r="L1625" s="39">
        <v>0</v>
      </c>
      <c r="M1625" s="39">
        <v>3859717.8729891358</v>
      </c>
      <c r="N1625" s="39">
        <v>3859717.8729891358</v>
      </c>
      <c r="O1625" s="39">
        <v>3859717.8729891358</v>
      </c>
      <c r="P1625" s="39">
        <v>3859717.8729891358</v>
      </c>
      <c r="Q1625" s="39">
        <v>3859717.8729891358</v>
      </c>
      <c r="R1625" s="39">
        <v>3859717.8729891358</v>
      </c>
      <c r="S1625" s="39">
        <v>3859717.8729891358</v>
      </c>
      <c r="T1625" s="39">
        <v>3859717.8729891358</v>
      </c>
      <c r="U1625" s="39">
        <v>3859717.8729891358</v>
      </c>
      <c r="V1625" s="39">
        <v>3859717.8729891358</v>
      </c>
      <c r="W1625" s="39">
        <v>3859717.8729891358</v>
      </c>
      <c r="X1625" s="39">
        <v>3859717.8729891358</v>
      </c>
      <c r="Y1625" s="39">
        <v>3859717.8729891358</v>
      </c>
      <c r="Z1625">
        <v>3859717.8729891358</v>
      </c>
      <c r="AA1625">
        <v>3859717.8729891358</v>
      </c>
      <c r="AB1625">
        <v>3859717.8729891358</v>
      </c>
      <c r="AC1625">
        <v>3859717.8729891358</v>
      </c>
      <c r="AD1625">
        <v>3859717.8729891358</v>
      </c>
      <c r="AE1625">
        <v>3859717.8729891358</v>
      </c>
      <c r="AF1625">
        <v>3859717.8729891358</v>
      </c>
      <c r="AG1625">
        <v>3859717.8729891358</v>
      </c>
      <c r="AH1625">
        <v>3859717.8729891358</v>
      </c>
      <c r="AI1625">
        <v>3859717.8729891358</v>
      </c>
      <c r="AJ1625">
        <v>3859717.8729891358</v>
      </c>
      <c r="AK1625">
        <v>3859717.8729891358</v>
      </c>
      <c r="AL1625">
        <v>3859717.8729891358</v>
      </c>
      <c r="AM1625">
        <v>3859717.8729891358</v>
      </c>
      <c r="AN1625">
        <v>3859717.8729891358</v>
      </c>
      <c r="AO1625">
        <v>3859717.8729891358</v>
      </c>
      <c r="AP1625">
        <v>3859717.8729891358</v>
      </c>
      <c r="AQ1625">
        <v>3859717.8729891358</v>
      </c>
      <c r="AR1625">
        <v>3859717.8729891358</v>
      </c>
      <c r="AS1625">
        <v>3859717.8729891358</v>
      </c>
    </row>
    <row r="1626" spans="1:45" x14ac:dyDescent="0.25">
      <c r="A1626" s="1" t="s">
        <v>435</v>
      </c>
      <c r="B1626" s="1" t="s">
        <v>412</v>
      </c>
      <c r="C1626" s="91">
        <v>40</v>
      </c>
      <c r="D1626" s="92">
        <v>2030</v>
      </c>
      <c r="E1626" s="93">
        <v>156824044.0979543</v>
      </c>
      <c r="F1626" s="42">
        <v>0</v>
      </c>
      <c r="G1626" s="39">
        <v>0</v>
      </c>
      <c r="H1626" s="39">
        <v>0</v>
      </c>
      <c r="I1626" s="39">
        <v>0</v>
      </c>
      <c r="J1626" s="39">
        <v>0</v>
      </c>
      <c r="K1626" s="39">
        <v>0</v>
      </c>
      <c r="L1626" s="39">
        <v>0</v>
      </c>
      <c r="M1626" s="39">
        <v>0</v>
      </c>
      <c r="N1626" s="39">
        <v>3920601.1024488574</v>
      </c>
      <c r="O1626" s="39">
        <v>3920601.1024488574</v>
      </c>
      <c r="P1626" s="39">
        <v>3920601.1024488574</v>
      </c>
      <c r="Q1626" s="39">
        <v>3920601.1024488574</v>
      </c>
      <c r="R1626" s="39">
        <v>3920601.1024488574</v>
      </c>
      <c r="S1626" s="39">
        <v>3920601.1024488574</v>
      </c>
      <c r="T1626" s="39">
        <v>3920601.1024488574</v>
      </c>
      <c r="U1626" s="39">
        <v>3920601.1024488574</v>
      </c>
      <c r="V1626" s="39">
        <v>3920601.1024488574</v>
      </c>
      <c r="W1626" s="39">
        <v>3920601.1024488574</v>
      </c>
      <c r="X1626" s="39">
        <v>3920601.1024488574</v>
      </c>
      <c r="Y1626" s="39">
        <v>3920601.1024488574</v>
      </c>
      <c r="Z1626">
        <v>3920601.1024488574</v>
      </c>
      <c r="AA1626">
        <v>3920601.1024488574</v>
      </c>
      <c r="AB1626">
        <v>3920601.1024488574</v>
      </c>
      <c r="AC1626">
        <v>3920601.1024488574</v>
      </c>
      <c r="AD1626">
        <v>3920601.1024488574</v>
      </c>
      <c r="AE1626">
        <v>3920601.1024488574</v>
      </c>
      <c r="AF1626">
        <v>3920601.1024488574</v>
      </c>
      <c r="AG1626">
        <v>3920601.1024488574</v>
      </c>
      <c r="AH1626">
        <v>3920601.1024488574</v>
      </c>
      <c r="AI1626">
        <v>3920601.1024488574</v>
      </c>
      <c r="AJ1626">
        <v>3920601.1024488574</v>
      </c>
      <c r="AK1626">
        <v>3920601.1024488574</v>
      </c>
      <c r="AL1626">
        <v>3920601.1024488574</v>
      </c>
      <c r="AM1626">
        <v>3920601.1024488574</v>
      </c>
      <c r="AN1626">
        <v>3920601.1024488574</v>
      </c>
      <c r="AO1626">
        <v>3920601.1024488574</v>
      </c>
      <c r="AP1626">
        <v>3920601.1024488574</v>
      </c>
      <c r="AQ1626">
        <v>3920601.1024488574</v>
      </c>
      <c r="AR1626">
        <v>3920601.1024488574</v>
      </c>
      <c r="AS1626">
        <v>3920601.1024488574</v>
      </c>
    </row>
    <row r="1627" spans="1:45" x14ac:dyDescent="0.25">
      <c r="A1627" s="1" t="s">
        <v>435</v>
      </c>
      <c r="B1627" s="1" t="s">
        <v>412</v>
      </c>
      <c r="C1627" s="91">
        <v>40</v>
      </c>
      <c r="D1627" s="92">
        <v>2031</v>
      </c>
      <c r="E1627" s="93">
        <v>163143145.87990353</v>
      </c>
      <c r="F1627" s="42">
        <v>0</v>
      </c>
      <c r="G1627" s="39">
        <v>0</v>
      </c>
      <c r="H1627" s="39">
        <v>0</v>
      </c>
      <c r="I1627" s="39">
        <v>0</v>
      </c>
      <c r="J1627" s="39">
        <v>0</v>
      </c>
      <c r="K1627" s="39">
        <v>0</v>
      </c>
      <c r="L1627" s="39">
        <v>0</v>
      </c>
      <c r="M1627" s="39">
        <v>0</v>
      </c>
      <c r="N1627" s="39">
        <v>0</v>
      </c>
      <c r="O1627" s="39">
        <v>4078578.6469975882</v>
      </c>
      <c r="P1627" s="39">
        <v>4078578.6469975882</v>
      </c>
      <c r="Q1627" s="39">
        <v>4078578.6469975882</v>
      </c>
      <c r="R1627" s="39">
        <v>4078578.6469975882</v>
      </c>
      <c r="S1627" s="39">
        <v>4078578.6469975882</v>
      </c>
      <c r="T1627" s="39">
        <v>4078578.6469975882</v>
      </c>
      <c r="U1627" s="39">
        <v>4078578.6469975882</v>
      </c>
      <c r="V1627" s="39">
        <v>4078578.6469975882</v>
      </c>
      <c r="W1627" s="39">
        <v>4078578.6469975882</v>
      </c>
      <c r="X1627" s="39">
        <v>4078578.6469975882</v>
      </c>
      <c r="Y1627" s="39">
        <v>4078578.6469975882</v>
      </c>
      <c r="Z1627">
        <v>4078578.6469975882</v>
      </c>
      <c r="AA1627">
        <v>4078578.6469975882</v>
      </c>
      <c r="AB1627">
        <v>4078578.6469975882</v>
      </c>
      <c r="AC1627">
        <v>4078578.6469975882</v>
      </c>
      <c r="AD1627">
        <v>4078578.6469975882</v>
      </c>
      <c r="AE1627">
        <v>4078578.6469975882</v>
      </c>
      <c r="AF1627">
        <v>4078578.6469975882</v>
      </c>
      <c r="AG1627">
        <v>4078578.6469975882</v>
      </c>
      <c r="AH1627">
        <v>4078578.6469975882</v>
      </c>
      <c r="AI1627">
        <v>4078578.6469975882</v>
      </c>
      <c r="AJ1627">
        <v>4078578.6469975882</v>
      </c>
      <c r="AK1627">
        <v>4078578.6469975882</v>
      </c>
      <c r="AL1627">
        <v>4078578.6469975882</v>
      </c>
      <c r="AM1627">
        <v>4078578.6469975882</v>
      </c>
      <c r="AN1627">
        <v>4078578.6469975882</v>
      </c>
      <c r="AO1627">
        <v>4078578.6469975882</v>
      </c>
      <c r="AP1627">
        <v>4078578.6469975882</v>
      </c>
      <c r="AQ1627">
        <v>4078578.6469975882</v>
      </c>
      <c r="AR1627">
        <v>4078578.6469975882</v>
      </c>
      <c r="AS1627">
        <v>4078578.6469975882</v>
      </c>
    </row>
    <row r="1628" spans="1:45" x14ac:dyDescent="0.25">
      <c r="A1628" s="1" t="s">
        <v>435</v>
      </c>
      <c r="B1628" s="1" t="s">
        <v>412</v>
      </c>
      <c r="C1628" s="91">
        <v>40</v>
      </c>
      <c r="D1628" s="92">
        <v>2032</v>
      </c>
      <c r="E1628" s="93">
        <v>167952279.96914837</v>
      </c>
      <c r="F1628" s="42">
        <v>0</v>
      </c>
      <c r="G1628" s="39">
        <v>0</v>
      </c>
      <c r="H1628" s="39">
        <v>0</v>
      </c>
      <c r="I1628" s="39">
        <v>0</v>
      </c>
      <c r="J1628" s="39">
        <v>0</v>
      </c>
      <c r="K1628" s="39">
        <v>0</v>
      </c>
      <c r="L1628" s="39">
        <v>0</v>
      </c>
      <c r="M1628" s="39">
        <v>0</v>
      </c>
      <c r="N1628" s="39">
        <v>0</v>
      </c>
      <c r="O1628" s="39">
        <v>0</v>
      </c>
      <c r="P1628" s="39">
        <v>4198806.9992287094</v>
      </c>
      <c r="Q1628" s="39">
        <v>4198806.9992287094</v>
      </c>
      <c r="R1628" s="39">
        <v>4198806.9992287094</v>
      </c>
      <c r="S1628" s="39">
        <v>4198806.9992287094</v>
      </c>
      <c r="T1628" s="39">
        <v>4198806.9992287094</v>
      </c>
      <c r="U1628" s="39">
        <v>4198806.9992287094</v>
      </c>
      <c r="V1628" s="39">
        <v>4198806.9992287094</v>
      </c>
      <c r="W1628" s="39">
        <v>4198806.9992287094</v>
      </c>
      <c r="X1628" s="39">
        <v>4198806.9992287094</v>
      </c>
      <c r="Y1628" s="39">
        <v>4198806.9992287094</v>
      </c>
      <c r="Z1628">
        <v>4198806.9992287094</v>
      </c>
      <c r="AA1628">
        <v>4198806.9992287094</v>
      </c>
      <c r="AB1628">
        <v>4198806.9992287094</v>
      </c>
      <c r="AC1628">
        <v>4198806.9992287094</v>
      </c>
      <c r="AD1628">
        <v>4198806.9992287094</v>
      </c>
      <c r="AE1628">
        <v>4198806.9992287094</v>
      </c>
      <c r="AF1628">
        <v>4198806.9992287094</v>
      </c>
      <c r="AG1628">
        <v>4198806.9992287094</v>
      </c>
      <c r="AH1628">
        <v>4198806.9992287094</v>
      </c>
      <c r="AI1628">
        <v>4198806.9992287094</v>
      </c>
      <c r="AJ1628">
        <v>4198806.9992287094</v>
      </c>
      <c r="AK1628">
        <v>4198806.9992287094</v>
      </c>
      <c r="AL1628">
        <v>4198806.9992287094</v>
      </c>
      <c r="AM1628">
        <v>4198806.9992287094</v>
      </c>
      <c r="AN1628">
        <v>4198806.9992287094</v>
      </c>
      <c r="AO1628">
        <v>4198806.9992287094</v>
      </c>
      <c r="AP1628">
        <v>4198806.9992287094</v>
      </c>
      <c r="AQ1628">
        <v>4198806.9992287094</v>
      </c>
      <c r="AR1628">
        <v>4198806.9992287094</v>
      </c>
      <c r="AS1628">
        <v>4198806.9992287094</v>
      </c>
    </row>
    <row r="1629" spans="1:45" x14ac:dyDescent="0.25">
      <c r="A1629" s="1" t="s">
        <v>435</v>
      </c>
      <c r="B1629" s="1" t="s">
        <v>412</v>
      </c>
      <c r="C1629" s="91">
        <v>40</v>
      </c>
      <c r="D1629" s="92">
        <v>2033</v>
      </c>
      <c r="E1629" s="93">
        <v>170851435.68546903</v>
      </c>
      <c r="F1629" s="42">
        <v>0</v>
      </c>
      <c r="G1629" s="39">
        <v>0</v>
      </c>
      <c r="H1629" s="39">
        <v>0</v>
      </c>
      <c r="I1629" s="39">
        <v>0</v>
      </c>
      <c r="J1629" s="39">
        <v>0</v>
      </c>
      <c r="K1629" s="39">
        <v>0</v>
      </c>
      <c r="L1629" s="39">
        <v>0</v>
      </c>
      <c r="M1629" s="39">
        <v>0</v>
      </c>
      <c r="N1629" s="39">
        <v>0</v>
      </c>
      <c r="O1629" s="39">
        <v>0</v>
      </c>
      <c r="P1629" s="39">
        <v>0</v>
      </c>
      <c r="Q1629" s="39">
        <v>4271285.8921367256</v>
      </c>
      <c r="R1629" s="39">
        <v>4271285.8921367256</v>
      </c>
      <c r="S1629" s="39">
        <v>4271285.8921367256</v>
      </c>
      <c r="T1629" s="39">
        <v>4271285.8921367256</v>
      </c>
      <c r="U1629" s="39">
        <v>4271285.8921367256</v>
      </c>
      <c r="V1629" s="39">
        <v>4271285.8921367256</v>
      </c>
      <c r="W1629" s="39">
        <v>4271285.8921367256</v>
      </c>
      <c r="X1629" s="39">
        <v>4271285.8921367256</v>
      </c>
      <c r="Y1629" s="39">
        <v>4271285.8921367256</v>
      </c>
      <c r="Z1629">
        <v>4271285.8921367256</v>
      </c>
      <c r="AA1629">
        <v>4271285.8921367256</v>
      </c>
      <c r="AB1629">
        <v>4271285.8921367256</v>
      </c>
      <c r="AC1629">
        <v>4271285.8921367256</v>
      </c>
      <c r="AD1629">
        <v>4271285.8921367256</v>
      </c>
      <c r="AE1629">
        <v>4271285.8921367256</v>
      </c>
      <c r="AF1629">
        <v>4271285.8921367256</v>
      </c>
      <c r="AG1629">
        <v>4271285.8921367256</v>
      </c>
      <c r="AH1629">
        <v>4271285.8921367256</v>
      </c>
      <c r="AI1629">
        <v>4271285.8921367256</v>
      </c>
      <c r="AJ1629">
        <v>4271285.8921367256</v>
      </c>
      <c r="AK1629">
        <v>4271285.8921367256</v>
      </c>
      <c r="AL1629">
        <v>4271285.8921367256</v>
      </c>
      <c r="AM1629">
        <v>4271285.8921367256</v>
      </c>
      <c r="AN1629">
        <v>4271285.8921367256</v>
      </c>
      <c r="AO1629">
        <v>4271285.8921367256</v>
      </c>
      <c r="AP1629">
        <v>4271285.8921367256</v>
      </c>
      <c r="AQ1629">
        <v>4271285.8921367256</v>
      </c>
      <c r="AR1629">
        <v>4271285.8921367256</v>
      </c>
      <c r="AS1629">
        <v>4271285.8921367256</v>
      </c>
    </row>
    <row r="1630" spans="1:45" x14ac:dyDescent="0.25">
      <c r="A1630" s="1" t="s">
        <v>435</v>
      </c>
      <c r="B1630" s="1" t="s">
        <v>412</v>
      </c>
      <c r="C1630" s="91">
        <v>40</v>
      </c>
      <c r="D1630" s="92">
        <v>2034</v>
      </c>
      <c r="E1630" s="93">
        <v>176817313.31471869</v>
      </c>
      <c r="F1630" s="42">
        <v>0</v>
      </c>
      <c r="G1630" s="39">
        <v>0</v>
      </c>
      <c r="H1630" s="39">
        <v>0</v>
      </c>
      <c r="I1630" s="39">
        <v>0</v>
      </c>
      <c r="J1630" s="39">
        <v>0</v>
      </c>
      <c r="K1630" s="39">
        <v>0</v>
      </c>
      <c r="L1630" s="39">
        <v>0</v>
      </c>
      <c r="M1630" s="39">
        <v>0</v>
      </c>
      <c r="N1630" s="39">
        <v>0</v>
      </c>
      <c r="O1630" s="39">
        <v>0</v>
      </c>
      <c r="P1630" s="39">
        <v>0</v>
      </c>
      <c r="Q1630" s="39">
        <v>0</v>
      </c>
      <c r="R1630" s="39">
        <v>4420432.832867967</v>
      </c>
      <c r="S1630" s="39">
        <v>4420432.832867967</v>
      </c>
      <c r="T1630" s="39">
        <v>4420432.832867967</v>
      </c>
      <c r="U1630" s="39">
        <v>4420432.832867967</v>
      </c>
      <c r="V1630" s="39">
        <v>4420432.832867967</v>
      </c>
      <c r="W1630" s="39">
        <v>4420432.832867967</v>
      </c>
      <c r="X1630" s="39">
        <v>4420432.832867967</v>
      </c>
      <c r="Y1630" s="39">
        <v>4420432.832867967</v>
      </c>
      <c r="Z1630">
        <v>4420432.832867967</v>
      </c>
      <c r="AA1630">
        <v>4420432.832867967</v>
      </c>
      <c r="AB1630">
        <v>4420432.832867967</v>
      </c>
      <c r="AC1630">
        <v>4420432.832867967</v>
      </c>
      <c r="AD1630">
        <v>4420432.832867967</v>
      </c>
      <c r="AE1630">
        <v>4420432.832867967</v>
      </c>
      <c r="AF1630">
        <v>4420432.832867967</v>
      </c>
      <c r="AG1630">
        <v>4420432.832867967</v>
      </c>
      <c r="AH1630">
        <v>4420432.832867967</v>
      </c>
      <c r="AI1630">
        <v>4420432.832867967</v>
      </c>
      <c r="AJ1630">
        <v>4420432.832867967</v>
      </c>
      <c r="AK1630">
        <v>4420432.832867967</v>
      </c>
      <c r="AL1630">
        <v>4420432.832867967</v>
      </c>
      <c r="AM1630">
        <v>4420432.832867967</v>
      </c>
      <c r="AN1630">
        <v>4420432.832867967</v>
      </c>
      <c r="AO1630">
        <v>4420432.832867967</v>
      </c>
      <c r="AP1630">
        <v>4420432.832867967</v>
      </c>
      <c r="AQ1630">
        <v>4420432.832867967</v>
      </c>
      <c r="AR1630">
        <v>4420432.832867967</v>
      </c>
      <c r="AS1630">
        <v>4420432.832867967</v>
      </c>
    </row>
    <row r="1631" spans="1:45" x14ac:dyDescent="0.25">
      <c r="A1631" s="1" t="s">
        <v>435</v>
      </c>
      <c r="B1631" s="1" t="s">
        <v>412</v>
      </c>
      <c r="C1631" s="91">
        <v>40</v>
      </c>
      <c r="D1631" s="92">
        <v>2035</v>
      </c>
      <c r="E1631" s="93">
        <v>181992901.9844647</v>
      </c>
      <c r="F1631" s="42">
        <v>0</v>
      </c>
      <c r="G1631" s="39">
        <v>0</v>
      </c>
      <c r="H1631" s="39">
        <v>0</v>
      </c>
      <c r="I1631" s="39">
        <v>0</v>
      </c>
      <c r="J1631" s="39">
        <v>0</v>
      </c>
      <c r="K1631" s="39">
        <v>0</v>
      </c>
      <c r="L1631" s="39">
        <v>0</v>
      </c>
      <c r="M1631" s="39">
        <v>0</v>
      </c>
      <c r="N1631" s="39">
        <v>0</v>
      </c>
      <c r="O1631" s="39">
        <v>0</v>
      </c>
      <c r="P1631" s="39">
        <v>0</v>
      </c>
      <c r="Q1631" s="39">
        <v>0</v>
      </c>
      <c r="R1631" s="39">
        <v>0</v>
      </c>
      <c r="S1631" s="39">
        <v>4549822.5496116178</v>
      </c>
      <c r="T1631" s="39">
        <v>4549822.5496116178</v>
      </c>
      <c r="U1631" s="39">
        <v>4549822.5496116178</v>
      </c>
      <c r="V1631" s="39">
        <v>4549822.5496116178</v>
      </c>
      <c r="W1631" s="39">
        <v>4549822.5496116178</v>
      </c>
      <c r="X1631" s="39">
        <v>4549822.5496116178</v>
      </c>
      <c r="Y1631" s="39">
        <v>4549822.5496116178</v>
      </c>
      <c r="Z1631">
        <v>4549822.5496116178</v>
      </c>
      <c r="AA1631">
        <v>4549822.5496116178</v>
      </c>
      <c r="AB1631">
        <v>4549822.5496116178</v>
      </c>
      <c r="AC1631">
        <v>4549822.5496116178</v>
      </c>
      <c r="AD1631">
        <v>4549822.5496116178</v>
      </c>
      <c r="AE1631">
        <v>4549822.5496116178</v>
      </c>
      <c r="AF1631">
        <v>4549822.5496116178</v>
      </c>
      <c r="AG1631">
        <v>4549822.5496116178</v>
      </c>
      <c r="AH1631">
        <v>4549822.5496116178</v>
      </c>
      <c r="AI1631">
        <v>4549822.5496116178</v>
      </c>
      <c r="AJ1631">
        <v>4549822.5496116178</v>
      </c>
      <c r="AK1631">
        <v>4549822.5496116178</v>
      </c>
      <c r="AL1631">
        <v>4549822.5496116178</v>
      </c>
      <c r="AM1631">
        <v>4549822.5496116178</v>
      </c>
      <c r="AN1631">
        <v>4549822.5496116178</v>
      </c>
      <c r="AO1631">
        <v>4549822.5496116178</v>
      </c>
      <c r="AP1631">
        <v>4549822.5496116178</v>
      </c>
      <c r="AQ1631">
        <v>4549822.5496116178</v>
      </c>
      <c r="AR1631">
        <v>4549822.5496116178</v>
      </c>
      <c r="AS1631">
        <v>4549822.5496116178</v>
      </c>
    </row>
    <row r="1632" spans="1:45" x14ac:dyDescent="0.25">
      <c r="A1632" s="1" t="s">
        <v>435</v>
      </c>
      <c r="B1632" s="1" t="s">
        <v>412</v>
      </c>
      <c r="C1632" s="91">
        <v>40</v>
      </c>
      <c r="D1632" s="92">
        <v>2036</v>
      </c>
      <c r="E1632" s="93">
        <v>183323142.59546298</v>
      </c>
      <c r="F1632" s="42">
        <v>0</v>
      </c>
      <c r="G1632" s="39">
        <v>0</v>
      </c>
      <c r="H1632" s="39">
        <v>0</v>
      </c>
      <c r="I1632" s="39">
        <v>0</v>
      </c>
      <c r="J1632" s="39">
        <v>0</v>
      </c>
      <c r="K1632" s="39">
        <v>0</v>
      </c>
      <c r="L1632" s="39">
        <v>0</v>
      </c>
      <c r="M1632" s="39">
        <v>0</v>
      </c>
      <c r="N1632" s="39">
        <v>0</v>
      </c>
      <c r="O1632" s="39">
        <v>0</v>
      </c>
      <c r="P1632" s="39">
        <v>0</v>
      </c>
      <c r="Q1632" s="39">
        <v>0</v>
      </c>
      <c r="R1632" s="39">
        <v>0</v>
      </c>
      <c r="S1632" s="39">
        <v>0</v>
      </c>
      <c r="T1632" s="39">
        <v>4583078.5648865746</v>
      </c>
      <c r="U1632" s="39">
        <v>4583078.5648865746</v>
      </c>
      <c r="V1632" s="39">
        <v>4583078.5648865746</v>
      </c>
      <c r="W1632" s="39">
        <v>4583078.5648865746</v>
      </c>
      <c r="X1632" s="39">
        <v>4583078.5648865746</v>
      </c>
      <c r="Y1632" s="39">
        <v>4583078.5648865746</v>
      </c>
      <c r="Z1632">
        <v>4583078.5648865746</v>
      </c>
      <c r="AA1632">
        <v>4583078.5648865746</v>
      </c>
      <c r="AB1632">
        <v>4583078.5648865746</v>
      </c>
      <c r="AC1632">
        <v>4583078.5648865746</v>
      </c>
      <c r="AD1632">
        <v>4583078.5648865746</v>
      </c>
      <c r="AE1632">
        <v>4583078.5648865746</v>
      </c>
      <c r="AF1632">
        <v>4583078.5648865746</v>
      </c>
      <c r="AG1632">
        <v>4583078.5648865746</v>
      </c>
      <c r="AH1632">
        <v>4583078.5648865746</v>
      </c>
      <c r="AI1632">
        <v>4583078.5648865746</v>
      </c>
      <c r="AJ1632">
        <v>4583078.5648865746</v>
      </c>
      <c r="AK1632">
        <v>4583078.5648865746</v>
      </c>
      <c r="AL1632">
        <v>4583078.5648865746</v>
      </c>
      <c r="AM1632">
        <v>4583078.5648865746</v>
      </c>
      <c r="AN1632">
        <v>4583078.5648865746</v>
      </c>
      <c r="AO1632">
        <v>4583078.5648865746</v>
      </c>
      <c r="AP1632">
        <v>4583078.5648865746</v>
      </c>
      <c r="AQ1632">
        <v>4583078.5648865746</v>
      </c>
      <c r="AR1632">
        <v>4583078.5648865746</v>
      </c>
      <c r="AS1632">
        <v>4583078.5648865746</v>
      </c>
    </row>
    <row r="1633" spans="1:45" x14ac:dyDescent="0.25">
      <c r="A1633" s="1" t="s">
        <v>435</v>
      </c>
      <c r="B1633" s="1" t="s">
        <v>412</v>
      </c>
      <c r="C1633" s="91">
        <v>40</v>
      </c>
      <c r="D1633" s="92">
        <v>2037</v>
      </c>
      <c r="E1633" s="93">
        <v>187992120.71600392</v>
      </c>
      <c r="F1633" s="42">
        <v>0</v>
      </c>
      <c r="G1633" s="39">
        <v>0</v>
      </c>
      <c r="H1633" s="39">
        <v>0</v>
      </c>
      <c r="I1633" s="39">
        <v>0</v>
      </c>
      <c r="J1633" s="39">
        <v>0</v>
      </c>
      <c r="K1633" s="39">
        <v>0</v>
      </c>
      <c r="L1633" s="39">
        <v>0</v>
      </c>
      <c r="M1633" s="39">
        <v>0</v>
      </c>
      <c r="N1633" s="39">
        <v>0</v>
      </c>
      <c r="O1633" s="39">
        <v>0</v>
      </c>
      <c r="P1633" s="39">
        <v>0</v>
      </c>
      <c r="Q1633" s="39">
        <v>0</v>
      </c>
      <c r="R1633" s="39">
        <v>0</v>
      </c>
      <c r="S1633" s="39">
        <v>0</v>
      </c>
      <c r="T1633" s="39">
        <v>0</v>
      </c>
      <c r="U1633" s="39">
        <v>4699803.0179000981</v>
      </c>
      <c r="V1633" s="39">
        <v>4699803.0179000981</v>
      </c>
      <c r="W1633" s="39">
        <v>4699803.0179000981</v>
      </c>
      <c r="X1633" s="39">
        <v>4699803.0179000981</v>
      </c>
      <c r="Y1633" s="39">
        <v>4699803.0179000981</v>
      </c>
      <c r="Z1633">
        <v>4699803.0179000981</v>
      </c>
      <c r="AA1633">
        <v>4699803.0179000981</v>
      </c>
      <c r="AB1633">
        <v>4699803.0179000981</v>
      </c>
      <c r="AC1633">
        <v>4699803.0179000981</v>
      </c>
      <c r="AD1633">
        <v>4699803.0179000981</v>
      </c>
      <c r="AE1633">
        <v>4699803.0179000981</v>
      </c>
      <c r="AF1633">
        <v>4699803.0179000981</v>
      </c>
      <c r="AG1633">
        <v>4699803.0179000981</v>
      </c>
      <c r="AH1633">
        <v>4699803.0179000981</v>
      </c>
      <c r="AI1633">
        <v>4699803.0179000981</v>
      </c>
      <c r="AJ1633">
        <v>4699803.0179000981</v>
      </c>
      <c r="AK1633">
        <v>4699803.0179000981</v>
      </c>
      <c r="AL1633">
        <v>4699803.0179000981</v>
      </c>
      <c r="AM1633">
        <v>4699803.0179000981</v>
      </c>
      <c r="AN1633">
        <v>4699803.0179000981</v>
      </c>
      <c r="AO1633">
        <v>4699803.0179000981</v>
      </c>
      <c r="AP1633">
        <v>4699803.0179000981</v>
      </c>
      <c r="AQ1633">
        <v>4699803.0179000981</v>
      </c>
      <c r="AR1633">
        <v>4699803.0179000981</v>
      </c>
      <c r="AS1633">
        <v>4699803.0179000981</v>
      </c>
    </row>
    <row r="1634" spans="1:45" x14ac:dyDescent="0.25">
      <c r="A1634" s="1" t="s">
        <v>435</v>
      </c>
      <c r="B1634" s="1" t="s">
        <v>412</v>
      </c>
      <c r="C1634" s="91">
        <v>40</v>
      </c>
      <c r="D1634" s="92">
        <v>2038</v>
      </c>
      <c r="E1634" s="93">
        <v>194922397.51498222</v>
      </c>
      <c r="F1634" s="42">
        <v>0</v>
      </c>
      <c r="G1634" s="39">
        <v>0</v>
      </c>
      <c r="H1634" s="39">
        <v>0</v>
      </c>
      <c r="I1634" s="39">
        <v>0</v>
      </c>
      <c r="J1634" s="39">
        <v>0</v>
      </c>
      <c r="K1634" s="39">
        <v>0</v>
      </c>
      <c r="L1634" s="39">
        <v>0</v>
      </c>
      <c r="M1634" s="39">
        <v>0</v>
      </c>
      <c r="N1634" s="39">
        <v>0</v>
      </c>
      <c r="O1634" s="39">
        <v>0</v>
      </c>
      <c r="P1634" s="39">
        <v>0</v>
      </c>
      <c r="Q1634" s="39">
        <v>0</v>
      </c>
      <c r="R1634" s="39">
        <v>0</v>
      </c>
      <c r="S1634" s="39">
        <v>0</v>
      </c>
      <c r="T1634" s="39">
        <v>0</v>
      </c>
      <c r="U1634" s="39">
        <v>0</v>
      </c>
      <c r="V1634" s="39">
        <v>4873059.9378745556</v>
      </c>
      <c r="W1634" s="39">
        <v>4873059.9378745556</v>
      </c>
      <c r="X1634" s="39">
        <v>4873059.9378745556</v>
      </c>
      <c r="Y1634" s="39">
        <v>4873059.9378745556</v>
      </c>
      <c r="Z1634">
        <v>4873059.9378745556</v>
      </c>
      <c r="AA1634">
        <v>4873059.9378745556</v>
      </c>
      <c r="AB1634">
        <v>4873059.9378745556</v>
      </c>
      <c r="AC1634">
        <v>4873059.9378745556</v>
      </c>
      <c r="AD1634">
        <v>4873059.9378745556</v>
      </c>
      <c r="AE1634">
        <v>4873059.9378745556</v>
      </c>
      <c r="AF1634">
        <v>4873059.9378745556</v>
      </c>
      <c r="AG1634">
        <v>4873059.9378745556</v>
      </c>
      <c r="AH1634">
        <v>4873059.9378745556</v>
      </c>
      <c r="AI1634">
        <v>4873059.9378745556</v>
      </c>
      <c r="AJ1634">
        <v>4873059.9378745556</v>
      </c>
      <c r="AK1634">
        <v>4873059.9378745556</v>
      </c>
      <c r="AL1634">
        <v>4873059.9378745556</v>
      </c>
      <c r="AM1634">
        <v>4873059.9378745556</v>
      </c>
      <c r="AN1634">
        <v>4873059.9378745556</v>
      </c>
      <c r="AO1634">
        <v>4873059.9378745556</v>
      </c>
      <c r="AP1634">
        <v>4873059.9378745556</v>
      </c>
      <c r="AQ1634">
        <v>4873059.9378745556</v>
      </c>
      <c r="AR1634">
        <v>4873059.9378745556</v>
      </c>
      <c r="AS1634">
        <v>4873059.9378745556</v>
      </c>
    </row>
    <row r="1635" spans="1:45" x14ac:dyDescent="0.25">
      <c r="A1635" s="1" t="s">
        <v>435</v>
      </c>
      <c r="B1635" s="1" t="s">
        <v>412</v>
      </c>
      <c r="C1635" s="91">
        <v>40</v>
      </c>
      <c r="D1635" s="92">
        <v>2039</v>
      </c>
      <c r="E1635" s="93">
        <v>196731650.86665145</v>
      </c>
      <c r="F1635" s="42">
        <v>0</v>
      </c>
      <c r="G1635" s="39">
        <v>0</v>
      </c>
      <c r="H1635" s="39">
        <v>0</v>
      </c>
      <c r="I1635" s="39">
        <v>0</v>
      </c>
      <c r="J1635" s="39">
        <v>0</v>
      </c>
      <c r="K1635" s="39">
        <v>0</v>
      </c>
      <c r="L1635" s="39">
        <v>0</v>
      </c>
      <c r="M1635" s="39">
        <v>0</v>
      </c>
      <c r="N1635" s="39">
        <v>0</v>
      </c>
      <c r="O1635" s="39">
        <v>0</v>
      </c>
      <c r="P1635" s="39">
        <v>0</v>
      </c>
      <c r="Q1635" s="39">
        <v>0</v>
      </c>
      <c r="R1635" s="39">
        <v>0</v>
      </c>
      <c r="S1635" s="39">
        <v>0</v>
      </c>
      <c r="T1635" s="39">
        <v>0</v>
      </c>
      <c r="U1635" s="39">
        <v>0</v>
      </c>
      <c r="V1635" s="39">
        <v>0</v>
      </c>
      <c r="W1635" s="39">
        <v>4918291.2716662865</v>
      </c>
      <c r="X1635" s="39">
        <v>4918291.2716662865</v>
      </c>
      <c r="Y1635" s="39">
        <v>4918291.2716662865</v>
      </c>
      <c r="Z1635">
        <v>4918291.2716662865</v>
      </c>
      <c r="AA1635">
        <v>4918291.2716662865</v>
      </c>
      <c r="AB1635">
        <v>4918291.2716662865</v>
      </c>
      <c r="AC1635">
        <v>4918291.2716662865</v>
      </c>
      <c r="AD1635">
        <v>4918291.2716662865</v>
      </c>
      <c r="AE1635">
        <v>4918291.2716662865</v>
      </c>
      <c r="AF1635">
        <v>4918291.2716662865</v>
      </c>
      <c r="AG1635">
        <v>4918291.2716662865</v>
      </c>
      <c r="AH1635">
        <v>4918291.2716662865</v>
      </c>
      <c r="AI1635">
        <v>4918291.2716662865</v>
      </c>
      <c r="AJ1635">
        <v>4918291.2716662865</v>
      </c>
      <c r="AK1635">
        <v>4918291.2716662865</v>
      </c>
      <c r="AL1635">
        <v>4918291.2716662865</v>
      </c>
      <c r="AM1635">
        <v>4918291.2716662865</v>
      </c>
      <c r="AN1635">
        <v>4918291.2716662865</v>
      </c>
      <c r="AO1635">
        <v>4918291.2716662865</v>
      </c>
      <c r="AP1635">
        <v>4918291.2716662865</v>
      </c>
      <c r="AQ1635">
        <v>4918291.2716662865</v>
      </c>
      <c r="AR1635">
        <v>4918291.2716662865</v>
      </c>
      <c r="AS1635">
        <v>4918291.2716662865</v>
      </c>
    </row>
    <row r="1636" spans="1:45" x14ac:dyDescent="0.25">
      <c r="A1636" s="1" t="s">
        <v>435</v>
      </c>
      <c r="B1636" s="1" t="s">
        <v>412</v>
      </c>
      <c r="C1636" s="91">
        <v>40</v>
      </c>
      <c r="D1636" s="92">
        <v>2040</v>
      </c>
      <c r="E1636" s="93">
        <v>201832033.24573496</v>
      </c>
      <c r="F1636" s="42">
        <v>0</v>
      </c>
      <c r="G1636" s="39">
        <v>0</v>
      </c>
      <c r="H1636" s="39">
        <v>0</v>
      </c>
      <c r="I1636" s="39">
        <v>0</v>
      </c>
      <c r="J1636" s="39">
        <v>0</v>
      </c>
      <c r="K1636" s="39">
        <v>0</v>
      </c>
      <c r="L1636" s="39">
        <v>0</v>
      </c>
      <c r="M1636" s="39">
        <v>0</v>
      </c>
      <c r="N1636" s="39">
        <v>0</v>
      </c>
      <c r="O1636" s="39">
        <v>0</v>
      </c>
      <c r="P1636" s="39">
        <v>0</v>
      </c>
      <c r="Q1636" s="39">
        <v>0</v>
      </c>
      <c r="R1636" s="39">
        <v>0</v>
      </c>
      <c r="S1636" s="39">
        <v>0</v>
      </c>
      <c r="T1636" s="39">
        <v>0</v>
      </c>
      <c r="U1636" s="39">
        <v>0</v>
      </c>
      <c r="V1636" s="39">
        <v>0</v>
      </c>
      <c r="W1636" s="39">
        <v>0</v>
      </c>
      <c r="X1636" s="39">
        <v>5045800.8311433736</v>
      </c>
      <c r="Y1636" s="39">
        <v>5045800.8311433736</v>
      </c>
      <c r="Z1636">
        <v>5045800.8311433736</v>
      </c>
      <c r="AA1636">
        <v>5045800.8311433736</v>
      </c>
      <c r="AB1636">
        <v>5045800.8311433736</v>
      </c>
      <c r="AC1636">
        <v>5045800.8311433736</v>
      </c>
      <c r="AD1636">
        <v>5045800.8311433736</v>
      </c>
      <c r="AE1636">
        <v>5045800.8311433736</v>
      </c>
      <c r="AF1636">
        <v>5045800.8311433736</v>
      </c>
      <c r="AG1636">
        <v>5045800.8311433736</v>
      </c>
      <c r="AH1636">
        <v>5045800.8311433736</v>
      </c>
      <c r="AI1636">
        <v>5045800.8311433736</v>
      </c>
      <c r="AJ1636">
        <v>5045800.8311433736</v>
      </c>
      <c r="AK1636">
        <v>5045800.8311433736</v>
      </c>
      <c r="AL1636">
        <v>5045800.8311433736</v>
      </c>
      <c r="AM1636">
        <v>5045800.8311433736</v>
      </c>
      <c r="AN1636">
        <v>5045800.8311433736</v>
      </c>
      <c r="AO1636">
        <v>5045800.8311433736</v>
      </c>
      <c r="AP1636">
        <v>5045800.8311433736</v>
      </c>
      <c r="AQ1636">
        <v>5045800.8311433736</v>
      </c>
      <c r="AR1636">
        <v>5045800.8311433736</v>
      </c>
      <c r="AS1636">
        <v>5045800.8311433736</v>
      </c>
    </row>
    <row r="1637" spans="1:45" x14ac:dyDescent="0.25">
      <c r="A1637" s="1" t="s">
        <v>435</v>
      </c>
      <c r="B1637" s="1" t="s">
        <v>412</v>
      </c>
      <c r="C1637" s="91">
        <v>40</v>
      </c>
      <c r="D1637" s="92">
        <v>2041</v>
      </c>
      <c r="E1637" s="93">
        <v>209132932.04011548</v>
      </c>
      <c r="F1637" s="42">
        <v>0</v>
      </c>
      <c r="G1637" s="39">
        <v>0</v>
      </c>
      <c r="H1637" s="39">
        <v>0</v>
      </c>
      <c r="I1637" s="39">
        <v>0</v>
      </c>
      <c r="J1637" s="39">
        <v>0</v>
      </c>
      <c r="K1637" s="39">
        <v>0</v>
      </c>
      <c r="L1637" s="39">
        <v>0</v>
      </c>
      <c r="M1637" s="39">
        <v>0</v>
      </c>
      <c r="N1637" s="39">
        <v>0</v>
      </c>
      <c r="O1637" s="39">
        <v>0</v>
      </c>
      <c r="P1637" s="39">
        <v>0</v>
      </c>
      <c r="Q1637" s="39">
        <v>0</v>
      </c>
      <c r="R1637" s="39">
        <v>0</v>
      </c>
      <c r="S1637" s="39">
        <v>0</v>
      </c>
      <c r="T1637" s="39">
        <v>0</v>
      </c>
      <c r="U1637" s="39">
        <v>0</v>
      </c>
      <c r="V1637" s="39">
        <v>0</v>
      </c>
      <c r="W1637" s="39">
        <v>0</v>
      </c>
      <c r="X1637" s="39">
        <v>0</v>
      </c>
      <c r="Y1637" s="39">
        <v>5228323.3010028871</v>
      </c>
      <c r="Z1637">
        <v>5228323.3010028871</v>
      </c>
      <c r="AA1637">
        <v>5228323.3010028871</v>
      </c>
      <c r="AB1637">
        <v>5228323.3010028871</v>
      </c>
      <c r="AC1637">
        <v>5228323.3010028871</v>
      </c>
      <c r="AD1637">
        <v>5228323.3010028871</v>
      </c>
      <c r="AE1637">
        <v>5228323.3010028871</v>
      </c>
      <c r="AF1637">
        <v>5228323.3010028871</v>
      </c>
      <c r="AG1637">
        <v>5228323.3010028871</v>
      </c>
      <c r="AH1637">
        <v>5228323.3010028871</v>
      </c>
      <c r="AI1637">
        <v>5228323.3010028871</v>
      </c>
      <c r="AJ1637">
        <v>5228323.3010028871</v>
      </c>
      <c r="AK1637">
        <v>5228323.3010028871</v>
      </c>
      <c r="AL1637">
        <v>5228323.3010028871</v>
      </c>
      <c r="AM1637">
        <v>5228323.3010028871</v>
      </c>
      <c r="AN1637">
        <v>5228323.3010028871</v>
      </c>
      <c r="AO1637">
        <v>5228323.3010028871</v>
      </c>
      <c r="AP1637">
        <v>5228323.3010028871</v>
      </c>
      <c r="AQ1637">
        <v>5228323.3010028871</v>
      </c>
      <c r="AR1637">
        <v>5228323.3010028871</v>
      </c>
      <c r="AS1637">
        <v>5228323.3010028871</v>
      </c>
    </row>
    <row r="1638" spans="1:45" x14ac:dyDescent="0.25">
      <c r="A1638" s="1" t="s">
        <v>435</v>
      </c>
      <c r="B1638" s="1" t="s">
        <v>412</v>
      </c>
      <c r="C1638" s="91">
        <v>40</v>
      </c>
      <c r="D1638" s="92">
        <v>2042</v>
      </c>
      <c r="E1638" s="93">
        <v>210309932.72106403</v>
      </c>
      <c r="F1638" s="42">
        <v>0</v>
      </c>
      <c r="G1638" s="39">
        <v>0</v>
      </c>
      <c r="H1638" s="39">
        <v>0</v>
      </c>
      <c r="I1638" s="39">
        <v>0</v>
      </c>
      <c r="J1638" s="39">
        <v>0</v>
      </c>
      <c r="K1638" s="39">
        <v>0</v>
      </c>
      <c r="L1638" s="39">
        <v>0</v>
      </c>
      <c r="M1638" s="39">
        <v>0</v>
      </c>
      <c r="N1638" s="39">
        <v>0</v>
      </c>
      <c r="O1638" s="39">
        <v>0</v>
      </c>
      <c r="P1638" s="39">
        <v>0</v>
      </c>
      <c r="Q1638" s="39">
        <v>0</v>
      </c>
      <c r="R1638" s="39">
        <v>0</v>
      </c>
      <c r="S1638" s="39">
        <v>0</v>
      </c>
      <c r="T1638" s="39">
        <v>0</v>
      </c>
      <c r="U1638" s="39">
        <v>0</v>
      </c>
      <c r="V1638" s="39">
        <v>0</v>
      </c>
      <c r="W1638" s="39">
        <v>0</v>
      </c>
      <c r="X1638" s="39">
        <v>0</v>
      </c>
      <c r="Y1638" s="39">
        <v>0</v>
      </c>
      <c r="Z1638">
        <v>5257748.3180266004</v>
      </c>
      <c r="AA1638">
        <v>5257748.3180266004</v>
      </c>
      <c r="AB1638">
        <v>5257748.3180266004</v>
      </c>
      <c r="AC1638">
        <v>5257748.3180266004</v>
      </c>
      <c r="AD1638">
        <v>5257748.3180266004</v>
      </c>
      <c r="AE1638">
        <v>5257748.3180266004</v>
      </c>
      <c r="AF1638">
        <v>5257748.3180266004</v>
      </c>
      <c r="AG1638">
        <v>5257748.3180266004</v>
      </c>
      <c r="AH1638">
        <v>5257748.3180266004</v>
      </c>
      <c r="AI1638">
        <v>5257748.3180266004</v>
      </c>
      <c r="AJ1638">
        <v>5257748.3180266004</v>
      </c>
      <c r="AK1638">
        <v>5257748.3180266004</v>
      </c>
      <c r="AL1638">
        <v>5257748.3180266004</v>
      </c>
      <c r="AM1638">
        <v>5257748.3180266004</v>
      </c>
      <c r="AN1638">
        <v>5257748.3180266004</v>
      </c>
      <c r="AO1638">
        <v>5257748.3180266004</v>
      </c>
      <c r="AP1638">
        <v>5257748.3180266004</v>
      </c>
      <c r="AQ1638">
        <v>5257748.3180266004</v>
      </c>
      <c r="AR1638">
        <v>5257748.3180266004</v>
      </c>
      <c r="AS1638">
        <v>5257748.3180266004</v>
      </c>
    </row>
    <row r="1639" spans="1:45" x14ac:dyDescent="0.25">
      <c r="A1639" s="1" t="s">
        <v>435</v>
      </c>
      <c r="B1639" s="1" t="s">
        <v>412</v>
      </c>
      <c r="C1639" s="91">
        <v>40</v>
      </c>
      <c r="D1639" s="92">
        <v>2043</v>
      </c>
      <c r="E1639" s="93">
        <v>218202344.75382048</v>
      </c>
      <c r="F1639" s="42">
        <v>0</v>
      </c>
      <c r="G1639" s="39">
        <v>0</v>
      </c>
      <c r="H1639" s="39">
        <v>0</v>
      </c>
      <c r="I1639" s="39">
        <v>0</v>
      </c>
      <c r="J1639" s="39">
        <v>0</v>
      </c>
      <c r="K1639" s="39">
        <v>0</v>
      </c>
      <c r="L1639" s="39">
        <v>0</v>
      </c>
      <c r="M1639" s="39">
        <v>0</v>
      </c>
      <c r="N1639" s="39">
        <v>0</v>
      </c>
      <c r="O1639" s="39">
        <v>0</v>
      </c>
      <c r="P1639" s="39">
        <v>0</v>
      </c>
      <c r="Q1639" s="39">
        <v>0</v>
      </c>
      <c r="R1639" s="39">
        <v>0</v>
      </c>
      <c r="S1639" s="39">
        <v>0</v>
      </c>
      <c r="T1639" s="39">
        <v>0</v>
      </c>
      <c r="U1639" s="39">
        <v>0</v>
      </c>
      <c r="V1639" s="39">
        <v>0</v>
      </c>
      <c r="W1639" s="39">
        <v>0</v>
      </c>
      <c r="X1639" s="39">
        <v>0</v>
      </c>
      <c r="Y1639" s="39">
        <v>0</v>
      </c>
      <c r="Z1639">
        <v>0</v>
      </c>
      <c r="AA1639">
        <v>5455058.6188455122</v>
      </c>
      <c r="AB1639">
        <v>5455058.6188455122</v>
      </c>
      <c r="AC1639">
        <v>5455058.6188455122</v>
      </c>
      <c r="AD1639">
        <v>5455058.6188455122</v>
      </c>
      <c r="AE1639">
        <v>5455058.6188455122</v>
      </c>
      <c r="AF1639">
        <v>5455058.6188455122</v>
      </c>
      <c r="AG1639">
        <v>5455058.6188455122</v>
      </c>
      <c r="AH1639">
        <v>5455058.6188455122</v>
      </c>
      <c r="AI1639">
        <v>5455058.6188455122</v>
      </c>
      <c r="AJ1639">
        <v>5455058.6188455122</v>
      </c>
      <c r="AK1639">
        <v>5455058.6188455122</v>
      </c>
      <c r="AL1639">
        <v>5455058.6188455122</v>
      </c>
      <c r="AM1639">
        <v>5455058.6188455122</v>
      </c>
      <c r="AN1639">
        <v>5455058.6188455122</v>
      </c>
      <c r="AO1639">
        <v>5455058.6188455122</v>
      </c>
      <c r="AP1639">
        <v>5455058.6188455122</v>
      </c>
      <c r="AQ1639">
        <v>5455058.6188455122</v>
      </c>
      <c r="AR1639">
        <v>5455058.6188455122</v>
      </c>
      <c r="AS1639">
        <v>5455058.6188455122</v>
      </c>
    </row>
    <row r="1640" spans="1:45" x14ac:dyDescent="0.25">
      <c r="A1640" s="1" t="s">
        <v>435</v>
      </c>
      <c r="B1640" s="1" t="s">
        <v>412</v>
      </c>
      <c r="C1640" s="91">
        <v>40</v>
      </c>
      <c r="D1640" s="92">
        <v>2044</v>
      </c>
      <c r="E1640" s="93">
        <v>220595711.52890107</v>
      </c>
      <c r="F1640" s="42">
        <v>0</v>
      </c>
      <c r="G1640" s="39">
        <v>0</v>
      </c>
      <c r="H1640" s="39">
        <v>0</v>
      </c>
      <c r="I1640" s="39">
        <v>0</v>
      </c>
      <c r="J1640" s="39">
        <v>0</v>
      </c>
      <c r="K1640" s="39">
        <v>0</v>
      </c>
      <c r="L1640" s="39">
        <v>0</v>
      </c>
      <c r="M1640" s="39">
        <v>0</v>
      </c>
      <c r="N1640" s="39">
        <v>0</v>
      </c>
      <c r="O1640" s="39">
        <v>0</v>
      </c>
      <c r="P1640" s="39">
        <v>0</v>
      </c>
      <c r="Q1640" s="39">
        <v>0</v>
      </c>
      <c r="R1640" s="39">
        <v>0</v>
      </c>
      <c r="S1640" s="39">
        <v>0</v>
      </c>
      <c r="T1640" s="39">
        <v>0</v>
      </c>
      <c r="U1640" s="39">
        <v>0</v>
      </c>
      <c r="V1640" s="39">
        <v>0</v>
      </c>
      <c r="W1640" s="39">
        <v>0</v>
      </c>
      <c r="X1640" s="39">
        <v>0</v>
      </c>
      <c r="Y1640" s="39">
        <v>0</v>
      </c>
      <c r="Z1640">
        <v>0</v>
      </c>
      <c r="AA1640">
        <v>0</v>
      </c>
      <c r="AB1640">
        <v>5514892.7882225271</v>
      </c>
      <c r="AC1640">
        <v>5514892.7882225271</v>
      </c>
      <c r="AD1640">
        <v>5514892.7882225271</v>
      </c>
      <c r="AE1640">
        <v>5514892.7882225271</v>
      </c>
      <c r="AF1640">
        <v>5514892.7882225271</v>
      </c>
      <c r="AG1640">
        <v>5514892.7882225271</v>
      </c>
      <c r="AH1640">
        <v>5514892.7882225271</v>
      </c>
      <c r="AI1640">
        <v>5514892.7882225271</v>
      </c>
      <c r="AJ1640">
        <v>5514892.7882225271</v>
      </c>
      <c r="AK1640">
        <v>5514892.7882225271</v>
      </c>
      <c r="AL1640">
        <v>5514892.7882225271</v>
      </c>
      <c r="AM1640">
        <v>5514892.7882225271</v>
      </c>
      <c r="AN1640">
        <v>5514892.7882225271</v>
      </c>
      <c r="AO1640">
        <v>5514892.7882225271</v>
      </c>
      <c r="AP1640">
        <v>5514892.7882225271</v>
      </c>
      <c r="AQ1640">
        <v>5514892.7882225271</v>
      </c>
      <c r="AR1640">
        <v>5514892.7882225271</v>
      </c>
      <c r="AS1640">
        <v>5514892.7882225271</v>
      </c>
    </row>
    <row r="1641" spans="1:45" x14ac:dyDescent="0.25">
      <c r="A1641" s="1" t="s">
        <v>435</v>
      </c>
      <c r="B1641" s="1" t="s">
        <v>412</v>
      </c>
      <c r="C1641" s="91">
        <v>40</v>
      </c>
      <c r="D1641" s="92">
        <v>2045</v>
      </c>
      <c r="E1641" s="93">
        <v>226690677.5888356</v>
      </c>
      <c r="F1641" s="42">
        <v>0</v>
      </c>
      <c r="G1641" s="39">
        <v>0</v>
      </c>
      <c r="H1641" s="39">
        <v>0</v>
      </c>
      <c r="I1641" s="39">
        <v>0</v>
      </c>
      <c r="J1641" s="39">
        <v>0</v>
      </c>
      <c r="K1641" s="39">
        <v>0</v>
      </c>
      <c r="L1641" s="39">
        <v>0</v>
      </c>
      <c r="M1641" s="39">
        <v>0</v>
      </c>
      <c r="N1641" s="39">
        <v>0</v>
      </c>
      <c r="O1641" s="39">
        <v>0</v>
      </c>
      <c r="P1641" s="39">
        <v>0</v>
      </c>
      <c r="Q1641" s="39">
        <v>0</v>
      </c>
      <c r="R1641" s="39">
        <v>0</v>
      </c>
      <c r="S1641" s="39">
        <v>0</v>
      </c>
      <c r="T1641" s="39">
        <v>0</v>
      </c>
      <c r="U1641" s="39">
        <v>0</v>
      </c>
      <c r="V1641" s="39">
        <v>0</v>
      </c>
      <c r="W1641" s="39">
        <v>0</v>
      </c>
      <c r="X1641" s="39">
        <v>0</v>
      </c>
      <c r="Y1641" s="39">
        <v>0</v>
      </c>
      <c r="Z1641">
        <v>0</v>
      </c>
      <c r="AA1641">
        <v>0</v>
      </c>
      <c r="AB1641">
        <v>0</v>
      </c>
      <c r="AC1641">
        <v>5667266.9397208896</v>
      </c>
      <c r="AD1641">
        <v>5667266.9397208896</v>
      </c>
      <c r="AE1641">
        <v>5667266.9397208896</v>
      </c>
      <c r="AF1641">
        <v>5667266.9397208896</v>
      </c>
      <c r="AG1641">
        <v>5667266.9397208896</v>
      </c>
      <c r="AH1641">
        <v>5667266.9397208896</v>
      </c>
      <c r="AI1641">
        <v>5667266.9397208896</v>
      </c>
      <c r="AJ1641">
        <v>5667266.9397208896</v>
      </c>
      <c r="AK1641">
        <v>5667266.9397208896</v>
      </c>
      <c r="AL1641">
        <v>5667266.9397208896</v>
      </c>
      <c r="AM1641">
        <v>5667266.9397208896</v>
      </c>
      <c r="AN1641">
        <v>5667266.9397208896</v>
      </c>
      <c r="AO1641">
        <v>5667266.9397208896</v>
      </c>
      <c r="AP1641">
        <v>5667266.9397208896</v>
      </c>
      <c r="AQ1641">
        <v>5667266.9397208896</v>
      </c>
      <c r="AR1641">
        <v>5667266.9397208896</v>
      </c>
      <c r="AS1641">
        <v>5667266.9397208896</v>
      </c>
    </row>
    <row r="1642" spans="1:45" x14ac:dyDescent="0.25">
      <c r="A1642" s="1" t="s">
        <v>435</v>
      </c>
      <c r="B1642" s="1" t="s">
        <v>412</v>
      </c>
      <c r="C1642" s="91">
        <v>40</v>
      </c>
      <c r="D1642" s="92">
        <v>2046</v>
      </c>
      <c r="E1642" s="93">
        <v>235007464.35694847</v>
      </c>
      <c r="F1642" s="42">
        <v>0</v>
      </c>
      <c r="G1642" s="39">
        <v>0</v>
      </c>
      <c r="H1642" s="39">
        <v>0</v>
      </c>
      <c r="I1642" s="39">
        <v>0</v>
      </c>
      <c r="J1642" s="39">
        <v>0</v>
      </c>
      <c r="K1642" s="39">
        <v>0</v>
      </c>
      <c r="L1642" s="39">
        <v>0</v>
      </c>
      <c r="M1642" s="39">
        <v>0</v>
      </c>
      <c r="N1642" s="39">
        <v>0</v>
      </c>
      <c r="O1642" s="39">
        <v>0</v>
      </c>
      <c r="P1642" s="39">
        <v>0</v>
      </c>
      <c r="Q1642" s="39">
        <v>0</v>
      </c>
      <c r="R1642" s="39">
        <v>0</v>
      </c>
      <c r="S1642" s="39">
        <v>0</v>
      </c>
      <c r="T1642" s="39">
        <v>0</v>
      </c>
      <c r="U1642" s="39">
        <v>0</v>
      </c>
      <c r="V1642" s="39">
        <v>0</v>
      </c>
      <c r="W1642" s="39">
        <v>0</v>
      </c>
      <c r="X1642" s="39">
        <v>0</v>
      </c>
      <c r="Y1642" s="39">
        <v>0</v>
      </c>
      <c r="Z1642">
        <v>0</v>
      </c>
      <c r="AA1642">
        <v>0</v>
      </c>
      <c r="AB1642">
        <v>0</v>
      </c>
      <c r="AC1642">
        <v>0</v>
      </c>
      <c r="AD1642">
        <v>5875186.6089237118</v>
      </c>
      <c r="AE1642">
        <v>5875186.6089237118</v>
      </c>
      <c r="AF1642">
        <v>5875186.6089237118</v>
      </c>
      <c r="AG1642">
        <v>5875186.6089237118</v>
      </c>
      <c r="AH1642">
        <v>5875186.6089237118</v>
      </c>
      <c r="AI1642">
        <v>5875186.6089237118</v>
      </c>
      <c r="AJ1642">
        <v>5875186.6089237118</v>
      </c>
      <c r="AK1642">
        <v>5875186.6089237118</v>
      </c>
      <c r="AL1642">
        <v>5875186.6089237118</v>
      </c>
      <c r="AM1642">
        <v>5875186.6089237118</v>
      </c>
      <c r="AN1642">
        <v>5875186.6089237118</v>
      </c>
      <c r="AO1642">
        <v>5875186.6089237118</v>
      </c>
      <c r="AP1642">
        <v>5875186.6089237118</v>
      </c>
      <c r="AQ1642">
        <v>5875186.6089237118</v>
      </c>
      <c r="AR1642">
        <v>5875186.6089237118</v>
      </c>
      <c r="AS1642">
        <v>5875186.6089237118</v>
      </c>
    </row>
    <row r="1643" spans="1:45" x14ac:dyDescent="0.25">
      <c r="A1643" s="1" t="s">
        <v>435</v>
      </c>
      <c r="B1643" s="1" t="s">
        <v>412</v>
      </c>
      <c r="C1643" s="91">
        <v>40</v>
      </c>
      <c r="D1643" s="92">
        <v>2047</v>
      </c>
      <c r="E1643" s="93">
        <v>239521188.16580945</v>
      </c>
      <c r="F1643" s="42">
        <v>0</v>
      </c>
      <c r="G1643" s="39">
        <v>0</v>
      </c>
      <c r="H1643" s="39">
        <v>0</v>
      </c>
      <c r="I1643" s="39">
        <v>0</v>
      </c>
      <c r="J1643" s="39">
        <v>0</v>
      </c>
      <c r="K1643" s="39">
        <v>0</v>
      </c>
      <c r="L1643" s="39">
        <v>0</v>
      </c>
      <c r="M1643" s="39">
        <v>0</v>
      </c>
      <c r="N1643" s="39">
        <v>0</v>
      </c>
      <c r="O1643" s="39">
        <v>0</v>
      </c>
      <c r="P1643" s="39">
        <v>0</v>
      </c>
      <c r="Q1643" s="39">
        <v>0</v>
      </c>
      <c r="R1643" s="39">
        <v>0</v>
      </c>
      <c r="S1643" s="39">
        <v>0</v>
      </c>
      <c r="T1643" s="39">
        <v>0</v>
      </c>
      <c r="U1643" s="39">
        <v>0</v>
      </c>
      <c r="V1643" s="39">
        <v>0</v>
      </c>
      <c r="W1643" s="39">
        <v>0</v>
      </c>
      <c r="X1643" s="39">
        <v>0</v>
      </c>
      <c r="Y1643" s="39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5988029.7041452359</v>
      </c>
      <c r="AF1643">
        <v>5988029.7041452359</v>
      </c>
      <c r="AG1643">
        <v>5988029.7041452359</v>
      </c>
      <c r="AH1643">
        <v>5988029.7041452359</v>
      </c>
      <c r="AI1643">
        <v>5988029.7041452359</v>
      </c>
      <c r="AJ1643">
        <v>5988029.7041452359</v>
      </c>
      <c r="AK1643">
        <v>5988029.7041452359</v>
      </c>
      <c r="AL1643">
        <v>5988029.7041452359</v>
      </c>
      <c r="AM1643">
        <v>5988029.7041452359</v>
      </c>
      <c r="AN1643">
        <v>5988029.7041452359</v>
      </c>
      <c r="AO1643">
        <v>5988029.7041452359</v>
      </c>
      <c r="AP1643">
        <v>5988029.7041452359</v>
      </c>
      <c r="AQ1643">
        <v>5988029.7041452359</v>
      </c>
      <c r="AR1643">
        <v>5988029.7041452359</v>
      </c>
      <c r="AS1643">
        <v>5988029.7041452359</v>
      </c>
    </row>
    <row r="1644" spans="1:45" x14ac:dyDescent="0.25">
      <c r="A1644" s="1" t="s">
        <v>435</v>
      </c>
      <c r="B1644" s="1" t="s">
        <v>412</v>
      </c>
      <c r="C1644" s="91">
        <v>40</v>
      </c>
      <c r="D1644" s="92">
        <v>2048</v>
      </c>
      <c r="E1644" s="93">
        <v>248249788.15651909</v>
      </c>
      <c r="F1644" s="42">
        <v>0</v>
      </c>
      <c r="G1644" s="39">
        <v>0</v>
      </c>
      <c r="H1644" s="39">
        <v>0</v>
      </c>
      <c r="I1644" s="39">
        <v>0</v>
      </c>
      <c r="J1644" s="39">
        <v>0</v>
      </c>
      <c r="K1644" s="39">
        <v>0</v>
      </c>
      <c r="L1644" s="39">
        <v>0</v>
      </c>
      <c r="M1644" s="39">
        <v>0</v>
      </c>
      <c r="N1644" s="39">
        <v>0</v>
      </c>
      <c r="O1644" s="39">
        <v>0</v>
      </c>
      <c r="P1644" s="39">
        <v>0</v>
      </c>
      <c r="Q1644" s="39">
        <v>0</v>
      </c>
      <c r="R1644" s="39">
        <v>0</v>
      </c>
      <c r="S1644" s="39">
        <v>0</v>
      </c>
      <c r="T1644" s="39">
        <v>0</v>
      </c>
      <c r="U1644" s="39">
        <v>0</v>
      </c>
      <c r="V1644" s="39">
        <v>0</v>
      </c>
      <c r="W1644" s="39">
        <v>0</v>
      </c>
      <c r="X1644" s="39">
        <v>0</v>
      </c>
      <c r="Y1644" s="39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6206244.7039129771</v>
      </c>
      <c r="AG1644">
        <v>6206244.7039129771</v>
      </c>
      <c r="AH1644">
        <v>6206244.7039129771</v>
      </c>
      <c r="AI1644">
        <v>6206244.7039129771</v>
      </c>
      <c r="AJ1644">
        <v>6206244.7039129771</v>
      </c>
      <c r="AK1644">
        <v>6206244.7039129771</v>
      </c>
      <c r="AL1644">
        <v>6206244.7039129771</v>
      </c>
      <c r="AM1644">
        <v>6206244.7039129771</v>
      </c>
      <c r="AN1644">
        <v>6206244.7039129771</v>
      </c>
      <c r="AO1644">
        <v>6206244.7039129771</v>
      </c>
      <c r="AP1644">
        <v>6206244.7039129771</v>
      </c>
      <c r="AQ1644">
        <v>6206244.7039129771</v>
      </c>
      <c r="AR1644">
        <v>6206244.7039129771</v>
      </c>
      <c r="AS1644">
        <v>6206244.7039129771</v>
      </c>
    </row>
    <row r="1645" spans="1:45" x14ac:dyDescent="0.25">
      <c r="A1645" s="1" t="s">
        <v>435</v>
      </c>
      <c r="B1645" s="1" t="s">
        <v>412</v>
      </c>
      <c r="C1645" s="91">
        <v>40</v>
      </c>
      <c r="D1645" s="92">
        <v>2049</v>
      </c>
      <c r="E1645" s="93">
        <v>251505561.6683602</v>
      </c>
      <c r="F1645" s="42">
        <v>0</v>
      </c>
      <c r="G1645" s="39">
        <v>0</v>
      </c>
      <c r="H1645" s="39">
        <v>0</v>
      </c>
      <c r="I1645" s="39">
        <v>0</v>
      </c>
      <c r="J1645" s="39">
        <v>0</v>
      </c>
      <c r="K1645" s="39">
        <v>0</v>
      </c>
      <c r="L1645" s="39">
        <v>0</v>
      </c>
      <c r="M1645" s="39">
        <v>0</v>
      </c>
      <c r="N1645" s="39">
        <v>0</v>
      </c>
      <c r="O1645" s="39">
        <v>0</v>
      </c>
      <c r="P1645" s="39">
        <v>0</v>
      </c>
      <c r="Q1645" s="39">
        <v>0</v>
      </c>
      <c r="R1645" s="39">
        <v>0</v>
      </c>
      <c r="S1645" s="39">
        <v>0</v>
      </c>
      <c r="T1645" s="39">
        <v>0</v>
      </c>
      <c r="U1645" s="39">
        <v>0</v>
      </c>
      <c r="V1645" s="39">
        <v>0</v>
      </c>
      <c r="W1645" s="39">
        <v>0</v>
      </c>
      <c r="X1645" s="39">
        <v>0</v>
      </c>
      <c r="Y1645" s="39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6287639.0417090049</v>
      </c>
      <c r="AH1645">
        <v>6287639.0417090049</v>
      </c>
      <c r="AI1645">
        <v>6287639.0417090049</v>
      </c>
      <c r="AJ1645">
        <v>6287639.0417090049</v>
      </c>
      <c r="AK1645">
        <v>6287639.0417090049</v>
      </c>
      <c r="AL1645">
        <v>6287639.0417090049</v>
      </c>
      <c r="AM1645">
        <v>6287639.0417090049</v>
      </c>
      <c r="AN1645">
        <v>6287639.0417090049</v>
      </c>
      <c r="AO1645">
        <v>6287639.0417090049</v>
      </c>
      <c r="AP1645">
        <v>6287639.0417090049</v>
      </c>
      <c r="AQ1645">
        <v>6287639.0417090049</v>
      </c>
      <c r="AR1645">
        <v>6287639.0417090049</v>
      </c>
      <c r="AS1645">
        <v>6287639.0417090049</v>
      </c>
    </row>
    <row r="1646" spans="1:45" x14ac:dyDescent="0.25">
      <c r="A1646" s="1" t="s">
        <v>435</v>
      </c>
      <c r="B1646" s="1" t="s">
        <v>412</v>
      </c>
      <c r="C1646" s="91">
        <v>40</v>
      </c>
      <c r="D1646" s="92">
        <v>2050</v>
      </c>
      <c r="E1646" s="93">
        <v>258490077.93025982</v>
      </c>
      <c r="F1646" s="42">
        <v>0</v>
      </c>
      <c r="G1646" s="39">
        <v>0</v>
      </c>
      <c r="H1646" s="39">
        <v>0</v>
      </c>
      <c r="I1646" s="39">
        <v>0</v>
      </c>
      <c r="J1646" s="39">
        <v>0</v>
      </c>
      <c r="K1646" s="39">
        <v>0</v>
      </c>
      <c r="L1646" s="39">
        <v>0</v>
      </c>
      <c r="M1646" s="39">
        <v>0</v>
      </c>
      <c r="N1646" s="39">
        <v>0</v>
      </c>
      <c r="O1646" s="39">
        <v>0</v>
      </c>
      <c r="P1646" s="39">
        <v>0</v>
      </c>
      <c r="Q1646" s="39">
        <v>0</v>
      </c>
      <c r="R1646" s="39">
        <v>0</v>
      </c>
      <c r="S1646" s="39">
        <v>0</v>
      </c>
      <c r="T1646" s="39">
        <v>0</v>
      </c>
      <c r="U1646" s="39">
        <v>0</v>
      </c>
      <c r="V1646" s="39">
        <v>0</v>
      </c>
      <c r="W1646" s="39">
        <v>0</v>
      </c>
      <c r="X1646" s="39">
        <v>0</v>
      </c>
      <c r="Y1646" s="39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6462251.9482564954</v>
      </c>
      <c r="AI1646">
        <v>6462251.9482564954</v>
      </c>
      <c r="AJ1646">
        <v>6462251.9482564954</v>
      </c>
      <c r="AK1646">
        <v>6462251.9482564954</v>
      </c>
      <c r="AL1646">
        <v>6462251.9482564954</v>
      </c>
      <c r="AM1646">
        <v>6462251.9482564954</v>
      </c>
      <c r="AN1646">
        <v>6462251.9482564954</v>
      </c>
      <c r="AO1646">
        <v>6462251.9482564954</v>
      </c>
      <c r="AP1646">
        <v>6462251.9482564954</v>
      </c>
      <c r="AQ1646">
        <v>6462251.9482564954</v>
      </c>
      <c r="AR1646">
        <v>6462251.9482564954</v>
      </c>
      <c r="AS1646">
        <v>6462251.9482564954</v>
      </c>
    </row>
    <row r="1647" spans="1:45" x14ac:dyDescent="0.25">
      <c r="A1647" s="1" t="s">
        <v>435</v>
      </c>
      <c r="B1647" s="1" t="s">
        <v>412</v>
      </c>
      <c r="C1647" s="91">
        <v>40</v>
      </c>
      <c r="D1647" s="92">
        <v>2051</v>
      </c>
      <c r="E1647" s="93">
        <v>267724515.76262993</v>
      </c>
      <c r="F1647" s="42">
        <v>0</v>
      </c>
      <c r="G1647" s="39">
        <v>0</v>
      </c>
      <c r="H1647" s="39">
        <v>0</v>
      </c>
      <c r="I1647" s="39">
        <v>0</v>
      </c>
      <c r="J1647" s="39">
        <v>0</v>
      </c>
      <c r="K1647" s="39">
        <v>0</v>
      </c>
      <c r="L1647" s="39">
        <v>0</v>
      </c>
      <c r="M1647" s="39">
        <v>0</v>
      </c>
      <c r="N1647" s="39">
        <v>0</v>
      </c>
      <c r="O1647" s="39">
        <v>0</v>
      </c>
      <c r="P1647" s="39">
        <v>0</v>
      </c>
      <c r="Q1647" s="39">
        <v>0</v>
      </c>
      <c r="R1647" s="39">
        <v>0</v>
      </c>
      <c r="S1647" s="39">
        <v>0</v>
      </c>
      <c r="T1647" s="39">
        <v>0</v>
      </c>
      <c r="U1647" s="39">
        <v>0</v>
      </c>
      <c r="V1647" s="39">
        <v>0</v>
      </c>
      <c r="W1647" s="39">
        <v>0</v>
      </c>
      <c r="X1647" s="39">
        <v>0</v>
      </c>
      <c r="Y1647" s="39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6693112.894065748</v>
      </c>
      <c r="AJ1647">
        <v>6693112.894065748</v>
      </c>
      <c r="AK1647">
        <v>6693112.894065748</v>
      </c>
      <c r="AL1647">
        <v>6693112.894065748</v>
      </c>
      <c r="AM1647">
        <v>6693112.894065748</v>
      </c>
      <c r="AN1647">
        <v>6693112.894065748</v>
      </c>
      <c r="AO1647">
        <v>6693112.894065748</v>
      </c>
      <c r="AP1647">
        <v>6693112.894065748</v>
      </c>
      <c r="AQ1647">
        <v>6693112.894065748</v>
      </c>
      <c r="AR1647">
        <v>6693112.894065748</v>
      </c>
      <c r="AS1647">
        <v>6693112.894065748</v>
      </c>
    </row>
    <row r="1648" spans="1:45" x14ac:dyDescent="0.25">
      <c r="A1648" s="1" t="s">
        <v>435</v>
      </c>
      <c r="B1648" s="1" t="s">
        <v>412</v>
      </c>
      <c r="D1648" s="94" t="s">
        <v>388</v>
      </c>
      <c r="F1648" s="95">
        <v>4580455.606939977</v>
      </c>
      <c r="G1648" s="95">
        <v>10108433.710182432</v>
      </c>
      <c r="H1648" s="95">
        <v>15255652.465349272</v>
      </c>
      <c r="I1648" s="95">
        <v>16980864.506327149</v>
      </c>
      <c r="J1648" s="95">
        <v>18289025.147529326</v>
      </c>
      <c r="K1648" s="95">
        <v>21955451.785788689</v>
      </c>
      <c r="L1648" s="95">
        <v>25747355.614358552</v>
      </c>
      <c r="M1648" s="95">
        <v>29607073.487347689</v>
      </c>
      <c r="N1648" s="95">
        <v>33527674.589796547</v>
      </c>
      <c r="O1648" s="95">
        <v>37606253.236794136</v>
      </c>
      <c r="P1648" s="95">
        <v>41805060.236022845</v>
      </c>
      <c r="Q1648" s="95">
        <v>46076346.128159568</v>
      </c>
      <c r="R1648" s="95">
        <v>50496778.961027533</v>
      </c>
      <c r="S1648" s="95">
        <v>55046601.510639153</v>
      </c>
      <c r="T1648" s="95">
        <v>59629680.075525731</v>
      </c>
      <c r="U1648" s="95">
        <v>64329483.093425825</v>
      </c>
      <c r="V1648" s="95">
        <v>69202543.031300381</v>
      </c>
      <c r="W1648" s="95">
        <v>74120834.302966669</v>
      </c>
      <c r="X1648" s="95">
        <v>79166635.134110048</v>
      </c>
      <c r="Y1648" s="95">
        <v>84394958.435112938</v>
      </c>
      <c r="Z1648">
        <v>89652706.753139541</v>
      </c>
      <c r="AA1648">
        <v>95107765.371985048</v>
      </c>
      <c r="AB1648">
        <v>100622658.16020757</v>
      </c>
      <c r="AC1648">
        <v>106289925.09992845</v>
      </c>
      <c r="AD1648">
        <v>112165111.70885217</v>
      </c>
      <c r="AE1648">
        <v>118153141.41299741</v>
      </c>
      <c r="AF1648">
        <v>124359386.11691038</v>
      </c>
      <c r="AG1648">
        <v>130647025.15861939</v>
      </c>
      <c r="AH1648">
        <v>137109277.1068759</v>
      </c>
      <c r="AI1648">
        <v>143802390.00094163</v>
      </c>
      <c r="AJ1648">
        <v>143802390.00094163</v>
      </c>
      <c r="AK1648">
        <v>143802390.00094163</v>
      </c>
      <c r="AL1648">
        <v>143802390.00094163</v>
      </c>
      <c r="AM1648">
        <v>143802390.00094163</v>
      </c>
      <c r="AN1648">
        <v>143802390.00094163</v>
      </c>
      <c r="AO1648">
        <v>143802390.00094163</v>
      </c>
      <c r="AP1648">
        <v>143802390.00094163</v>
      </c>
      <c r="AQ1648">
        <v>143802390.00094163</v>
      </c>
      <c r="AR1648">
        <v>143802390.00094163</v>
      </c>
      <c r="AS1648">
        <v>143802390.00094163</v>
      </c>
    </row>
    <row r="1649" spans="1:45" x14ac:dyDescent="0.25">
      <c r="A1649" s="1" t="s">
        <v>435</v>
      </c>
      <c r="B1649" s="1" t="s">
        <v>412</v>
      </c>
      <c r="D1649" s="94"/>
      <c r="F1649" s="96"/>
      <c r="G1649" s="96"/>
      <c r="H1649" s="96"/>
      <c r="I1649" s="96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</row>
    <row r="1650" spans="1:45" x14ac:dyDescent="0.25">
      <c r="A1650" s="1" t="s">
        <v>435</v>
      </c>
      <c r="B1650" s="1" t="s">
        <v>412</v>
      </c>
      <c r="F1650" s="17">
        <v>2022</v>
      </c>
      <c r="G1650" s="17">
        <v>2023</v>
      </c>
      <c r="H1650" s="17">
        <v>2024</v>
      </c>
      <c r="I1650" s="17">
        <v>2025</v>
      </c>
      <c r="J1650" s="17">
        <v>2026</v>
      </c>
      <c r="K1650" s="17">
        <v>2027</v>
      </c>
      <c r="L1650" s="17">
        <v>2028</v>
      </c>
      <c r="M1650" s="17">
        <v>2029</v>
      </c>
      <c r="N1650" s="17">
        <v>2030</v>
      </c>
      <c r="O1650" s="17">
        <v>2031</v>
      </c>
      <c r="P1650" s="17">
        <v>2032</v>
      </c>
      <c r="Q1650" s="17">
        <v>2033</v>
      </c>
      <c r="R1650" s="17">
        <v>2034</v>
      </c>
      <c r="S1650" s="17">
        <v>2035</v>
      </c>
      <c r="T1650" s="17">
        <v>2036</v>
      </c>
      <c r="U1650" s="17">
        <v>2037</v>
      </c>
      <c r="V1650" s="17">
        <v>2038</v>
      </c>
      <c r="W1650" s="17">
        <v>2039</v>
      </c>
      <c r="X1650" s="17">
        <v>2040</v>
      </c>
      <c r="Y1650" s="17">
        <v>2041</v>
      </c>
      <c r="Z1650">
        <v>2042</v>
      </c>
    </row>
    <row r="1651" spans="1:45" x14ac:dyDescent="0.25">
      <c r="A1651" s="1" t="s">
        <v>435</v>
      </c>
      <c r="B1651" s="1" t="s">
        <v>412</v>
      </c>
      <c r="D1651" s="15" t="s">
        <v>396</v>
      </c>
      <c r="E1651" t="s">
        <v>209</v>
      </c>
      <c r="F1651" s="19"/>
      <c r="G1651" s="19"/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</row>
    <row r="1652" spans="1:45" x14ac:dyDescent="0.25">
      <c r="A1652" s="1" t="s">
        <v>435</v>
      </c>
      <c r="B1652" s="1" t="s">
        <v>412</v>
      </c>
      <c r="D1652" s="97" t="s">
        <v>390</v>
      </c>
      <c r="E1652" t="s">
        <v>391</v>
      </c>
      <c r="F1652" s="89">
        <v>20</v>
      </c>
      <c r="G1652" s="19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</row>
    <row r="1653" spans="1:45" x14ac:dyDescent="0.25">
      <c r="A1653" s="1" t="s">
        <v>435</v>
      </c>
      <c r="B1653" s="1" t="s">
        <v>412</v>
      </c>
      <c r="F1653" s="19"/>
      <c r="G1653" s="19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</row>
    <row r="1654" spans="1:45" x14ac:dyDescent="0.25">
      <c r="A1654" s="1" t="s">
        <v>435</v>
      </c>
      <c r="B1654" s="1" t="s">
        <v>412</v>
      </c>
      <c r="F1654" s="19"/>
      <c r="G1654" s="19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</row>
    <row r="1655" spans="1:45" x14ac:dyDescent="0.25">
      <c r="A1655" s="1" t="s">
        <v>435</v>
      </c>
      <c r="B1655" s="1" t="s">
        <v>412</v>
      </c>
      <c r="E1655" s="90" t="s">
        <v>387</v>
      </c>
      <c r="F1655" s="17">
        <v>2022</v>
      </c>
      <c r="G1655" s="17">
        <v>2023</v>
      </c>
      <c r="H1655" s="17">
        <v>2024</v>
      </c>
      <c r="I1655" s="17">
        <v>2025</v>
      </c>
      <c r="J1655" s="17">
        <v>2026</v>
      </c>
      <c r="K1655" s="17">
        <v>2027</v>
      </c>
      <c r="L1655" s="17">
        <v>2028</v>
      </c>
      <c r="M1655" s="17">
        <v>2029</v>
      </c>
      <c r="N1655" s="17">
        <v>2030</v>
      </c>
      <c r="O1655" s="17">
        <v>2031</v>
      </c>
      <c r="P1655" s="17">
        <v>2032</v>
      </c>
      <c r="Q1655" s="17">
        <v>2033</v>
      </c>
      <c r="R1655" s="17">
        <v>2034</v>
      </c>
      <c r="S1655" s="17">
        <v>2035</v>
      </c>
      <c r="T1655" s="17">
        <v>2036</v>
      </c>
      <c r="U1655" s="17">
        <v>2037</v>
      </c>
      <c r="V1655" s="17">
        <v>2038</v>
      </c>
      <c r="W1655" s="17">
        <v>2039</v>
      </c>
      <c r="X1655" s="17">
        <v>2040</v>
      </c>
      <c r="Y1655" s="17">
        <v>2041</v>
      </c>
      <c r="Z1655">
        <v>2042</v>
      </c>
      <c r="AA1655">
        <v>2043</v>
      </c>
      <c r="AB1655">
        <v>2044</v>
      </c>
      <c r="AC1655">
        <v>2045</v>
      </c>
      <c r="AD1655">
        <v>2046</v>
      </c>
      <c r="AE1655">
        <v>2047</v>
      </c>
      <c r="AF1655">
        <v>2048</v>
      </c>
      <c r="AG1655">
        <v>2049</v>
      </c>
      <c r="AH1655">
        <v>2050</v>
      </c>
      <c r="AI1655">
        <v>2051</v>
      </c>
      <c r="AJ1655">
        <v>2052</v>
      </c>
      <c r="AK1655">
        <v>2053</v>
      </c>
      <c r="AL1655">
        <v>2054</v>
      </c>
      <c r="AM1655">
        <v>2055</v>
      </c>
      <c r="AN1655">
        <v>2056</v>
      </c>
      <c r="AO1655">
        <v>2057</v>
      </c>
      <c r="AP1655">
        <v>2058</v>
      </c>
      <c r="AQ1655">
        <v>2059</v>
      </c>
      <c r="AR1655">
        <v>2060</v>
      </c>
      <c r="AS1655">
        <v>2061</v>
      </c>
    </row>
    <row r="1656" spans="1:45" x14ac:dyDescent="0.25">
      <c r="A1656" s="1" t="s">
        <v>435</v>
      </c>
      <c r="B1656" s="1" t="s">
        <v>412</v>
      </c>
      <c r="C1656" s="91">
        <v>20</v>
      </c>
      <c r="D1656" s="92">
        <v>2022</v>
      </c>
      <c r="E1656" s="93">
        <v>183218224.2775991</v>
      </c>
      <c r="F1656" s="42">
        <v>6870683.4104099656</v>
      </c>
      <c r="G1656" s="42">
        <v>13226523.610599879</v>
      </c>
      <c r="H1656" s="42">
        <v>12233480.835015291</v>
      </c>
      <c r="I1656" s="42">
        <v>11317389.713627296</v>
      </c>
      <c r="J1656" s="42">
        <v>10467257.152979236</v>
      </c>
      <c r="K1656" s="42">
        <v>9683083.1530711129</v>
      </c>
      <c r="L1656" s="42">
        <v>8955706.8026890438</v>
      </c>
      <c r="M1656" s="42">
        <v>8285128.1018330315</v>
      </c>
      <c r="N1656" s="42">
        <v>8175197.1672664713</v>
      </c>
      <c r="O1656" s="42">
        <v>8173364.985023695</v>
      </c>
      <c r="P1656" s="42">
        <v>8175197.1672664713</v>
      </c>
      <c r="Q1656" s="42">
        <v>8173364.985023695</v>
      </c>
      <c r="R1656" s="42">
        <v>8175197.1672664713</v>
      </c>
      <c r="S1656" s="42">
        <v>8173364.985023695</v>
      </c>
      <c r="T1656" s="42">
        <v>8175197.1672664713</v>
      </c>
      <c r="U1656" s="42">
        <v>8173364.985023695</v>
      </c>
      <c r="V1656" s="42">
        <v>8175197.1672664713</v>
      </c>
      <c r="W1656" s="42">
        <v>8173364.985023695</v>
      </c>
      <c r="X1656" s="42">
        <v>8175197.1672664713</v>
      </c>
      <c r="Y1656" s="42">
        <v>8173364.985023695</v>
      </c>
      <c r="Z1656">
        <v>4087598.5836332357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</row>
    <row r="1657" spans="1:45" x14ac:dyDescent="0.25">
      <c r="A1657" s="1" t="s">
        <v>435</v>
      </c>
      <c r="B1657" s="1" t="s">
        <v>412</v>
      </c>
      <c r="C1657" s="91">
        <v>20</v>
      </c>
      <c r="D1657" s="92">
        <v>2023</v>
      </c>
      <c r="E1657" s="93">
        <v>221119124.12969822</v>
      </c>
      <c r="F1657" s="42">
        <v>0</v>
      </c>
      <c r="G1657" s="42">
        <v>8291967.1548636826</v>
      </c>
      <c r="H1657" s="42">
        <v>15962589.570922915</v>
      </c>
      <c r="I1657" s="42">
        <v>14764123.918139949</v>
      </c>
      <c r="J1657" s="42">
        <v>13658528.297491459</v>
      </c>
      <c r="K1657" s="42">
        <v>12632535.561529659</v>
      </c>
      <c r="L1657" s="42">
        <v>11686145.710254552</v>
      </c>
      <c r="M1657" s="42">
        <v>10808302.787459649</v>
      </c>
      <c r="N1657" s="42">
        <v>9999006.7931449544</v>
      </c>
      <c r="O1657" s="42">
        <v>9866335.3186671343</v>
      </c>
      <c r="P1657" s="42">
        <v>9864124.1274258364</v>
      </c>
      <c r="Q1657" s="42">
        <v>9866335.3186671343</v>
      </c>
      <c r="R1657" s="42">
        <v>9864124.1274258364</v>
      </c>
      <c r="S1657" s="42">
        <v>9866335.3186671343</v>
      </c>
      <c r="T1657" s="42">
        <v>9864124.1274258364</v>
      </c>
      <c r="U1657" s="42">
        <v>9866335.3186671343</v>
      </c>
      <c r="V1657" s="42">
        <v>9864124.1274258364</v>
      </c>
      <c r="W1657" s="42">
        <v>9866335.3186671343</v>
      </c>
      <c r="X1657" s="42">
        <v>9864124.1274258364</v>
      </c>
      <c r="Y1657" s="42">
        <v>9866335.3186671343</v>
      </c>
      <c r="Z1657">
        <v>9864124.1274258364</v>
      </c>
      <c r="AA1657">
        <v>4933167.6593335671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</row>
    <row r="1658" spans="1:45" x14ac:dyDescent="0.25">
      <c r="A1658" s="1" t="s">
        <v>435</v>
      </c>
      <c r="B1658" s="1" t="s">
        <v>412</v>
      </c>
      <c r="C1658" s="91">
        <v>20</v>
      </c>
      <c r="D1658" s="92">
        <v>2024</v>
      </c>
      <c r="E1658" s="93">
        <v>205888750.20667362</v>
      </c>
      <c r="F1658" s="42">
        <v>0</v>
      </c>
      <c r="G1658" s="42">
        <v>0</v>
      </c>
      <c r="H1658" s="42">
        <v>7720828.1327502606</v>
      </c>
      <c r="I1658" s="42">
        <v>14863108.87741977</v>
      </c>
      <c r="J1658" s="42">
        <v>13747191.851299597</v>
      </c>
      <c r="K1658" s="42">
        <v>12717748.100266229</v>
      </c>
      <c r="L1658" s="42">
        <v>11762424.299307264</v>
      </c>
      <c r="M1658" s="42">
        <v>10881220.448422702</v>
      </c>
      <c r="N1658" s="42">
        <v>10063842.110102206</v>
      </c>
      <c r="O1658" s="42">
        <v>9310289.2843457814</v>
      </c>
      <c r="P1658" s="42">
        <v>9186756.0342217777</v>
      </c>
      <c r="Q1658" s="42">
        <v>9184697.146719709</v>
      </c>
      <c r="R1658" s="42">
        <v>9186756.0342217777</v>
      </c>
      <c r="S1658" s="42">
        <v>9184697.146719709</v>
      </c>
      <c r="T1658" s="42">
        <v>9186756.0342217777</v>
      </c>
      <c r="U1658" s="42">
        <v>9184697.146719709</v>
      </c>
      <c r="V1658" s="42">
        <v>9186756.0342217777</v>
      </c>
      <c r="W1658" s="42">
        <v>9184697.146719709</v>
      </c>
      <c r="X1658" s="42">
        <v>9186756.0342217777</v>
      </c>
      <c r="Y1658" s="42">
        <v>9184697.146719709</v>
      </c>
      <c r="Z1658">
        <v>9186756.0342217777</v>
      </c>
      <c r="AA1658">
        <v>9184697.146719709</v>
      </c>
      <c r="AB1658">
        <v>4593378.0171108888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</row>
    <row r="1659" spans="1:45" x14ac:dyDescent="0.25">
      <c r="A1659" s="1" t="s">
        <v>435</v>
      </c>
      <c r="B1659" s="1" t="s">
        <v>412</v>
      </c>
      <c r="C1659" s="91">
        <v>20</v>
      </c>
      <c r="D1659" s="92">
        <v>2025</v>
      </c>
      <c r="E1659" s="93">
        <v>69008481.63911508</v>
      </c>
      <c r="F1659" s="42">
        <v>0</v>
      </c>
      <c r="G1659" s="42">
        <v>0</v>
      </c>
      <c r="H1659" s="42">
        <v>0</v>
      </c>
      <c r="I1659" s="42">
        <v>2587818.0614668154</v>
      </c>
      <c r="J1659" s="42">
        <v>4981722.289527718</v>
      </c>
      <c r="K1659" s="42">
        <v>4607696.3190437136</v>
      </c>
      <c r="L1659" s="42">
        <v>4262653.9108481389</v>
      </c>
      <c r="M1659" s="42">
        <v>3942454.5560426447</v>
      </c>
      <c r="N1659" s="42">
        <v>3647098.254627232</v>
      </c>
      <c r="O1659" s="42">
        <v>3373134.5825199452</v>
      </c>
      <c r="P1659" s="42">
        <v>3120563.5397207839</v>
      </c>
      <c r="Q1659" s="42">
        <v>3079158.4507373148</v>
      </c>
      <c r="R1659" s="42">
        <v>3078468.3659209237</v>
      </c>
      <c r="S1659" s="42">
        <v>3079158.4507373148</v>
      </c>
      <c r="T1659" s="42">
        <v>3078468.3659209237</v>
      </c>
      <c r="U1659" s="42">
        <v>3079158.4507373148</v>
      </c>
      <c r="V1659" s="42">
        <v>3078468.3659209237</v>
      </c>
      <c r="W1659" s="42">
        <v>3079158.4507373148</v>
      </c>
      <c r="X1659" s="42">
        <v>3078468.3659209237</v>
      </c>
      <c r="Y1659" s="42">
        <v>3079158.4507373148</v>
      </c>
      <c r="Z1659">
        <v>3078468.3659209237</v>
      </c>
      <c r="AA1659">
        <v>3079158.4507373148</v>
      </c>
      <c r="AB1659">
        <v>3078468.3659209237</v>
      </c>
      <c r="AC1659">
        <v>1539579.2253686574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</row>
    <row r="1660" spans="1:45" x14ac:dyDescent="0.25">
      <c r="A1660" s="1" t="s">
        <v>435</v>
      </c>
      <c r="B1660" s="1" t="s">
        <v>412</v>
      </c>
      <c r="C1660" s="91">
        <v>20</v>
      </c>
      <c r="D1660" s="92">
        <v>2026</v>
      </c>
      <c r="E1660" s="93">
        <v>52326425.648087062</v>
      </c>
      <c r="F1660" s="42">
        <v>0</v>
      </c>
      <c r="G1660" s="42">
        <v>0</v>
      </c>
      <c r="H1660" s="42">
        <v>0</v>
      </c>
      <c r="I1660" s="42">
        <v>0</v>
      </c>
      <c r="J1660" s="42">
        <v>1962240.9618032647</v>
      </c>
      <c r="K1660" s="42">
        <v>3777444.6675354051</v>
      </c>
      <c r="L1660" s="42">
        <v>3493835.4405227727</v>
      </c>
      <c r="M1660" s="42">
        <v>3232203.3122823378</v>
      </c>
      <c r="N1660" s="42">
        <v>2989408.6972752139</v>
      </c>
      <c r="O1660" s="42">
        <v>2765451.5955014015</v>
      </c>
      <c r="P1660" s="42">
        <v>2557715.6856784956</v>
      </c>
      <c r="Q1660" s="42">
        <v>2366200.9678064971</v>
      </c>
      <c r="R1660" s="42">
        <v>2334805.1124176448</v>
      </c>
      <c r="S1660" s="42">
        <v>2334281.8481611637</v>
      </c>
      <c r="T1660" s="42">
        <v>2334805.1124176448</v>
      </c>
      <c r="U1660" s="42">
        <v>2334281.8481611637</v>
      </c>
      <c r="V1660" s="42">
        <v>2334805.1124176448</v>
      </c>
      <c r="W1660" s="42">
        <v>2334281.8481611637</v>
      </c>
      <c r="X1660" s="42">
        <v>2334805.1124176448</v>
      </c>
      <c r="Y1660" s="42">
        <v>2334281.8481611637</v>
      </c>
      <c r="Z1660">
        <v>2334805.1124176448</v>
      </c>
      <c r="AA1660">
        <v>2334281.8481611637</v>
      </c>
      <c r="AB1660">
        <v>2334805.1124176448</v>
      </c>
      <c r="AC1660">
        <v>2334281.8481611637</v>
      </c>
      <c r="AD1660">
        <v>1167402.5562088224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</row>
    <row r="1661" spans="1:45" x14ac:dyDescent="0.25">
      <c r="A1661" s="1" t="s">
        <v>435</v>
      </c>
      <c r="B1661" s="1" t="s">
        <v>412</v>
      </c>
      <c r="C1661" s="91">
        <v>20</v>
      </c>
      <c r="D1661" s="92">
        <v>2027</v>
      </c>
      <c r="E1661" s="93">
        <v>146657065.53037453</v>
      </c>
      <c r="F1661" s="42">
        <v>0</v>
      </c>
      <c r="G1661" s="42">
        <v>0</v>
      </c>
      <c r="H1661" s="42">
        <v>0</v>
      </c>
      <c r="I1661" s="42">
        <v>0</v>
      </c>
      <c r="J1661" s="42">
        <v>0</v>
      </c>
      <c r="K1661" s="42">
        <v>5499639.9573890446</v>
      </c>
      <c r="L1661" s="42">
        <v>10587173.560637739</v>
      </c>
      <c r="M1661" s="42">
        <v>9792292.2654631063</v>
      </c>
      <c r="N1661" s="42">
        <v>9059006.937811235</v>
      </c>
      <c r="O1661" s="42">
        <v>8378518.1537502967</v>
      </c>
      <c r="P1661" s="42">
        <v>7750825.9132802943</v>
      </c>
      <c r="Q1661" s="42">
        <v>7168597.3631247068</v>
      </c>
      <c r="R1661" s="42">
        <v>6631832.503283537</v>
      </c>
      <c r="S1661" s="42">
        <v>6543838.2639653115</v>
      </c>
      <c r="T1661" s="42">
        <v>6542371.6933100075</v>
      </c>
      <c r="U1661" s="42">
        <v>6543838.2639653115</v>
      </c>
      <c r="V1661" s="42">
        <v>6542371.6933100075</v>
      </c>
      <c r="W1661" s="42">
        <v>6543838.2639653115</v>
      </c>
      <c r="X1661" s="42">
        <v>6542371.6933100075</v>
      </c>
      <c r="Y1661" s="42">
        <v>6543838.2639653115</v>
      </c>
      <c r="Z1661">
        <v>6542371.6933100075</v>
      </c>
      <c r="AA1661">
        <v>6543838.2639653115</v>
      </c>
      <c r="AB1661">
        <v>6542371.6933100075</v>
      </c>
      <c r="AC1661">
        <v>6543838.2639653115</v>
      </c>
      <c r="AD1661">
        <v>6542371.6933100075</v>
      </c>
      <c r="AE1661">
        <v>3271919.1319826557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</row>
    <row r="1662" spans="1:45" x14ac:dyDescent="0.25">
      <c r="A1662" s="1" t="s">
        <v>435</v>
      </c>
      <c r="B1662" s="1" t="s">
        <v>412</v>
      </c>
      <c r="C1662" s="91">
        <v>20</v>
      </c>
      <c r="D1662" s="92">
        <v>2028</v>
      </c>
      <c r="E1662" s="93">
        <v>151676153.14279449</v>
      </c>
      <c r="F1662" s="42">
        <v>0</v>
      </c>
      <c r="G1662" s="42">
        <v>0</v>
      </c>
      <c r="H1662" s="42">
        <v>0</v>
      </c>
      <c r="I1662" s="42">
        <v>0</v>
      </c>
      <c r="J1662" s="42">
        <v>0</v>
      </c>
      <c r="K1662" s="42">
        <v>0</v>
      </c>
      <c r="L1662" s="42">
        <v>5687855.7428547936</v>
      </c>
      <c r="M1662" s="42">
        <v>10949501.495378334</v>
      </c>
      <c r="N1662" s="42">
        <v>10127416.745344387</v>
      </c>
      <c r="O1662" s="42">
        <v>9369035.9796304163</v>
      </c>
      <c r="P1662" s="42">
        <v>8665258.6290478501</v>
      </c>
      <c r="Q1662" s="42">
        <v>8016084.693596689</v>
      </c>
      <c r="R1662" s="42">
        <v>7413930.3656197945</v>
      </c>
      <c r="S1662" s="42">
        <v>6858795.6451171674</v>
      </c>
      <c r="T1662" s="42">
        <v>6767789.9532314902</v>
      </c>
      <c r="U1662" s="42">
        <v>6766273.1917000618</v>
      </c>
      <c r="V1662" s="42">
        <v>6767789.9532314902</v>
      </c>
      <c r="W1662" s="42">
        <v>6766273.1917000618</v>
      </c>
      <c r="X1662" s="42">
        <v>6767789.9532314902</v>
      </c>
      <c r="Y1662" s="42">
        <v>6766273.1917000618</v>
      </c>
      <c r="Z1662">
        <v>6767789.9532314902</v>
      </c>
      <c r="AA1662">
        <v>6766273.1917000618</v>
      </c>
      <c r="AB1662">
        <v>6767789.9532314902</v>
      </c>
      <c r="AC1662">
        <v>6766273.1917000618</v>
      </c>
      <c r="AD1662">
        <v>6767789.9532314902</v>
      </c>
      <c r="AE1662">
        <v>6766273.1917000618</v>
      </c>
      <c r="AF1662">
        <v>3383894.9766157451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</row>
    <row r="1663" spans="1:45" x14ac:dyDescent="0.25">
      <c r="A1663" s="1" t="s">
        <v>435</v>
      </c>
      <c r="B1663" s="1" t="s">
        <v>412</v>
      </c>
      <c r="C1663" s="91">
        <v>20</v>
      </c>
      <c r="D1663" s="92">
        <v>2029</v>
      </c>
      <c r="E1663" s="93">
        <v>154388714.91956544</v>
      </c>
      <c r="F1663" s="42">
        <v>0</v>
      </c>
      <c r="G1663" s="42">
        <v>0</v>
      </c>
      <c r="H1663" s="42">
        <v>0</v>
      </c>
      <c r="I1663" s="42">
        <v>0</v>
      </c>
      <c r="J1663" s="42">
        <v>0</v>
      </c>
      <c r="K1663" s="42">
        <v>0</v>
      </c>
      <c r="L1663" s="42">
        <v>0</v>
      </c>
      <c r="M1663" s="42">
        <v>5789576.8094837042</v>
      </c>
      <c r="N1663" s="42">
        <v>11145321.33004343</v>
      </c>
      <c r="O1663" s="42">
        <v>10308534.495179383</v>
      </c>
      <c r="P1663" s="42">
        <v>9536590.9205815569</v>
      </c>
      <c r="Q1663" s="42">
        <v>8820227.2833547741</v>
      </c>
      <c r="R1663" s="42">
        <v>8159443.5834990339</v>
      </c>
      <c r="S1663" s="42">
        <v>7546520.3852683585</v>
      </c>
      <c r="T1663" s="42">
        <v>6981457.6886627497</v>
      </c>
      <c r="U1663" s="42">
        <v>6888824.4597110096</v>
      </c>
      <c r="V1663" s="42">
        <v>6887280.5725618135</v>
      </c>
      <c r="W1663" s="42">
        <v>6888824.4597110096</v>
      </c>
      <c r="X1663" s="42">
        <v>6887280.5725618135</v>
      </c>
      <c r="Y1663" s="42">
        <v>6888824.4597110096</v>
      </c>
      <c r="Z1663">
        <v>6887280.5725618135</v>
      </c>
      <c r="AA1663">
        <v>6888824.4597110096</v>
      </c>
      <c r="AB1663">
        <v>6887280.5725618135</v>
      </c>
      <c r="AC1663">
        <v>6888824.4597110096</v>
      </c>
      <c r="AD1663">
        <v>6887280.5725618135</v>
      </c>
      <c r="AE1663">
        <v>6888824.4597110096</v>
      </c>
      <c r="AF1663">
        <v>6887280.5725618135</v>
      </c>
      <c r="AG1663">
        <v>3444412.2298555048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</row>
    <row r="1664" spans="1:45" x14ac:dyDescent="0.25">
      <c r="A1664" s="1" t="s">
        <v>435</v>
      </c>
      <c r="B1664" s="1" t="s">
        <v>412</v>
      </c>
      <c r="C1664" s="91">
        <v>20</v>
      </c>
      <c r="D1664" s="92">
        <v>2030</v>
      </c>
      <c r="E1664" s="93">
        <v>156824044.0979543</v>
      </c>
      <c r="F1664" s="42">
        <v>0</v>
      </c>
      <c r="G1664" s="42">
        <v>0</v>
      </c>
      <c r="H1664" s="42">
        <v>0</v>
      </c>
      <c r="I1664" s="42">
        <v>0</v>
      </c>
      <c r="J1664" s="42">
        <v>0</v>
      </c>
      <c r="K1664" s="42">
        <v>0</v>
      </c>
      <c r="L1664" s="42">
        <v>0</v>
      </c>
      <c r="M1664" s="42">
        <v>0</v>
      </c>
      <c r="N1664" s="42">
        <v>5880901.6536732865</v>
      </c>
      <c r="O1664" s="42">
        <v>11321127.743431322</v>
      </c>
      <c r="P1664" s="42">
        <v>10471141.424420409</v>
      </c>
      <c r="Q1664" s="42">
        <v>9687021.2039306369</v>
      </c>
      <c r="R1664" s="42">
        <v>8959357.6393161286</v>
      </c>
      <c r="S1664" s="42">
        <v>8288150.7305768849</v>
      </c>
      <c r="T1664" s="42">
        <v>7665559.2755080061</v>
      </c>
      <c r="U1664" s="42">
        <v>7091583.2741094939</v>
      </c>
      <c r="V1664" s="42">
        <v>6997488.8476507207</v>
      </c>
      <c r="W1664" s="42">
        <v>6995920.6072097411</v>
      </c>
      <c r="X1664" s="42">
        <v>6997488.8476507207</v>
      </c>
      <c r="Y1664" s="42">
        <v>6995920.6072097411</v>
      </c>
      <c r="Z1664">
        <v>6997488.8476507207</v>
      </c>
      <c r="AA1664">
        <v>6995920.6072097411</v>
      </c>
      <c r="AB1664">
        <v>6997488.8476507207</v>
      </c>
      <c r="AC1664">
        <v>6995920.6072097411</v>
      </c>
      <c r="AD1664">
        <v>6997488.8476507207</v>
      </c>
      <c r="AE1664">
        <v>6995920.6072097411</v>
      </c>
      <c r="AF1664">
        <v>6997488.8476507207</v>
      </c>
      <c r="AG1664">
        <v>6995920.6072097411</v>
      </c>
      <c r="AH1664">
        <v>3498744.4238253604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</row>
    <row r="1665" spans="1:45" x14ac:dyDescent="0.25">
      <c r="A1665" s="1" t="s">
        <v>435</v>
      </c>
      <c r="B1665" s="1" t="s">
        <v>412</v>
      </c>
      <c r="C1665" s="91">
        <v>20</v>
      </c>
      <c r="D1665" s="92">
        <v>2031</v>
      </c>
      <c r="E1665" s="93">
        <v>163143145.87990353</v>
      </c>
      <c r="F1665" s="42">
        <v>0</v>
      </c>
      <c r="G1665" s="42">
        <v>0</v>
      </c>
      <c r="H1665" s="42">
        <v>0</v>
      </c>
      <c r="I1665" s="42">
        <v>0</v>
      </c>
      <c r="J1665" s="42">
        <v>0</v>
      </c>
      <c r="K1665" s="42">
        <v>0</v>
      </c>
      <c r="L1665" s="42">
        <v>0</v>
      </c>
      <c r="M1665" s="42">
        <v>0</v>
      </c>
      <c r="N1665" s="42">
        <v>0</v>
      </c>
      <c r="O1665" s="42">
        <v>6117867.9704963816</v>
      </c>
      <c r="P1665" s="42">
        <v>11777303.701070236</v>
      </c>
      <c r="Q1665" s="42">
        <v>10893067.850401158</v>
      </c>
      <c r="R1665" s="42">
        <v>10077352.12100164</v>
      </c>
      <c r="S1665" s="42">
        <v>9320367.9241188876</v>
      </c>
      <c r="T1665" s="42">
        <v>8622115.2597529013</v>
      </c>
      <c r="U1665" s="42">
        <v>7974436.9706096845</v>
      </c>
      <c r="V1665" s="42">
        <v>7377333.0566892382</v>
      </c>
      <c r="W1665" s="42">
        <v>7279447.1691612955</v>
      </c>
      <c r="X1665" s="42">
        <v>7277815.7377024954</v>
      </c>
      <c r="Y1665" s="42">
        <v>7279447.1691612955</v>
      </c>
      <c r="Z1665">
        <v>7277815.7377024954</v>
      </c>
      <c r="AA1665">
        <v>7279447.1691612955</v>
      </c>
      <c r="AB1665">
        <v>7277815.7377024954</v>
      </c>
      <c r="AC1665">
        <v>7279447.1691612955</v>
      </c>
      <c r="AD1665">
        <v>7277815.7377024954</v>
      </c>
      <c r="AE1665">
        <v>7279447.1691612955</v>
      </c>
      <c r="AF1665">
        <v>7277815.7377024954</v>
      </c>
      <c r="AG1665">
        <v>7279447.1691612955</v>
      </c>
      <c r="AH1665">
        <v>7277815.7377024954</v>
      </c>
      <c r="AI1665">
        <v>3639723.5845806478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</row>
    <row r="1666" spans="1:45" x14ac:dyDescent="0.25">
      <c r="A1666" s="1" t="s">
        <v>435</v>
      </c>
      <c r="B1666" s="1" t="s">
        <v>412</v>
      </c>
      <c r="C1666" s="91">
        <v>20</v>
      </c>
      <c r="D1666" s="92">
        <v>2032</v>
      </c>
      <c r="E1666" s="93">
        <v>167952279.96914837</v>
      </c>
      <c r="F1666" s="42">
        <v>0</v>
      </c>
      <c r="G1666" s="42">
        <v>0</v>
      </c>
      <c r="H1666" s="42">
        <v>0</v>
      </c>
      <c r="I1666" s="42">
        <v>0</v>
      </c>
      <c r="J1666" s="42">
        <v>0</v>
      </c>
      <c r="K1666" s="42">
        <v>0</v>
      </c>
      <c r="L1666" s="42">
        <v>0</v>
      </c>
      <c r="M1666" s="42">
        <v>0</v>
      </c>
      <c r="N1666" s="42">
        <v>0</v>
      </c>
      <c r="O1666" s="42">
        <v>0</v>
      </c>
      <c r="P1666" s="42">
        <v>6298210.4988430636</v>
      </c>
      <c r="Q1666" s="42">
        <v>12124475.090972822</v>
      </c>
      <c r="R1666" s="42">
        <v>11214173.733540036</v>
      </c>
      <c r="S1666" s="42">
        <v>10374412.333694294</v>
      </c>
      <c r="T1666" s="42">
        <v>9595113.7546374463</v>
      </c>
      <c r="U1666" s="42">
        <v>8876277.9963694923</v>
      </c>
      <c r="V1666" s="42">
        <v>8209507.4448919725</v>
      </c>
      <c r="W1666" s="42">
        <v>7594802.1002048897</v>
      </c>
      <c r="X1666" s="42">
        <v>7494030.7322233999</v>
      </c>
      <c r="Y1666" s="42">
        <v>7492351.2094237078</v>
      </c>
      <c r="Z1666">
        <v>7494030.7322233999</v>
      </c>
      <c r="AA1666">
        <v>7492351.2094237078</v>
      </c>
      <c r="AB1666">
        <v>7494030.7322233999</v>
      </c>
      <c r="AC1666">
        <v>7492351.2094237078</v>
      </c>
      <c r="AD1666">
        <v>7494030.7322233999</v>
      </c>
      <c r="AE1666">
        <v>7492351.2094237078</v>
      </c>
      <c r="AF1666">
        <v>7494030.7322233999</v>
      </c>
      <c r="AG1666">
        <v>7492351.2094237078</v>
      </c>
      <c r="AH1666">
        <v>7494030.7322233999</v>
      </c>
      <c r="AI1666">
        <v>7492351.2094237078</v>
      </c>
      <c r="AJ1666">
        <v>3747015.3661117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</row>
    <row r="1667" spans="1:45" x14ac:dyDescent="0.25">
      <c r="A1667" s="1" t="s">
        <v>435</v>
      </c>
      <c r="B1667" s="1" t="s">
        <v>412</v>
      </c>
      <c r="C1667" s="91">
        <v>20</v>
      </c>
      <c r="D1667" s="92">
        <v>2033</v>
      </c>
      <c r="E1667" s="93">
        <v>170851435.68546903</v>
      </c>
      <c r="F1667" s="42">
        <v>0</v>
      </c>
      <c r="G1667" s="42">
        <v>0</v>
      </c>
      <c r="H1667" s="42">
        <v>0</v>
      </c>
      <c r="I1667" s="42">
        <v>0</v>
      </c>
      <c r="J1667" s="42">
        <v>0</v>
      </c>
      <c r="K1667" s="42">
        <v>0</v>
      </c>
      <c r="L1667" s="42">
        <v>0</v>
      </c>
      <c r="M1667" s="42">
        <v>0</v>
      </c>
      <c r="N1667" s="42">
        <v>0</v>
      </c>
      <c r="O1667" s="42">
        <v>0</v>
      </c>
      <c r="P1667" s="42">
        <v>0</v>
      </c>
      <c r="Q1667" s="42">
        <v>6406928.8382050889</v>
      </c>
      <c r="R1667" s="42">
        <v>12333765.142134011</v>
      </c>
      <c r="S1667" s="42">
        <v>11407750.360718766</v>
      </c>
      <c r="T1667" s="42">
        <v>10553493.182291422</v>
      </c>
      <c r="U1667" s="42">
        <v>9760742.5207108464</v>
      </c>
      <c r="V1667" s="42">
        <v>9029498.3759770393</v>
      </c>
      <c r="W1667" s="42">
        <v>8351218.1763057262</v>
      </c>
      <c r="X1667" s="42">
        <v>7725901.9216969097</v>
      </c>
      <c r="Y1667" s="42">
        <v>7623391.0602856278</v>
      </c>
      <c r="Z1667">
        <v>7621682.5459287725</v>
      </c>
      <c r="AA1667">
        <v>7623391.0602856278</v>
      </c>
      <c r="AB1667">
        <v>7621682.5459287725</v>
      </c>
      <c r="AC1667">
        <v>7623391.0602856278</v>
      </c>
      <c r="AD1667">
        <v>7621682.5459287725</v>
      </c>
      <c r="AE1667">
        <v>7623391.0602856278</v>
      </c>
      <c r="AF1667">
        <v>7621682.5459287725</v>
      </c>
      <c r="AG1667">
        <v>7623391.0602856278</v>
      </c>
      <c r="AH1667">
        <v>7621682.5459287725</v>
      </c>
      <c r="AI1667">
        <v>7623391.0602856278</v>
      </c>
      <c r="AJ1667">
        <v>7621682.5459287725</v>
      </c>
      <c r="AK1667">
        <v>3811695.5301428139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</row>
    <row r="1668" spans="1:45" x14ac:dyDescent="0.25">
      <c r="A1668" s="1" t="s">
        <v>435</v>
      </c>
      <c r="B1668" s="1" t="s">
        <v>412</v>
      </c>
      <c r="C1668" s="91">
        <v>20</v>
      </c>
      <c r="D1668" s="92">
        <v>2034</v>
      </c>
      <c r="E1668" s="93">
        <v>176817313.31471869</v>
      </c>
      <c r="F1668" s="42">
        <v>0</v>
      </c>
      <c r="G1668" s="42">
        <v>0</v>
      </c>
      <c r="H1668" s="42">
        <v>0</v>
      </c>
      <c r="I1668" s="42">
        <v>0</v>
      </c>
      <c r="J1668" s="42">
        <v>0</v>
      </c>
      <c r="K1668" s="42">
        <v>0</v>
      </c>
      <c r="L1668" s="42">
        <v>0</v>
      </c>
      <c r="M1668" s="42">
        <v>0</v>
      </c>
      <c r="N1668" s="42">
        <v>0</v>
      </c>
      <c r="O1668" s="42">
        <v>0</v>
      </c>
      <c r="P1668" s="42">
        <v>0</v>
      </c>
      <c r="Q1668" s="42">
        <v>0</v>
      </c>
      <c r="R1668" s="42">
        <v>6630649.2493019504</v>
      </c>
      <c r="S1668" s="42">
        <v>12764441.848189544</v>
      </c>
      <c r="T1668" s="42">
        <v>11806092.010023767</v>
      </c>
      <c r="U1668" s="42">
        <v>10922005.443450173</v>
      </c>
      <c r="V1668" s="42">
        <v>10101573.109669879</v>
      </c>
      <c r="W1668" s="42">
        <v>9344795.0086828824</v>
      </c>
      <c r="X1668" s="42">
        <v>8642830.2748234496</v>
      </c>
      <c r="Y1668" s="42">
        <v>7995678.9080915796</v>
      </c>
      <c r="Z1668">
        <v>7889588.5201027477</v>
      </c>
      <c r="AA1668">
        <v>7887820.3469696008</v>
      </c>
      <c r="AB1668">
        <v>7889588.5201027477</v>
      </c>
      <c r="AC1668">
        <v>7887820.3469696008</v>
      </c>
      <c r="AD1668">
        <v>7889588.5201027477</v>
      </c>
      <c r="AE1668">
        <v>7887820.3469696008</v>
      </c>
      <c r="AF1668">
        <v>7889588.5201027477</v>
      </c>
      <c r="AG1668">
        <v>7887820.3469696008</v>
      </c>
      <c r="AH1668">
        <v>7889588.5201027477</v>
      </c>
      <c r="AI1668">
        <v>7887820.3469696008</v>
      </c>
      <c r="AJ1668">
        <v>7889588.5201027477</v>
      </c>
      <c r="AK1668">
        <v>7887820.3469696008</v>
      </c>
      <c r="AL1668">
        <v>3944794.2600513739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</row>
    <row r="1669" spans="1:45" x14ac:dyDescent="0.25">
      <c r="A1669" s="1" t="s">
        <v>435</v>
      </c>
      <c r="B1669" s="1" t="s">
        <v>412</v>
      </c>
      <c r="C1669" s="91">
        <v>20</v>
      </c>
      <c r="D1669" s="92">
        <v>2035</v>
      </c>
      <c r="E1669" s="93">
        <v>181992901.9844647</v>
      </c>
      <c r="F1669" s="42">
        <v>0</v>
      </c>
      <c r="G1669" s="42">
        <v>0</v>
      </c>
      <c r="H1669" s="42">
        <v>0</v>
      </c>
      <c r="I1669" s="42">
        <v>0</v>
      </c>
      <c r="J1669" s="42">
        <v>0</v>
      </c>
      <c r="K1669" s="42">
        <v>0</v>
      </c>
      <c r="L1669" s="42">
        <v>0</v>
      </c>
      <c r="M1669" s="42">
        <v>0</v>
      </c>
      <c r="N1669" s="42">
        <v>0</v>
      </c>
      <c r="O1669" s="42">
        <v>0</v>
      </c>
      <c r="P1669" s="42">
        <v>0</v>
      </c>
      <c r="Q1669" s="42">
        <v>0</v>
      </c>
      <c r="R1669" s="42">
        <v>0</v>
      </c>
      <c r="S1669" s="42">
        <v>6824733.8244174263</v>
      </c>
      <c r="T1669" s="42">
        <v>13138067.594258508</v>
      </c>
      <c r="U1669" s="42">
        <v>12151666.065502707</v>
      </c>
      <c r="V1669" s="42">
        <v>11241701.555580385</v>
      </c>
      <c r="W1669" s="42">
        <v>10397254.490372468</v>
      </c>
      <c r="X1669" s="42">
        <v>9618324.8698789608</v>
      </c>
      <c r="Y1669" s="42">
        <v>8895813.0490006339</v>
      </c>
      <c r="Z1669">
        <v>8229719.0277374946</v>
      </c>
      <c r="AA1669">
        <v>8120523.2865468152</v>
      </c>
      <c r="AB1669">
        <v>8118703.3575269701</v>
      </c>
      <c r="AC1669">
        <v>8120523.2865468152</v>
      </c>
      <c r="AD1669">
        <v>8118703.3575269701</v>
      </c>
      <c r="AE1669">
        <v>8120523.2865468152</v>
      </c>
      <c r="AF1669">
        <v>8118703.3575269701</v>
      </c>
      <c r="AG1669">
        <v>8120523.2865468152</v>
      </c>
      <c r="AH1669">
        <v>8118703.3575269701</v>
      </c>
      <c r="AI1669">
        <v>8120523.2865468152</v>
      </c>
      <c r="AJ1669">
        <v>8118703.3575269701</v>
      </c>
      <c r="AK1669">
        <v>8120523.2865468152</v>
      </c>
      <c r="AL1669">
        <v>8118703.3575269701</v>
      </c>
      <c r="AM1669">
        <v>4060261.6432734076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</row>
    <row r="1670" spans="1:45" x14ac:dyDescent="0.25">
      <c r="A1670" s="1" t="s">
        <v>435</v>
      </c>
      <c r="B1670" s="1" t="s">
        <v>412</v>
      </c>
      <c r="C1670" s="91">
        <v>20</v>
      </c>
      <c r="D1670" s="92">
        <v>2036</v>
      </c>
      <c r="E1670" s="93">
        <v>183323142.59546298</v>
      </c>
      <c r="F1670" s="42">
        <v>0</v>
      </c>
      <c r="G1670" s="42">
        <v>0</v>
      </c>
      <c r="H1670" s="42">
        <v>0</v>
      </c>
      <c r="I1670" s="42">
        <v>0</v>
      </c>
      <c r="J1670" s="42">
        <v>0</v>
      </c>
      <c r="K1670" s="42">
        <v>0</v>
      </c>
      <c r="L1670" s="42">
        <v>0</v>
      </c>
      <c r="M1670" s="42">
        <v>0</v>
      </c>
      <c r="N1670" s="42">
        <v>0</v>
      </c>
      <c r="O1670" s="42">
        <v>0</v>
      </c>
      <c r="P1670" s="42">
        <v>0</v>
      </c>
      <c r="Q1670" s="42">
        <v>0</v>
      </c>
      <c r="R1670" s="42">
        <v>0</v>
      </c>
      <c r="S1670" s="42">
        <v>0</v>
      </c>
      <c r="T1670" s="42">
        <v>6874617.8473298615</v>
      </c>
      <c r="U1670" s="42">
        <v>13234097.663966473</v>
      </c>
      <c r="V1670" s="42">
        <v>12240486.231099062</v>
      </c>
      <c r="W1670" s="42">
        <v>11323870.518121747</v>
      </c>
      <c r="X1670" s="42">
        <v>10473251.1364788</v>
      </c>
      <c r="Y1670" s="42">
        <v>9688628.0861702189</v>
      </c>
      <c r="Z1670">
        <v>8960835.210066231</v>
      </c>
      <c r="AA1670">
        <v>8289872.5081668366</v>
      </c>
      <c r="AB1670">
        <v>8179878.6226095585</v>
      </c>
      <c r="AC1670">
        <v>8178045.3911836026</v>
      </c>
      <c r="AD1670">
        <v>8179878.6226095585</v>
      </c>
      <c r="AE1670">
        <v>8178045.3911836026</v>
      </c>
      <c r="AF1670">
        <v>8179878.6226095585</v>
      </c>
      <c r="AG1670">
        <v>8178045.3911836026</v>
      </c>
      <c r="AH1670">
        <v>8179878.6226095585</v>
      </c>
      <c r="AI1670">
        <v>8178045.3911836026</v>
      </c>
      <c r="AJ1670">
        <v>8179878.6226095585</v>
      </c>
      <c r="AK1670">
        <v>8178045.3911836026</v>
      </c>
      <c r="AL1670">
        <v>8179878.6226095585</v>
      </c>
      <c r="AM1670">
        <v>8178045.3911836026</v>
      </c>
      <c r="AN1670">
        <v>4089939.3113047793</v>
      </c>
      <c r="AO1670">
        <v>0</v>
      </c>
      <c r="AP1670">
        <v>0</v>
      </c>
      <c r="AQ1670">
        <v>0</v>
      </c>
      <c r="AR1670">
        <v>0</v>
      </c>
      <c r="AS1670">
        <v>0</v>
      </c>
    </row>
    <row r="1671" spans="1:45" x14ac:dyDescent="0.25">
      <c r="A1671" s="1" t="s">
        <v>435</v>
      </c>
      <c r="B1671" s="1" t="s">
        <v>412</v>
      </c>
      <c r="C1671" s="91">
        <v>20</v>
      </c>
      <c r="D1671" s="92">
        <v>2037</v>
      </c>
      <c r="E1671" s="93">
        <v>187992120.71600392</v>
      </c>
      <c r="F1671" s="42">
        <v>0</v>
      </c>
      <c r="G1671" s="42">
        <v>0</v>
      </c>
      <c r="H1671" s="42">
        <v>0</v>
      </c>
      <c r="I1671" s="42">
        <v>0</v>
      </c>
      <c r="J1671" s="42">
        <v>0</v>
      </c>
      <c r="K1671" s="42">
        <v>0</v>
      </c>
      <c r="L1671" s="42">
        <v>0</v>
      </c>
      <c r="M1671" s="42">
        <v>0</v>
      </c>
      <c r="N1671" s="42">
        <v>0</v>
      </c>
      <c r="O1671" s="42">
        <v>0</v>
      </c>
      <c r="P1671" s="42">
        <v>0</v>
      </c>
      <c r="Q1671" s="42">
        <v>0</v>
      </c>
      <c r="R1671" s="42">
        <v>0</v>
      </c>
      <c r="S1671" s="42">
        <v>0</v>
      </c>
      <c r="T1671" s="42">
        <v>0</v>
      </c>
      <c r="U1671" s="42">
        <v>7049704.5268501472</v>
      </c>
      <c r="V1671" s="42">
        <v>13571151.194488324</v>
      </c>
      <c r="W1671" s="42">
        <v>12552233.900207581</v>
      </c>
      <c r="X1671" s="42">
        <v>11612273.296627562</v>
      </c>
      <c r="Y1671" s="42">
        <v>10739989.856505305</v>
      </c>
      <c r="Z1671">
        <v>9935383.5798408072</v>
      </c>
      <c r="AA1671">
        <v>9189054.8605982717</v>
      </c>
      <c r="AB1671">
        <v>8501003.698777698</v>
      </c>
      <c r="AC1671">
        <v>8388208.4263480948</v>
      </c>
      <c r="AD1671">
        <v>8386328.5051409341</v>
      </c>
      <c r="AE1671">
        <v>8388208.4263480948</v>
      </c>
      <c r="AF1671">
        <v>8386328.5051409341</v>
      </c>
      <c r="AG1671">
        <v>8388208.4263480948</v>
      </c>
      <c r="AH1671">
        <v>8386328.5051409341</v>
      </c>
      <c r="AI1671">
        <v>8388208.4263480948</v>
      </c>
      <c r="AJ1671">
        <v>8386328.5051409341</v>
      </c>
      <c r="AK1671">
        <v>8388208.4263480948</v>
      </c>
      <c r="AL1671">
        <v>8386328.5051409341</v>
      </c>
      <c r="AM1671">
        <v>8388208.4263480948</v>
      </c>
      <c r="AN1671">
        <v>8386328.5051409341</v>
      </c>
      <c r="AO1671">
        <v>4194104.2131740474</v>
      </c>
      <c r="AP1671">
        <v>0</v>
      </c>
      <c r="AQ1671">
        <v>0</v>
      </c>
      <c r="AR1671">
        <v>0</v>
      </c>
      <c r="AS1671">
        <v>0</v>
      </c>
    </row>
    <row r="1672" spans="1:45" x14ac:dyDescent="0.25">
      <c r="A1672" s="1" t="s">
        <v>435</v>
      </c>
      <c r="B1672" s="1" t="s">
        <v>412</v>
      </c>
      <c r="C1672" s="91">
        <v>20</v>
      </c>
      <c r="D1672" s="92">
        <v>2038</v>
      </c>
      <c r="E1672" s="93">
        <v>194922397.51498222</v>
      </c>
      <c r="F1672" s="42">
        <v>0</v>
      </c>
      <c r="G1672" s="42">
        <v>0</v>
      </c>
      <c r="H1672" s="42">
        <v>0</v>
      </c>
      <c r="I1672" s="42">
        <v>0</v>
      </c>
      <c r="J1672" s="42">
        <v>0</v>
      </c>
      <c r="K1672" s="42">
        <v>0</v>
      </c>
      <c r="L1672" s="42">
        <v>0</v>
      </c>
      <c r="M1672" s="42">
        <v>0</v>
      </c>
      <c r="N1672" s="42">
        <v>0</v>
      </c>
      <c r="O1672" s="42">
        <v>0</v>
      </c>
      <c r="P1672" s="42">
        <v>0</v>
      </c>
      <c r="Q1672" s="42">
        <v>0</v>
      </c>
      <c r="R1672" s="42">
        <v>0</v>
      </c>
      <c r="S1672" s="42">
        <v>0</v>
      </c>
      <c r="T1672" s="42">
        <v>0</v>
      </c>
      <c r="U1672" s="42">
        <v>0</v>
      </c>
      <c r="V1672" s="42">
        <v>7309589.9068118334</v>
      </c>
      <c r="W1672" s="42">
        <v>14071447.876606567</v>
      </c>
      <c r="X1672" s="42">
        <v>13014968.482075362</v>
      </c>
      <c r="Y1672" s="42">
        <v>12040356.494500451</v>
      </c>
      <c r="Z1672">
        <v>11135916.570030935</v>
      </c>
      <c r="AA1672">
        <v>10301648.708666811</v>
      </c>
      <c r="AB1672">
        <v>9527806.7905323319</v>
      </c>
      <c r="AC1672">
        <v>8814390.8156274967</v>
      </c>
      <c r="AD1672">
        <v>8697437.3771185074</v>
      </c>
      <c r="AE1672">
        <v>8695488.1531433556</v>
      </c>
      <c r="AF1672">
        <v>8697437.3771185074</v>
      </c>
      <c r="AG1672">
        <v>8695488.1531433556</v>
      </c>
      <c r="AH1672">
        <v>8697437.3771185074</v>
      </c>
      <c r="AI1672">
        <v>8695488.1531433556</v>
      </c>
      <c r="AJ1672">
        <v>8697437.3771185074</v>
      </c>
      <c r="AK1672">
        <v>8695488.1531433556</v>
      </c>
      <c r="AL1672">
        <v>8697437.3771185074</v>
      </c>
      <c r="AM1672">
        <v>8695488.1531433556</v>
      </c>
      <c r="AN1672">
        <v>8697437.3771185074</v>
      </c>
      <c r="AO1672">
        <v>8695488.1531433556</v>
      </c>
      <c r="AP1672">
        <v>4348718.6885592537</v>
      </c>
      <c r="AQ1672">
        <v>0</v>
      </c>
      <c r="AR1672">
        <v>0</v>
      </c>
      <c r="AS1672">
        <v>0</v>
      </c>
    </row>
    <row r="1673" spans="1:45" x14ac:dyDescent="0.25">
      <c r="A1673" s="1" t="s">
        <v>435</v>
      </c>
      <c r="B1673" s="1" t="s">
        <v>412</v>
      </c>
      <c r="C1673" s="91">
        <v>20</v>
      </c>
      <c r="D1673" s="92">
        <v>2039</v>
      </c>
      <c r="E1673" s="93">
        <v>196731650.86665145</v>
      </c>
      <c r="F1673" s="42">
        <v>0</v>
      </c>
      <c r="G1673" s="42">
        <v>0</v>
      </c>
      <c r="H1673" s="42">
        <v>0</v>
      </c>
      <c r="I1673" s="42">
        <v>0</v>
      </c>
      <c r="J1673" s="42">
        <v>0</v>
      </c>
      <c r="K1673" s="42">
        <v>0</v>
      </c>
      <c r="L1673" s="42">
        <v>0</v>
      </c>
      <c r="M1673" s="42">
        <v>0</v>
      </c>
      <c r="N1673" s="42">
        <v>0</v>
      </c>
      <c r="O1673" s="42">
        <v>0</v>
      </c>
      <c r="P1673" s="42">
        <v>0</v>
      </c>
      <c r="Q1673" s="42">
        <v>0</v>
      </c>
      <c r="R1673" s="42">
        <v>0</v>
      </c>
      <c r="S1673" s="42">
        <v>0</v>
      </c>
      <c r="T1673" s="42">
        <v>0</v>
      </c>
      <c r="U1673" s="42">
        <v>0</v>
      </c>
      <c r="V1673" s="42">
        <v>0</v>
      </c>
      <c r="W1673" s="42">
        <v>7377436.9074994288</v>
      </c>
      <c r="X1673" s="42">
        <v>14202057.876063569</v>
      </c>
      <c r="Y1673" s="42">
        <v>13135772.328366317</v>
      </c>
      <c r="Z1673">
        <v>12152114.074033059</v>
      </c>
      <c r="AA1673">
        <v>11239279.214011798</v>
      </c>
      <c r="AB1673">
        <v>10397267.748302529</v>
      </c>
      <c r="AC1673">
        <v>9616243.0943619218</v>
      </c>
      <c r="AD1673">
        <v>8896205.252189979</v>
      </c>
      <c r="AE1673">
        <v>8778166.2616699878</v>
      </c>
      <c r="AF1673">
        <v>8776198.9451613203</v>
      </c>
      <c r="AG1673">
        <v>8778166.2616699878</v>
      </c>
      <c r="AH1673">
        <v>8776198.9451613203</v>
      </c>
      <c r="AI1673">
        <v>8778166.2616699878</v>
      </c>
      <c r="AJ1673">
        <v>8776198.9451613203</v>
      </c>
      <c r="AK1673">
        <v>8778166.2616699878</v>
      </c>
      <c r="AL1673">
        <v>8776198.9451613203</v>
      </c>
      <c r="AM1673">
        <v>8778166.2616699878</v>
      </c>
      <c r="AN1673">
        <v>8776198.9451613203</v>
      </c>
      <c r="AO1673">
        <v>8778166.2616699878</v>
      </c>
      <c r="AP1673">
        <v>8776198.9451613203</v>
      </c>
      <c r="AQ1673">
        <v>4389083.1308349939</v>
      </c>
      <c r="AR1673">
        <v>0</v>
      </c>
      <c r="AS1673">
        <v>0</v>
      </c>
    </row>
    <row r="1674" spans="1:45" x14ac:dyDescent="0.25">
      <c r="A1674" s="1" t="s">
        <v>435</v>
      </c>
      <c r="B1674" s="1" t="s">
        <v>412</v>
      </c>
      <c r="C1674" s="91">
        <v>20</v>
      </c>
      <c r="D1674" s="92">
        <v>2040</v>
      </c>
      <c r="E1674" s="93">
        <v>201832033.24573496</v>
      </c>
      <c r="F1674" s="42">
        <v>0</v>
      </c>
      <c r="G1674" s="42">
        <v>0</v>
      </c>
      <c r="H1674" s="42">
        <v>0</v>
      </c>
      <c r="I1674" s="42">
        <v>0</v>
      </c>
      <c r="J1674" s="42">
        <v>0</v>
      </c>
      <c r="K1674" s="42">
        <v>0</v>
      </c>
      <c r="L1674" s="42">
        <v>0</v>
      </c>
      <c r="M1674" s="42">
        <v>0</v>
      </c>
      <c r="N1674" s="42">
        <v>0</v>
      </c>
      <c r="O1674" s="42">
        <v>0</v>
      </c>
      <c r="P1674" s="42">
        <v>0</v>
      </c>
      <c r="Q1674" s="42">
        <v>0</v>
      </c>
      <c r="R1674" s="42">
        <v>0</v>
      </c>
      <c r="S1674" s="42">
        <v>0</v>
      </c>
      <c r="T1674" s="42">
        <v>0</v>
      </c>
      <c r="U1674" s="42">
        <v>0</v>
      </c>
      <c r="V1674" s="42">
        <v>0</v>
      </c>
      <c r="W1674" s="42">
        <v>0</v>
      </c>
      <c r="X1674" s="42">
        <v>7568701.2467150604</v>
      </c>
      <c r="Y1674" s="42">
        <v>14570254.480009608</v>
      </c>
      <c r="Z1674">
        <v>13476324.859817723</v>
      </c>
      <c r="AA1674">
        <v>12467164.693589048</v>
      </c>
      <c r="AB1674">
        <v>11530664.059328839</v>
      </c>
      <c r="AC1674">
        <v>10666822.957037093</v>
      </c>
      <c r="AD1674">
        <v>9865549.7850515246</v>
      </c>
      <c r="AE1674">
        <v>9126844.5433721356</v>
      </c>
      <c r="AF1674">
        <v>9005745.3234246932</v>
      </c>
      <c r="AG1674">
        <v>9003727.0030922368</v>
      </c>
      <c r="AH1674">
        <v>9005745.3234246932</v>
      </c>
      <c r="AI1674">
        <v>9003727.0030922368</v>
      </c>
      <c r="AJ1674">
        <v>9005745.3234246932</v>
      </c>
      <c r="AK1674">
        <v>9003727.0030922368</v>
      </c>
      <c r="AL1674">
        <v>9005745.3234246932</v>
      </c>
      <c r="AM1674">
        <v>9003727.0030922368</v>
      </c>
      <c r="AN1674">
        <v>9005745.3234246932</v>
      </c>
      <c r="AO1674">
        <v>9003727.0030922368</v>
      </c>
      <c r="AP1674">
        <v>9005745.3234246932</v>
      </c>
      <c r="AQ1674">
        <v>9003727.0030922368</v>
      </c>
      <c r="AR1674">
        <v>4502872.6617123466</v>
      </c>
      <c r="AS1674">
        <v>0</v>
      </c>
    </row>
    <row r="1675" spans="1:45" x14ac:dyDescent="0.25">
      <c r="A1675" s="1" t="s">
        <v>435</v>
      </c>
      <c r="B1675" s="1" t="s">
        <v>412</v>
      </c>
      <c r="C1675" s="91">
        <v>20</v>
      </c>
      <c r="D1675" s="92">
        <v>2041</v>
      </c>
      <c r="E1675" s="93">
        <v>209132932.04011548</v>
      </c>
      <c r="F1675" s="42">
        <v>0</v>
      </c>
      <c r="G1675" s="42">
        <v>0</v>
      </c>
      <c r="H1675" s="42">
        <v>0</v>
      </c>
      <c r="I1675" s="42">
        <v>0</v>
      </c>
      <c r="J1675" s="42">
        <v>0</v>
      </c>
      <c r="K1675" s="42">
        <v>0</v>
      </c>
      <c r="L1675" s="42">
        <v>0</v>
      </c>
      <c r="M1675" s="42">
        <v>0</v>
      </c>
      <c r="N1675" s="42">
        <v>0</v>
      </c>
      <c r="O1675" s="42">
        <v>0</v>
      </c>
      <c r="P1675" s="42">
        <v>0</v>
      </c>
      <c r="Q1675" s="42">
        <v>0</v>
      </c>
      <c r="R1675" s="42">
        <v>0</v>
      </c>
      <c r="S1675" s="42">
        <v>0</v>
      </c>
      <c r="T1675" s="42">
        <v>0</v>
      </c>
      <c r="U1675" s="42">
        <v>0</v>
      </c>
      <c r="V1675" s="42">
        <v>0</v>
      </c>
      <c r="W1675" s="42">
        <v>0</v>
      </c>
      <c r="X1675" s="42">
        <v>0</v>
      </c>
      <c r="Y1675" s="42">
        <v>7842484.9515043302</v>
      </c>
      <c r="Z1675">
        <v>15097306.363975937</v>
      </c>
      <c r="AA1675">
        <v>13963805.87231851</v>
      </c>
      <c r="AB1675">
        <v>12918141.212117933</v>
      </c>
      <c r="AC1675">
        <v>11947764.407451797</v>
      </c>
      <c r="AD1675">
        <v>11052675.458320104</v>
      </c>
      <c r="AE1675">
        <v>10222417.718120845</v>
      </c>
      <c r="AF1675">
        <v>9456991.1868540216</v>
      </c>
      <c r="AG1675">
        <v>9331511.4276299533</v>
      </c>
      <c r="AH1675">
        <v>9329420.0983095504</v>
      </c>
      <c r="AI1675">
        <v>9331511.4276299533</v>
      </c>
      <c r="AJ1675">
        <v>9329420.0983095504</v>
      </c>
      <c r="AK1675">
        <v>9331511.4276299533</v>
      </c>
      <c r="AL1675">
        <v>9329420.0983095504</v>
      </c>
      <c r="AM1675">
        <v>9331511.4276299533</v>
      </c>
      <c r="AN1675">
        <v>9329420.0983095504</v>
      </c>
      <c r="AO1675">
        <v>9331511.4276299533</v>
      </c>
      <c r="AP1675">
        <v>9329420.0983095504</v>
      </c>
      <c r="AQ1675">
        <v>9331511.4276299533</v>
      </c>
      <c r="AR1675">
        <v>9329420.0983095504</v>
      </c>
      <c r="AS1675">
        <v>4665755.7138149766</v>
      </c>
    </row>
    <row r="1676" spans="1:45" x14ac:dyDescent="0.25">
      <c r="A1676" s="1" t="s">
        <v>435</v>
      </c>
      <c r="B1676" s="1" t="s">
        <v>412</v>
      </c>
      <c r="C1676" s="91">
        <v>20</v>
      </c>
      <c r="D1676" s="92">
        <v>2042</v>
      </c>
      <c r="E1676" s="93">
        <v>210309932.72106403</v>
      </c>
      <c r="F1676" s="42">
        <v>0</v>
      </c>
      <c r="G1676" s="42">
        <v>0</v>
      </c>
      <c r="H1676" s="42">
        <v>0</v>
      </c>
      <c r="I1676" s="42">
        <v>0</v>
      </c>
      <c r="J1676" s="42">
        <v>0</v>
      </c>
      <c r="K1676" s="42">
        <v>0</v>
      </c>
      <c r="L1676" s="42">
        <v>0</v>
      </c>
      <c r="M1676" s="42">
        <v>0</v>
      </c>
      <c r="N1676" s="42">
        <v>0</v>
      </c>
      <c r="O1676" s="42">
        <v>0</v>
      </c>
      <c r="P1676" s="42">
        <v>0</v>
      </c>
      <c r="Q1676" s="42">
        <v>0</v>
      </c>
      <c r="R1676" s="42">
        <v>0</v>
      </c>
      <c r="S1676" s="42">
        <v>0</v>
      </c>
      <c r="T1676" s="42">
        <v>0</v>
      </c>
      <c r="U1676" s="42">
        <v>0</v>
      </c>
      <c r="V1676" s="42">
        <v>0</v>
      </c>
      <c r="W1676" s="42">
        <v>0</v>
      </c>
      <c r="X1676" s="42">
        <v>0</v>
      </c>
      <c r="Y1676" s="42">
        <v>0</v>
      </c>
      <c r="Z1676">
        <v>7886622.4770399006</v>
      </c>
      <c r="AA1676">
        <v>15182274.043133613</v>
      </c>
      <c r="AB1676">
        <v>14042394.207785444</v>
      </c>
      <c r="AC1676">
        <v>12990844.544180125</v>
      </c>
      <c r="AD1676">
        <v>12015006.456354389</v>
      </c>
      <c r="AE1676">
        <v>11114879.944308234</v>
      </c>
      <c r="AF1676">
        <v>10279949.51140561</v>
      </c>
      <c r="AG1676">
        <v>9510215.1576465163</v>
      </c>
      <c r="AH1676">
        <v>9384029.1980138775</v>
      </c>
      <c r="AI1676">
        <v>9381926.0986866653</v>
      </c>
      <c r="AJ1676">
        <v>9384029.1980138775</v>
      </c>
      <c r="AK1676">
        <v>9381926.0986866653</v>
      </c>
      <c r="AL1676">
        <v>9384029.1980138775</v>
      </c>
      <c r="AM1676">
        <v>9381926.0986866653</v>
      </c>
      <c r="AN1676">
        <v>9384029.1980138775</v>
      </c>
      <c r="AO1676">
        <v>9381926.0986866653</v>
      </c>
      <c r="AP1676">
        <v>9384029.1980138775</v>
      </c>
      <c r="AQ1676">
        <v>9381926.0986866653</v>
      </c>
      <c r="AR1676">
        <v>9384029.1980138775</v>
      </c>
      <c r="AS1676">
        <v>9381926.0986866653</v>
      </c>
    </row>
    <row r="1677" spans="1:45" x14ac:dyDescent="0.25">
      <c r="A1677" s="1" t="s">
        <v>435</v>
      </c>
      <c r="B1677" s="1" t="s">
        <v>412</v>
      </c>
      <c r="C1677" s="91">
        <v>20</v>
      </c>
      <c r="D1677" s="92">
        <v>2043</v>
      </c>
      <c r="E1677" s="93">
        <v>218202344.75382048</v>
      </c>
      <c r="F1677" s="42">
        <v>0</v>
      </c>
      <c r="G1677" s="42">
        <v>0</v>
      </c>
      <c r="H1677" s="42">
        <v>0</v>
      </c>
      <c r="I1677" s="42">
        <v>0</v>
      </c>
      <c r="J1677" s="42">
        <v>0</v>
      </c>
      <c r="K1677" s="42">
        <v>0</v>
      </c>
      <c r="L1677" s="42">
        <v>0</v>
      </c>
      <c r="M1677" s="42">
        <v>0</v>
      </c>
      <c r="N1677" s="42">
        <v>0</v>
      </c>
      <c r="O1677" s="42">
        <v>0</v>
      </c>
      <c r="P1677" s="42">
        <v>0</v>
      </c>
      <c r="Q1677" s="42">
        <v>0</v>
      </c>
      <c r="R1677" s="42">
        <v>0</v>
      </c>
      <c r="S1677" s="42">
        <v>0</v>
      </c>
      <c r="T1677" s="42">
        <v>0</v>
      </c>
      <c r="U1677" s="42">
        <v>0</v>
      </c>
      <c r="V1677" s="42">
        <v>0</v>
      </c>
      <c r="W1677" s="42">
        <v>0</v>
      </c>
      <c r="X1677" s="42">
        <v>0</v>
      </c>
      <c r="Y1677" s="42">
        <v>0</v>
      </c>
      <c r="Z1677">
        <v>0</v>
      </c>
      <c r="AA1677">
        <v>8182587.9282682678</v>
      </c>
      <c r="AB1677">
        <v>15752027.267778302</v>
      </c>
      <c r="AC1677">
        <v>14569370.559212593</v>
      </c>
      <c r="AD1677">
        <v>13478358.835443491</v>
      </c>
      <c r="AE1677">
        <v>12465899.955785764</v>
      </c>
      <c r="AF1677">
        <v>11531993.920239413</v>
      </c>
      <c r="AG1677">
        <v>10665730.611566745</v>
      </c>
      <c r="AH1677">
        <v>9867110.0297677629</v>
      </c>
      <c r="AI1677">
        <v>9736188.6229154691</v>
      </c>
      <c r="AJ1677">
        <v>9734006.5994679313</v>
      </c>
      <c r="AK1677">
        <v>9736188.6229154691</v>
      </c>
      <c r="AL1677">
        <v>9734006.5994679313</v>
      </c>
      <c r="AM1677">
        <v>9736188.6229154691</v>
      </c>
      <c r="AN1677">
        <v>9734006.5994679313</v>
      </c>
      <c r="AO1677">
        <v>9736188.6229154691</v>
      </c>
      <c r="AP1677">
        <v>9734006.5994679313</v>
      </c>
      <c r="AQ1677">
        <v>9736188.6229154691</v>
      </c>
      <c r="AR1677">
        <v>9734006.5994679313</v>
      </c>
      <c r="AS1677">
        <v>9736188.6229154691</v>
      </c>
    </row>
    <row r="1678" spans="1:45" x14ac:dyDescent="0.25">
      <c r="A1678" s="1" t="s">
        <v>435</v>
      </c>
      <c r="B1678" s="1" t="s">
        <v>412</v>
      </c>
      <c r="C1678" s="91">
        <v>20</v>
      </c>
      <c r="D1678" s="92">
        <v>2044</v>
      </c>
      <c r="E1678" s="93">
        <v>220595711.52890107</v>
      </c>
      <c r="F1678" s="42">
        <v>0</v>
      </c>
      <c r="G1678" s="42">
        <v>0</v>
      </c>
      <c r="H1678" s="42">
        <v>0</v>
      </c>
      <c r="I1678" s="42">
        <v>0</v>
      </c>
      <c r="J1678" s="42">
        <v>0</v>
      </c>
      <c r="K1678" s="42">
        <v>0</v>
      </c>
      <c r="L1678" s="42">
        <v>0</v>
      </c>
      <c r="M1678" s="42">
        <v>0</v>
      </c>
      <c r="N1678" s="42">
        <v>0</v>
      </c>
      <c r="O1678" s="42">
        <v>0</v>
      </c>
      <c r="P1678" s="42">
        <v>0</v>
      </c>
      <c r="Q1678" s="42">
        <v>0</v>
      </c>
      <c r="R1678" s="42">
        <v>0</v>
      </c>
      <c r="S1678" s="42">
        <v>0</v>
      </c>
      <c r="T1678" s="42">
        <v>0</v>
      </c>
      <c r="U1678" s="42">
        <v>0</v>
      </c>
      <c r="V1678" s="42">
        <v>0</v>
      </c>
      <c r="W1678" s="42">
        <v>0</v>
      </c>
      <c r="X1678" s="42">
        <v>0</v>
      </c>
      <c r="Y1678" s="42">
        <v>0</v>
      </c>
      <c r="Z1678">
        <v>0</v>
      </c>
      <c r="AA1678">
        <v>0</v>
      </c>
      <c r="AB1678">
        <v>8272339.1823337898</v>
      </c>
      <c r="AC1678">
        <v>15924804.41527137</v>
      </c>
      <c r="AD1678">
        <v>14729175.658784723</v>
      </c>
      <c r="AE1678">
        <v>13626197.10114022</v>
      </c>
      <c r="AF1678">
        <v>12602632.999646118</v>
      </c>
      <c r="AG1678">
        <v>11658483.354302421</v>
      </c>
      <c r="AH1678">
        <v>10782718.379532684</v>
      </c>
      <c r="AI1678">
        <v>9975338.0753369071</v>
      </c>
      <c r="AJ1678">
        <v>9842980.6484195665</v>
      </c>
      <c r="AK1678">
        <v>9840774.6913042758</v>
      </c>
      <c r="AL1678">
        <v>9842980.6484195665</v>
      </c>
      <c r="AM1678">
        <v>9840774.6913042758</v>
      </c>
      <c r="AN1678">
        <v>9842980.6484195665</v>
      </c>
      <c r="AO1678">
        <v>9840774.6913042758</v>
      </c>
      <c r="AP1678">
        <v>9842980.6484195665</v>
      </c>
      <c r="AQ1678">
        <v>9840774.6913042758</v>
      </c>
      <c r="AR1678">
        <v>9842980.6484195665</v>
      </c>
      <c r="AS1678">
        <v>9840774.6913042758</v>
      </c>
    </row>
    <row r="1679" spans="1:45" x14ac:dyDescent="0.25">
      <c r="A1679" s="1" t="s">
        <v>435</v>
      </c>
      <c r="B1679" s="1" t="s">
        <v>412</v>
      </c>
      <c r="C1679" s="91">
        <v>20</v>
      </c>
      <c r="D1679" s="92">
        <v>2045</v>
      </c>
      <c r="E1679" s="93">
        <v>226690677.5888356</v>
      </c>
      <c r="F1679" s="42">
        <v>0</v>
      </c>
      <c r="G1679" s="42">
        <v>0</v>
      </c>
      <c r="H1679" s="42">
        <v>0</v>
      </c>
      <c r="I1679" s="42">
        <v>0</v>
      </c>
      <c r="J1679" s="42">
        <v>0</v>
      </c>
      <c r="K1679" s="42">
        <v>0</v>
      </c>
      <c r="L1679" s="42">
        <v>0</v>
      </c>
      <c r="M1679" s="42">
        <v>0</v>
      </c>
      <c r="N1679" s="42">
        <v>0</v>
      </c>
      <c r="O1679" s="42">
        <v>0</v>
      </c>
      <c r="P1679" s="42">
        <v>0</v>
      </c>
      <c r="Q1679" s="42">
        <v>0</v>
      </c>
      <c r="R1679" s="42">
        <v>0</v>
      </c>
      <c r="S1679" s="42">
        <v>0</v>
      </c>
      <c r="T1679" s="42">
        <v>0</v>
      </c>
      <c r="U1679" s="42">
        <v>0</v>
      </c>
      <c r="V1679" s="42">
        <v>0</v>
      </c>
      <c r="W1679" s="42">
        <v>0</v>
      </c>
      <c r="X1679" s="42">
        <v>0</v>
      </c>
      <c r="Y1679" s="42">
        <v>0</v>
      </c>
      <c r="Z1679">
        <v>0</v>
      </c>
      <c r="AA1679">
        <v>0</v>
      </c>
      <c r="AB1679">
        <v>0</v>
      </c>
      <c r="AC1679">
        <v>8500900.4095813353</v>
      </c>
      <c r="AD1679">
        <v>16364800.015138043</v>
      </c>
      <c r="AE1679">
        <v>15136136.542606551</v>
      </c>
      <c r="AF1679">
        <v>14002683.154662374</v>
      </c>
      <c r="AG1679">
        <v>12950838.410650177</v>
      </c>
      <c r="AH1679">
        <v>11980602.310569962</v>
      </c>
      <c r="AI1679">
        <v>11080640.320542283</v>
      </c>
      <c r="AJ1679">
        <v>10250952.440567147</v>
      </c>
      <c r="AK1679">
        <v>10114938.034013845</v>
      </c>
      <c r="AL1679">
        <v>10112671.127237955</v>
      </c>
      <c r="AM1679">
        <v>10114938.034013845</v>
      </c>
      <c r="AN1679">
        <v>10112671.127237955</v>
      </c>
      <c r="AO1679">
        <v>10114938.034013845</v>
      </c>
      <c r="AP1679">
        <v>10112671.127237955</v>
      </c>
      <c r="AQ1679">
        <v>10114938.034013845</v>
      </c>
      <c r="AR1679">
        <v>10112671.127237955</v>
      </c>
      <c r="AS1679">
        <v>10114938.034013845</v>
      </c>
    </row>
    <row r="1680" spans="1:45" x14ac:dyDescent="0.25">
      <c r="A1680" s="1" t="s">
        <v>435</v>
      </c>
      <c r="B1680" s="1" t="s">
        <v>412</v>
      </c>
      <c r="C1680" s="91">
        <v>20</v>
      </c>
      <c r="D1680" s="92">
        <v>2046</v>
      </c>
      <c r="E1680" s="93">
        <v>235007464.35694847</v>
      </c>
      <c r="F1680" s="42">
        <v>0</v>
      </c>
      <c r="G1680" s="42">
        <v>0</v>
      </c>
      <c r="H1680" s="42">
        <v>0</v>
      </c>
      <c r="I1680" s="42">
        <v>0</v>
      </c>
      <c r="J1680" s="42">
        <v>0</v>
      </c>
      <c r="K1680" s="42">
        <v>0</v>
      </c>
      <c r="L1680" s="42">
        <v>0</v>
      </c>
      <c r="M1680" s="42">
        <v>0</v>
      </c>
      <c r="N1680" s="42">
        <v>0</v>
      </c>
      <c r="O1680" s="42">
        <v>0</v>
      </c>
      <c r="P1680" s="42">
        <v>0</v>
      </c>
      <c r="Q1680" s="42">
        <v>0</v>
      </c>
      <c r="R1680" s="42">
        <v>0</v>
      </c>
      <c r="S1680" s="42">
        <v>0</v>
      </c>
      <c r="T1680" s="42">
        <v>0</v>
      </c>
      <c r="U1680" s="42">
        <v>0</v>
      </c>
      <c r="V1680" s="42">
        <v>0</v>
      </c>
      <c r="W1680" s="42">
        <v>0</v>
      </c>
      <c r="X1680" s="42">
        <v>0</v>
      </c>
      <c r="Y1680" s="42">
        <v>0</v>
      </c>
      <c r="Z1680">
        <v>0</v>
      </c>
      <c r="AA1680">
        <v>0</v>
      </c>
      <c r="AB1680">
        <v>0</v>
      </c>
      <c r="AC1680">
        <v>0</v>
      </c>
      <c r="AD1680">
        <v>8812779.9133855663</v>
      </c>
      <c r="AE1680">
        <v>16965188.851928111</v>
      </c>
      <c r="AF1680">
        <v>15691448.395113448</v>
      </c>
      <c r="AG1680">
        <v>14516411.073328706</v>
      </c>
      <c r="AH1680">
        <v>13425976.438712467</v>
      </c>
      <c r="AI1680">
        <v>12420144.491264727</v>
      </c>
      <c r="AJ1680">
        <v>11487164.857767642</v>
      </c>
      <c r="AK1680">
        <v>10627037.53822121</v>
      </c>
      <c r="AL1680">
        <v>10486033.05960704</v>
      </c>
      <c r="AM1680">
        <v>10483682.984963471</v>
      </c>
      <c r="AN1680">
        <v>10486033.05960704</v>
      </c>
      <c r="AO1680">
        <v>10483682.984963471</v>
      </c>
      <c r="AP1680">
        <v>10486033.05960704</v>
      </c>
      <c r="AQ1680">
        <v>10483682.984963471</v>
      </c>
      <c r="AR1680">
        <v>10486033.05960704</v>
      </c>
      <c r="AS1680">
        <v>10483682.984963471</v>
      </c>
    </row>
    <row r="1681" spans="1:45" x14ac:dyDescent="0.25">
      <c r="A1681" s="1" t="s">
        <v>435</v>
      </c>
      <c r="B1681" s="1" t="s">
        <v>412</v>
      </c>
      <c r="C1681" s="91">
        <v>20</v>
      </c>
      <c r="D1681" s="92">
        <v>2047</v>
      </c>
      <c r="E1681" s="93">
        <v>239521188.16580945</v>
      </c>
      <c r="F1681" s="42">
        <v>0</v>
      </c>
      <c r="G1681" s="42">
        <v>0</v>
      </c>
      <c r="H1681" s="42">
        <v>0</v>
      </c>
      <c r="I1681" s="42">
        <v>0</v>
      </c>
      <c r="J1681" s="42">
        <v>0</v>
      </c>
      <c r="K1681" s="42">
        <v>0</v>
      </c>
      <c r="L1681" s="42">
        <v>0</v>
      </c>
      <c r="M1681" s="42">
        <v>0</v>
      </c>
      <c r="N1681" s="42">
        <v>0</v>
      </c>
      <c r="O1681" s="42">
        <v>0</v>
      </c>
      <c r="P1681" s="42">
        <v>0</v>
      </c>
      <c r="Q1681" s="42">
        <v>0</v>
      </c>
      <c r="R1681" s="42">
        <v>0</v>
      </c>
      <c r="S1681" s="42">
        <v>0</v>
      </c>
      <c r="T1681" s="42">
        <v>0</v>
      </c>
      <c r="U1681" s="42">
        <v>0</v>
      </c>
      <c r="V1681" s="42">
        <v>0</v>
      </c>
      <c r="W1681" s="42">
        <v>0</v>
      </c>
      <c r="X1681" s="42">
        <v>0</v>
      </c>
      <c r="Y1681" s="42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8982044.5562178548</v>
      </c>
      <c r="AF1681">
        <v>17291034.573689785</v>
      </c>
      <c r="AG1681">
        <v>15992829.733831096</v>
      </c>
      <c r="AH1681">
        <v>14795223.79300205</v>
      </c>
      <c r="AI1681">
        <v>13683845.479912695</v>
      </c>
      <c r="AJ1681">
        <v>12658694.794563029</v>
      </c>
      <c r="AK1681">
        <v>11707795.677544765</v>
      </c>
      <c r="AL1681">
        <v>10831148.128857905</v>
      </c>
      <c r="AM1681">
        <v>10687435.415958418</v>
      </c>
      <c r="AN1681">
        <v>10685040.20407676</v>
      </c>
      <c r="AO1681">
        <v>10687435.415958418</v>
      </c>
      <c r="AP1681">
        <v>10685040.20407676</v>
      </c>
      <c r="AQ1681">
        <v>10687435.415958418</v>
      </c>
      <c r="AR1681">
        <v>10685040.20407676</v>
      </c>
      <c r="AS1681">
        <v>10687435.415958418</v>
      </c>
    </row>
    <row r="1682" spans="1:45" x14ac:dyDescent="0.25">
      <c r="A1682" s="1" t="s">
        <v>435</v>
      </c>
      <c r="B1682" s="1" t="s">
        <v>412</v>
      </c>
      <c r="C1682" s="91">
        <v>20</v>
      </c>
      <c r="D1682" s="92">
        <v>2048</v>
      </c>
      <c r="E1682" s="93">
        <v>248249788.15651909</v>
      </c>
      <c r="F1682" s="42">
        <v>0</v>
      </c>
      <c r="G1682" s="42">
        <v>0</v>
      </c>
      <c r="H1682" s="42">
        <v>0</v>
      </c>
      <c r="I1682" s="42">
        <v>0</v>
      </c>
      <c r="J1682" s="42">
        <v>0</v>
      </c>
      <c r="K1682" s="42">
        <v>0</v>
      </c>
      <c r="L1682" s="42">
        <v>0</v>
      </c>
      <c r="M1682" s="42">
        <v>0</v>
      </c>
      <c r="N1682" s="42">
        <v>0</v>
      </c>
      <c r="O1682" s="42">
        <v>0</v>
      </c>
      <c r="P1682" s="42">
        <v>0</v>
      </c>
      <c r="Q1682" s="42">
        <v>0</v>
      </c>
      <c r="R1682" s="42">
        <v>0</v>
      </c>
      <c r="S1682" s="42">
        <v>0</v>
      </c>
      <c r="T1682" s="42">
        <v>0</v>
      </c>
      <c r="U1682" s="42">
        <v>0</v>
      </c>
      <c r="V1682" s="42">
        <v>0</v>
      </c>
      <c r="W1682" s="42">
        <v>0</v>
      </c>
      <c r="X1682" s="42">
        <v>0</v>
      </c>
      <c r="Y1682" s="4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9309367.0558694657</v>
      </c>
      <c r="AG1682">
        <v>17921152.207019113</v>
      </c>
      <c r="AH1682">
        <v>16575638.355210779</v>
      </c>
      <c r="AI1682">
        <v>15334389.414428184</v>
      </c>
      <c r="AJ1682">
        <v>14182510.397381935</v>
      </c>
      <c r="AK1682">
        <v>13120001.304072034</v>
      </c>
      <c r="AL1682">
        <v>12134449.645090653</v>
      </c>
      <c r="AM1682">
        <v>11225855.420437794</v>
      </c>
      <c r="AN1682">
        <v>11076905.547543881</v>
      </c>
      <c r="AO1682">
        <v>11074423.049662316</v>
      </c>
      <c r="AP1682">
        <v>11076905.547543881</v>
      </c>
      <c r="AQ1682">
        <v>11074423.049662316</v>
      </c>
      <c r="AR1682">
        <v>11076905.547543881</v>
      </c>
      <c r="AS1682">
        <v>11074423.049662316</v>
      </c>
    </row>
    <row r="1683" spans="1:45" x14ac:dyDescent="0.25">
      <c r="A1683" s="1" t="s">
        <v>435</v>
      </c>
      <c r="B1683" s="1" t="s">
        <v>412</v>
      </c>
      <c r="C1683" s="91">
        <v>20</v>
      </c>
      <c r="D1683" s="92">
        <v>2049</v>
      </c>
      <c r="E1683" s="93">
        <v>251505561.6683602</v>
      </c>
      <c r="F1683" s="42">
        <v>0</v>
      </c>
      <c r="G1683" s="42">
        <v>0</v>
      </c>
      <c r="H1683" s="42">
        <v>0</v>
      </c>
      <c r="I1683" s="42">
        <v>0</v>
      </c>
      <c r="J1683" s="42">
        <v>0</v>
      </c>
      <c r="K1683" s="42">
        <v>0</v>
      </c>
      <c r="L1683" s="42">
        <v>0</v>
      </c>
      <c r="M1683" s="42">
        <v>0</v>
      </c>
      <c r="N1683" s="42">
        <v>0</v>
      </c>
      <c r="O1683" s="42">
        <v>0</v>
      </c>
      <c r="P1683" s="42">
        <v>0</v>
      </c>
      <c r="Q1683" s="42">
        <v>0</v>
      </c>
      <c r="R1683" s="42">
        <v>0</v>
      </c>
      <c r="S1683" s="42">
        <v>0</v>
      </c>
      <c r="T1683" s="42">
        <v>0</v>
      </c>
      <c r="U1683" s="42">
        <v>0</v>
      </c>
      <c r="V1683" s="42">
        <v>0</v>
      </c>
      <c r="W1683" s="42">
        <v>0</v>
      </c>
      <c r="X1683" s="42">
        <v>0</v>
      </c>
      <c r="Y1683" s="42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9431458.5625635069</v>
      </c>
      <c r="AH1683">
        <v>18156186.496838924</v>
      </c>
      <c r="AI1683">
        <v>16793026.35259641</v>
      </c>
      <c r="AJ1683">
        <v>15535498.54425461</v>
      </c>
      <c r="AK1683">
        <v>14368512.738113418</v>
      </c>
      <c r="AL1683">
        <v>13292068.934172837</v>
      </c>
      <c r="AM1683">
        <v>12293591.854349447</v>
      </c>
      <c r="AN1683">
        <v>11373081.498643249</v>
      </c>
      <c r="AO1683">
        <v>11222178.161642233</v>
      </c>
      <c r="AP1683">
        <v>11219663.106025549</v>
      </c>
      <c r="AQ1683">
        <v>11222178.161642233</v>
      </c>
      <c r="AR1683">
        <v>11219663.106025549</v>
      </c>
      <c r="AS1683">
        <v>11222178.161642233</v>
      </c>
    </row>
    <row r="1684" spans="1:45" x14ac:dyDescent="0.25">
      <c r="A1684" s="1" t="s">
        <v>435</v>
      </c>
      <c r="B1684" s="1" t="s">
        <v>412</v>
      </c>
      <c r="C1684" s="91">
        <v>20</v>
      </c>
      <c r="D1684" s="92">
        <v>2050</v>
      </c>
      <c r="E1684" s="93">
        <v>258490077.93025982</v>
      </c>
      <c r="F1684" s="42">
        <v>0</v>
      </c>
      <c r="G1684" s="42">
        <v>0</v>
      </c>
      <c r="H1684" s="42">
        <v>0</v>
      </c>
      <c r="I1684" s="42">
        <v>0</v>
      </c>
      <c r="J1684" s="42">
        <v>0</v>
      </c>
      <c r="K1684" s="42">
        <v>0</v>
      </c>
      <c r="L1684" s="42">
        <v>0</v>
      </c>
      <c r="M1684" s="42">
        <v>0</v>
      </c>
      <c r="N1684" s="42">
        <v>0</v>
      </c>
      <c r="O1684" s="42">
        <v>0</v>
      </c>
      <c r="P1684" s="42">
        <v>0</v>
      </c>
      <c r="Q1684" s="42">
        <v>0</v>
      </c>
      <c r="R1684" s="42">
        <v>0</v>
      </c>
      <c r="S1684" s="42">
        <v>0</v>
      </c>
      <c r="T1684" s="42">
        <v>0</v>
      </c>
      <c r="U1684" s="42">
        <v>0</v>
      </c>
      <c r="V1684" s="42">
        <v>0</v>
      </c>
      <c r="W1684" s="42">
        <v>0</v>
      </c>
      <c r="X1684" s="42">
        <v>0</v>
      </c>
      <c r="Y1684" s="42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9693377.9223847426</v>
      </c>
      <c r="AI1684">
        <v>18660398.725785457</v>
      </c>
      <c r="AJ1684">
        <v>17259382.503403448</v>
      </c>
      <c r="AK1684">
        <v>15966932.113752149</v>
      </c>
      <c r="AL1684">
        <v>14767538.152155744</v>
      </c>
      <c r="AM1684">
        <v>13661200.618614232</v>
      </c>
      <c r="AN1684">
        <v>12634995.0092311</v>
      </c>
      <c r="AO1684">
        <v>11688921.324006351</v>
      </c>
      <c r="AP1684">
        <v>11533827.277248193</v>
      </c>
      <c r="AQ1684">
        <v>11531242.376468889</v>
      </c>
      <c r="AR1684">
        <v>11533827.277248193</v>
      </c>
      <c r="AS1684">
        <v>11531242.376468889</v>
      </c>
    </row>
    <row r="1685" spans="1:45" x14ac:dyDescent="0.25">
      <c r="A1685" s="1" t="s">
        <v>435</v>
      </c>
      <c r="B1685" s="1" t="s">
        <v>412</v>
      </c>
      <c r="C1685" s="91">
        <v>20</v>
      </c>
      <c r="D1685" s="92">
        <v>2051</v>
      </c>
      <c r="E1685" s="93">
        <v>267724515.76262993</v>
      </c>
      <c r="F1685" s="42">
        <v>0</v>
      </c>
      <c r="G1685" s="42">
        <v>0</v>
      </c>
      <c r="H1685" s="42">
        <v>0</v>
      </c>
      <c r="I1685" s="42">
        <v>0</v>
      </c>
      <c r="J1685" s="42">
        <v>0</v>
      </c>
      <c r="K1685" s="42">
        <v>0</v>
      </c>
      <c r="L1685" s="42">
        <v>0</v>
      </c>
      <c r="M1685" s="42">
        <v>0</v>
      </c>
      <c r="N1685" s="42">
        <v>0</v>
      </c>
      <c r="O1685" s="42">
        <v>0</v>
      </c>
      <c r="P1685" s="42">
        <v>0</v>
      </c>
      <c r="Q1685" s="42">
        <v>0</v>
      </c>
      <c r="R1685" s="42">
        <v>0</v>
      </c>
      <c r="S1685" s="42">
        <v>0</v>
      </c>
      <c r="T1685" s="42">
        <v>0</v>
      </c>
      <c r="U1685" s="42">
        <v>0</v>
      </c>
      <c r="V1685" s="42">
        <v>0</v>
      </c>
      <c r="W1685" s="42">
        <v>0</v>
      </c>
      <c r="X1685" s="42">
        <v>0</v>
      </c>
      <c r="Y1685" s="42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10039669.341098621</v>
      </c>
      <c r="AJ1685">
        <v>19327032.792904254</v>
      </c>
      <c r="AK1685">
        <v>17875965.917470798</v>
      </c>
      <c r="AL1685">
        <v>16537343.338657649</v>
      </c>
      <c r="AM1685">
        <v>15295101.585519047</v>
      </c>
      <c r="AN1685">
        <v>14149240.658054993</v>
      </c>
      <c r="AO1685">
        <v>13086374.330477351</v>
      </c>
      <c r="AP1685">
        <v>12106502.602786126</v>
      </c>
      <c r="AQ1685">
        <v>11945867.893328547</v>
      </c>
      <c r="AR1685">
        <v>11943190.64817092</v>
      </c>
      <c r="AS1685">
        <v>11945867.893328547</v>
      </c>
    </row>
    <row r="1686" spans="1:45" x14ac:dyDescent="0.25">
      <c r="A1686" s="1" t="s">
        <v>435</v>
      </c>
      <c r="B1686" s="1" t="s">
        <v>412</v>
      </c>
      <c r="D1686" s="94" t="s">
        <v>392</v>
      </c>
      <c r="F1686" s="95">
        <v>6870683.4104099656</v>
      </c>
      <c r="G1686" s="95">
        <v>21518490.765463561</v>
      </c>
      <c r="H1686" s="95">
        <v>35916898.538688466</v>
      </c>
      <c r="I1686" s="95">
        <v>43532440.570653826</v>
      </c>
      <c r="J1686" s="95">
        <v>44816940.553101279</v>
      </c>
      <c r="K1686" s="95">
        <v>48918147.758835159</v>
      </c>
      <c r="L1686" s="95">
        <v>56435795.467114307</v>
      </c>
      <c r="M1686" s="95">
        <v>63680679.776365504</v>
      </c>
      <c r="N1686" s="95">
        <v>71087199.689288408</v>
      </c>
      <c r="O1686" s="95">
        <v>78983660.108545765</v>
      </c>
      <c r="P1686" s="95">
        <v>87403687.64155677</v>
      </c>
      <c r="Q1686" s="95">
        <v>95786159.192540228</v>
      </c>
      <c r="R1686" s="95">
        <v>104059855.1449488</v>
      </c>
      <c r="S1686" s="95">
        <v>112566849.06537567</v>
      </c>
      <c r="T1686" s="95">
        <v>121186029.06625882</v>
      </c>
      <c r="U1686" s="95">
        <v>129897288.12625441</v>
      </c>
      <c r="V1686" s="95">
        <v>138915122.74921441</v>
      </c>
      <c r="W1686" s="95">
        <v>148125200.4190577</v>
      </c>
      <c r="X1686" s="95">
        <v>157464437.44829226</v>
      </c>
      <c r="Y1686" s="95">
        <v>167136861.86491421</v>
      </c>
      <c r="Z1686">
        <v>172904022.98887298</v>
      </c>
      <c r="AA1686">
        <v>173945382.52867809</v>
      </c>
      <c r="AB1686">
        <v>174724926.24525434</v>
      </c>
      <c r="AC1686">
        <v>179069645.6887584</v>
      </c>
      <c r="AD1686">
        <v>187242350.39598405</v>
      </c>
      <c r="AE1686">
        <v>194005987.90881529</v>
      </c>
      <c r="AF1686">
        <v>198882174.86124793</v>
      </c>
      <c r="AG1686">
        <v>203866131.68342781</v>
      </c>
      <c r="AH1686">
        <v>208936437.11310756</v>
      </c>
      <c r="AI1686">
        <v>214244523.07344103</v>
      </c>
      <c r="AJ1686">
        <v>209414251.43817821</v>
      </c>
      <c r="AK1686">
        <v>194935258.56282109</v>
      </c>
      <c r="AL1686">
        <v>181560775.32102406</v>
      </c>
      <c r="AM1686">
        <v>169156103.63310331</v>
      </c>
      <c r="AN1686">
        <v>157764053.11075616</v>
      </c>
      <c r="AO1686">
        <v>147319839.77234</v>
      </c>
      <c r="AP1686">
        <v>137641742.42588171</v>
      </c>
      <c r="AQ1686">
        <v>128742978.89050132</v>
      </c>
      <c r="AR1686">
        <v>119850640.17583357</v>
      </c>
      <c r="AS1686">
        <v>110684413.04275912</v>
      </c>
    </row>
    <row r="1687" spans="1:45" x14ac:dyDescent="0.25">
      <c r="A1687" s="1" t="s">
        <v>435</v>
      </c>
      <c r="B1687" s="1" t="s">
        <v>412</v>
      </c>
      <c r="C1687" s="91"/>
      <c r="D1687" s="92"/>
      <c r="E1687" s="93"/>
      <c r="F1687" s="42"/>
      <c r="G1687" s="42"/>
      <c r="H1687" s="42"/>
      <c r="I1687" s="42"/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</row>
    <row r="1688" spans="1:45" x14ac:dyDescent="0.25">
      <c r="A1688" s="1" t="s">
        <v>435</v>
      </c>
      <c r="B1688" s="1" t="s">
        <v>412</v>
      </c>
      <c r="C1688" s="91"/>
      <c r="D1688" s="92"/>
      <c r="E1688" s="93"/>
      <c r="F1688" s="42"/>
      <c r="G1688" s="42"/>
      <c r="H1688" s="42"/>
      <c r="I1688" s="42"/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</row>
    <row r="1689" spans="1:45" x14ac:dyDescent="0.25">
      <c r="A1689" s="1" t="s">
        <v>435</v>
      </c>
      <c r="B1689" s="1" t="s">
        <v>412</v>
      </c>
      <c r="D1689" s="15" t="s">
        <v>397</v>
      </c>
      <c r="E1689" t="s">
        <v>211</v>
      </c>
      <c r="F1689" s="17">
        <v>2022</v>
      </c>
      <c r="G1689" s="17">
        <v>2023</v>
      </c>
      <c r="H1689" s="17">
        <v>2024</v>
      </c>
      <c r="I1689" s="17">
        <v>2025</v>
      </c>
      <c r="J1689" s="17">
        <v>2026</v>
      </c>
      <c r="K1689" s="17">
        <v>2027</v>
      </c>
      <c r="L1689" s="17">
        <v>2028</v>
      </c>
      <c r="M1689" s="17">
        <v>2029</v>
      </c>
      <c r="N1689" s="17">
        <v>2030</v>
      </c>
      <c r="O1689" s="17">
        <v>2031</v>
      </c>
      <c r="P1689" s="17">
        <v>2032</v>
      </c>
      <c r="Q1689" s="17">
        <v>2033</v>
      </c>
      <c r="R1689" s="17">
        <v>2034</v>
      </c>
      <c r="S1689" s="17">
        <v>2035</v>
      </c>
      <c r="T1689" s="17">
        <v>2036</v>
      </c>
      <c r="U1689" s="17">
        <v>2037</v>
      </c>
      <c r="V1689" s="17">
        <v>2038</v>
      </c>
      <c r="W1689" s="17">
        <v>2039</v>
      </c>
      <c r="X1689" s="17">
        <v>2040</v>
      </c>
      <c r="Y1689" s="17">
        <v>2041</v>
      </c>
      <c r="Z1689">
        <v>2042</v>
      </c>
      <c r="AA1689">
        <v>2043</v>
      </c>
      <c r="AB1689">
        <v>2044</v>
      </c>
      <c r="AC1689">
        <v>2045</v>
      </c>
      <c r="AD1689">
        <v>2046</v>
      </c>
      <c r="AE1689">
        <v>2047</v>
      </c>
      <c r="AF1689">
        <v>2048</v>
      </c>
      <c r="AG1689">
        <v>2049</v>
      </c>
      <c r="AH1689">
        <v>2050</v>
      </c>
      <c r="AI1689">
        <v>2051</v>
      </c>
      <c r="AJ1689">
        <v>2052</v>
      </c>
      <c r="AK1689">
        <v>2053</v>
      </c>
      <c r="AL1689">
        <v>2054</v>
      </c>
      <c r="AM1689">
        <v>2055</v>
      </c>
      <c r="AN1689">
        <v>2056</v>
      </c>
      <c r="AO1689">
        <v>2057</v>
      </c>
      <c r="AP1689">
        <v>2058</v>
      </c>
      <c r="AQ1689">
        <v>2059</v>
      </c>
      <c r="AR1689">
        <v>2060</v>
      </c>
      <c r="AS1689">
        <v>2061</v>
      </c>
    </row>
    <row r="1690" spans="1:45" x14ac:dyDescent="0.25">
      <c r="A1690" s="1" t="s">
        <v>435</v>
      </c>
      <c r="B1690" s="1" t="s">
        <v>412</v>
      </c>
      <c r="D1690" t="s">
        <v>381</v>
      </c>
      <c r="E1690" t="s">
        <v>382</v>
      </c>
      <c r="F1690" s="39">
        <v>0</v>
      </c>
      <c r="G1690" s="39">
        <v>0</v>
      </c>
      <c r="H1690" s="39">
        <v>0</v>
      </c>
      <c r="I1690" s="39">
        <v>0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>
        <v>0</v>
      </c>
      <c r="R1690" s="39">
        <v>0</v>
      </c>
      <c r="S1690" s="39">
        <v>0</v>
      </c>
      <c r="T1690" s="39">
        <v>0</v>
      </c>
      <c r="U1690" s="39">
        <v>0</v>
      </c>
      <c r="V1690" s="39">
        <v>0</v>
      </c>
      <c r="W1690" s="39">
        <v>0</v>
      </c>
      <c r="X1690" s="39">
        <v>0</v>
      </c>
      <c r="Y1690" s="39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</row>
    <row r="1691" spans="1:45" x14ac:dyDescent="0.25">
      <c r="A1691" s="1" t="s">
        <v>435</v>
      </c>
      <c r="B1691" s="1" t="s">
        <v>412</v>
      </c>
      <c r="F1691" s="19"/>
      <c r="G1691" s="19"/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</row>
    <row r="1692" spans="1:45" x14ac:dyDescent="0.25">
      <c r="A1692" s="1" t="s">
        <v>435</v>
      </c>
      <c r="B1692" s="1" t="s">
        <v>412</v>
      </c>
      <c r="D1692" t="s">
        <v>383</v>
      </c>
      <c r="E1692" t="s">
        <v>384</v>
      </c>
      <c r="F1692" s="89">
        <v>40</v>
      </c>
      <c r="G1692" s="19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</row>
    <row r="1693" spans="1:45" x14ac:dyDescent="0.25">
      <c r="A1693" s="1" t="s">
        <v>435</v>
      </c>
      <c r="B1693" s="1" t="s">
        <v>412</v>
      </c>
      <c r="D1693" s="17" t="s">
        <v>385</v>
      </c>
      <c r="E1693" t="s">
        <v>386</v>
      </c>
      <c r="F1693" s="23"/>
      <c r="G1693" s="19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</row>
    <row r="1694" spans="1:45" x14ac:dyDescent="0.25">
      <c r="A1694" s="1" t="s">
        <v>435</v>
      </c>
      <c r="B1694" s="1" t="s">
        <v>412</v>
      </c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</row>
    <row r="1695" spans="1:45" x14ac:dyDescent="0.25">
      <c r="A1695" s="1" t="s">
        <v>435</v>
      </c>
      <c r="B1695" s="1" t="s">
        <v>412</v>
      </c>
      <c r="E1695" s="90" t="s">
        <v>387</v>
      </c>
      <c r="F1695" s="17">
        <v>2022</v>
      </c>
      <c r="G1695" s="17">
        <v>2023</v>
      </c>
      <c r="H1695" s="17">
        <v>2024</v>
      </c>
      <c r="I1695" s="17">
        <v>2025</v>
      </c>
      <c r="J1695" s="17">
        <v>2026</v>
      </c>
      <c r="K1695" s="17">
        <v>2027</v>
      </c>
      <c r="L1695" s="17">
        <v>2028</v>
      </c>
      <c r="M1695" s="17">
        <v>2029</v>
      </c>
      <c r="N1695" s="17">
        <v>2030</v>
      </c>
      <c r="O1695" s="17">
        <v>2031</v>
      </c>
      <c r="P1695" s="17">
        <v>2032</v>
      </c>
      <c r="Q1695" s="17">
        <v>2033</v>
      </c>
      <c r="R1695" s="17">
        <v>2034</v>
      </c>
      <c r="S1695" s="17">
        <v>2035</v>
      </c>
      <c r="T1695" s="17">
        <v>2036</v>
      </c>
      <c r="U1695" s="17">
        <v>2037</v>
      </c>
      <c r="V1695" s="17">
        <v>2038</v>
      </c>
      <c r="W1695" s="17">
        <v>2039</v>
      </c>
      <c r="X1695" s="17">
        <v>2040</v>
      </c>
      <c r="Y1695" s="17">
        <v>2041</v>
      </c>
      <c r="Z1695">
        <v>2042</v>
      </c>
      <c r="AA1695">
        <v>2043</v>
      </c>
      <c r="AB1695">
        <v>2044</v>
      </c>
      <c r="AC1695">
        <v>2045</v>
      </c>
      <c r="AD1695">
        <v>2046</v>
      </c>
      <c r="AE1695">
        <v>2047</v>
      </c>
      <c r="AF1695">
        <v>2048</v>
      </c>
      <c r="AG1695">
        <v>2049</v>
      </c>
      <c r="AH1695">
        <v>2050</v>
      </c>
      <c r="AI1695">
        <v>2051</v>
      </c>
      <c r="AJ1695">
        <v>2052</v>
      </c>
      <c r="AK1695">
        <v>2053</v>
      </c>
      <c r="AL1695">
        <v>2054</v>
      </c>
      <c r="AM1695">
        <v>2055</v>
      </c>
      <c r="AN1695">
        <v>2056</v>
      </c>
      <c r="AO1695">
        <v>2057</v>
      </c>
      <c r="AP1695">
        <v>2058</v>
      </c>
      <c r="AQ1695">
        <v>2059</v>
      </c>
      <c r="AR1695">
        <v>2060</v>
      </c>
      <c r="AS1695">
        <v>2061</v>
      </c>
    </row>
    <row r="1696" spans="1:45" x14ac:dyDescent="0.25">
      <c r="A1696" s="1" t="s">
        <v>435</v>
      </c>
      <c r="B1696" s="1" t="s">
        <v>412</v>
      </c>
      <c r="C1696" s="91">
        <v>40</v>
      </c>
      <c r="D1696" s="92">
        <v>2022</v>
      </c>
      <c r="E1696" s="93">
        <v>0</v>
      </c>
      <c r="F1696" s="42">
        <v>0</v>
      </c>
      <c r="G1696" s="39">
        <v>0</v>
      </c>
      <c r="H1696" s="39">
        <v>0</v>
      </c>
      <c r="I1696" s="39">
        <v>0</v>
      </c>
      <c r="J1696" s="39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>
        <v>0</v>
      </c>
      <c r="R1696" s="39">
        <v>0</v>
      </c>
      <c r="S1696" s="39">
        <v>0</v>
      </c>
      <c r="T1696" s="39">
        <v>0</v>
      </c>
      <c r="U1696" s="39">
        <v>0</v>
      </c>
      <c r="V1696" s="39">
        <v>0</v>
      </c>
      <c r="W1696" s="39">
        <v>0</v>
      </c>
      <c r="X1696" s="39">
        <v>0</v>
      </c>
      <c r="Y1696" s="39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</row>
    <row r="1697" spans="1:45" x14ac:dyDescent="0.25">
      <c r="A1697" s="1" t="s">
        <v>435</v>
      </c>
      <c r="B1697" s="1" t="s">
        <v>412</v>
      </c>
      <c r="C1697" s="91">
        <v>40</v>
      </c>
      <c r="D1697" s="92">
        <v>2023</v>
      </c>
      <c r="E1697" s="93">
        <v>0</v>
      </c>
      <c r="F1697" s="42">
        <v>0</v>
      </c>
      <c r="G1697" s="39">
        <v>0</v>
      </c>
      <c r="H1697" s="39">
        <v>0</v>
      </c>
      <c r="I1697" s="39">
        <v>0</v>
      </c>
      <c r="J1697" s="39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  <c r="Y1697" s="39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</row>
    <row r="1698" spans="1:45" x14ac:dyDescent="0.25">
      <c r="A1698" s="1" t="s">
        <v>435</v>
      </c>
      <c r="B1698" s="1" t="s">
        <v>412</v>
      </c>
      <c r="C1698" s="91">
        <v>40</v>
      </c>
      <c r="D1698" s="92">
        <v>2024</v>
      </c>
      <c r="E1698" s="93">
        <v>0</v>
      </c>
      <c r="F1698" s="42">
        <v>0</v>
      </c>
      <c r="G1698" s="39">
        <v>0</v>
      </c>
      <c r="H1698" s="39">
        <v>0</v>
      </c>
      <c r="I1698" s="39">
        <v>0</v>
      </c>
      <c r="J1698" s="39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>
        <v>0</v>
      </c>
      <c r="R1698" s="39">
        <v>0</v>
      </c>
      <c r="S1698" s="39">
        <v>0</v>
      </c>
      <c r="T1698" s="39">
        <v>0</v>
      </c>
      <c r="U1698" s="39">
        <v>0</v>
      </c>
      <c r="V1698" s="39">
        <v>0</v>
      </c>
      <c r="W1698" s="39">
        <v>0</v>
      </c>
      <c r="X1698" s="39">
        <v>0</v>
      </c>
      <c r="Y1698" s="39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</row>
    <row r="1699" spans="1:45" x14ac:dyDescent="0.25">
      <c r="A1699" s="1" t="s">
        <v>435</v>
      </c>
      <c r="B1699" s="1" t="s">
        <v>412</v>
      </c>
      <c r="C1699" s="91">
        <v>40</v>
      </c>
      <c r="D1699" s="92">
        <v>2025</v>
      </c>
      <c r="E1699" s="93">
        <v>0</v>
      </c>
      <c r="F1699" s="42">
        <v>0</v>
      </c>
      <c r="G1699" s="39">
        <v>0</v>
      </c>
      <c r="H1699" s="39">
        <v>0</v>
      </c>
      <c r="I1699" s="39">
        <v>0</v>
      </c>
      <c r="J1699" s="39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>
        <v>0</v>
      </c>
      <c r="R1699" s="39">
        <v>0</v>
      </c>
      <c r="S1699" s="39">
        <v>0</v>
      </c>
      <c r="T1699" s="39">
        <v>0</v>
      </c>
      <c r="U1699" s="39">
        <v>0</v>
      </c>
      <c r="V1699" s="39">
        <v>0</v>
      </c>
      <c r="W1699" s="39">
        <v>0</v>
      </c>
      <c r="X1699" s="39">
        <v>0</v>
      </c>
      <c r="Y1699" s="3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</row>
    <row r="1700" spans="1:45" x14ac:dyDescent="0.25">
      <c r="A1700" s="1" t="s">
        <v>435</v>
      </c>
      <c r="B1700" s="1" t="s">
        <v>412</v>
      </c>
      <c r="C1700" s="91">
        <v>40</v>
      </c>
      <c r="D1700" s="92">
        <v>2026</v>
      </c>
      <c r="E1700" s="93">
        <v>0</v>
      </c>
      <c r="F1700" s="42">
        <v>0</v>
      </c>
      <c r="G1700" s="39">
        <v>0</v>
      </c>
      <c r="H1700" s="39">
        <v>0</v>
      </c>
      <c r="I1700" s="39">
        <v>0</v>
      </c>
      <c r="J1700" s="39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  <c r="Y1700" s="39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</row>
    <row r="1701" spans="1:45" x14ac:dyDescent="0.25">
      <c r="A1701" s="1" t="s">
        <v>435</v>
      </c>
      <c r="B1701" s="1" t="s">
        <v>412</v>
      </c>
      <c r="C1701" s="91">
        <v>40</v>
      </c>
      <c r="D1701" s="92">
        <v>2027</v>
      </c>
      <c r="E1701" s="93">
        <v>0</v>
      </c>
      <c r="F1701" s="42">
        <v>0</v>
      </c>
      <c r="G1701" s="39">
        <v>0</v>
      </c>
      <c r="H1701" s="39">
        <v>0</v>
      </c>
      <c r="I1701" s="39">
        <v>0</v>
      </c>
      <c r="J1701" s="39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>
        <v>0</v>
      </c>
      <c r="R1701" s="39">
        <v>0</v>
      </c>
      <c r="S1701" s="39">
        <v>0</v>
      </c>
      <c r="T1701" s="39">
        <v>0</v>
      </c>
      <c r="U1701" s="39">
        <v>0</v>
      </c>
      <c r="V1701" s="39">
        <v>0</v>
      </c>
      <c r="W1701" s="39">
        <v>0</v>
      </c>
      <c r="X1701" s="39">
        <v>0</v>
      </c>
      <c r="Y1701" s="39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</row>
    <row r="1702" spans="1:45" x14ac:dyDescent="0.25">
      <c r="A1702" s="1" t="s">
        <v>435</v>
      </c>
      <c r="B1702" s="1" t="s">
        <v>412</v>
      </c>
      <c r="C1702" s="91">
        <v>40</v>
      </c>
      <c r="D1702" s="92">
        <v>2028</v>
      </c>
      <c r="E1702" s="93">
        <v>0</v>
      </c>
      <c r="F1702" s="42">
        <v>0</v>
      </c>
      <c r="G1702" s="39">
        <v>0</v>
      </c>
      <c r="H1702" s="39">
        <v>0</v>
      </c>
      <c r="I1702" s="39">
        <v>0</v>
      </c>
      <c r="J1702" s="39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>
        <v>0</v>
      </c>
      <c r="R1702" s="39">
        <v>0</v>
      </c>
      <c r="S1702" s="39">
        <v>0</v>
      </c>
      <c r="T1702" s="39">
        <v>0</v>
      </c>
      <c r="U1702" s="39">
        <v>0</v>
      </c>
      <c r="V1702" s="39">
        <v>0</v>
      </c>
      <c r="W1702" s="39">
        <v>0</v>
      </c>
      <c r="X1702" s="39">
        <v>0</v>
      </c>
      <c r="Y1702" s="39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</row>
    <row r="1703" spans="1:45" x14ac:dyDescent="0.25">
      <c r="A1703" s="1" t="s">
        <v>435</v>
      </c>
      <c r="B1703" s="1" t="s">
        <v>412</v>
      </c>
      <c r="C1703" s="91">
        <v>40</v>
      </c>
      <c r="D1703" s="92">
        <v>2029</v>
      </c>
      <c r="E1703" s="93">
        <v>0</v>
      </c>
      <c r="F1703" s="42">
        <v>0</v>
      </c>
      <c r="G1703" s="39">
        <v>0</v>
      </c>
      <c r="H1703" s="39">
        <v>0</v>
      </c>
      <c r="I1703" s="39">
        <v>0</v>
      </c>
      <c r="J1703" s="39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>
        <v>0</v>
      </c>
      <c r="R1703" s="39">
        <v>0</v>
      </c>
      <c r="S1703" s="39">
        <v>0</v>
      </c>
      <c r="T1703" s="39">
        <v>0</v>
      </c>
      <c r="U1703" s="39">
        <v>0</v>
      </c>
      <c r="V1703" s="39">
        <v>0</v>
      </c>
      <c r="W1703" s="39">
        <v>0</v>
      </c>
      <c r="X1703" s="39">
        <v>0</v>
      </c>
      <c r="Y1703" s="39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</row>
    <row r="1704" spans="1:45" x14ac:dyDescent="0.25">
      <c r="A1704" s="1" t="s">
        <v>435</v>
      </c>
      <c r="B1704" s="1" t="s">
        <v>412</v>
      </c>
      <c r="C1704" s="91">
        <v>40</v>
      </c>
      <c r="D1704" s="92">
        <v>2030</v>
      </c>
      <c r="E1704" s="93">
        <v>0</v>
      </c>
      <c r="F1704" s="42">
        <v>0</v>
      </c>
      <c r="G1704" s="39">
        <v>0</v>
      </c>
      <c r="H1704" s="39">
        <v>0</v>
      </c>
      <c r="I1704" s="39">
        <v>0</v>
      </c>
      <c r="J1704" s="39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>
        <v>0</v>
      </c>
      <c r="R1704" s="39">
        <v>0</v>
      </c>
      <c r="S1704" s="39">
        <v>0</v>
      </c>
      <c r="T1704" s="39">
        <v>0</v>
      </c>
      <c r="U1704" s="39">
        <v>0</v>
      </c>
      <c r="V1704" s="39">
        <v>0</v>
      </c>
      <c r="W1704" s="39">
        <v>0</v>
      </c>
      <c r="X1704" s="39">
        <v>0</v>
      </c>
      <c r="Y1704" s="39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</row>
    <row r="1705" spans="1:45" x14ac:dyDescent="0.25">
      <c r="A1705" s="1" t="s">
        <v>435</v>
      </c>
      <c r="B1705" s="1" t="s">
        <v>412</v>
      </c>
      <c r="C1705" s="91">
        <v>40</v>
      </c>
      <c r="D1705" s="92">
        <v>2031</v>
      </c>
      <c r="E1705" s="93">
        <v>0</v>
      </c>
      <c r="F1705" s="42">
        <v>0</v>
      </c>
      <c r="G1705" s="39">
        <v>0</v>
      </c>
      <c r="H1705" s="39">
        <v>0</v>
      </c>
      <c r="I1705" s="39">
        <v>0</v>
      </c>
      <c r="J1705" s="39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  <c r="Y1705" s="39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</row>
    <row r="1706" spans="1:45" x14ac:dyDescent="0.25">
      <c r="A1706" s="1" t="s">
        <v>435</v>
      </c>
      <c r="B1706" s="1" t="s">
        <v>412</v>
      </c>
      <c r="C1706" s="91">
        <v>40</v>
      </c>
      <c r="D1706" s="92">
        <v>2032</v>
      </c>
      <c r="E1706" s="93">
        <v>0</v>
      </c>
      <c r="F1706" s="42">
        <v>0</v>
      </c>
      <c r="G1706" s="39">
        <v>0</v>
      </c>
      <c r="H1706" s="39">
        <v>0</v>
      </c>
      <c r="I1706" s="39">
        <v>0</v>
      </c>
      <c r="J1706" s="39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>
        <v>0</v>
      </c>
      <c r="R1706" s="39">
        <v>0</v>
      </c>
      <c r="S1706" s="39">
        <v>0</v>
      </c>
      <c r="T1706" s="39">
        <v>0</v>
      </c>
      <c r="U1706" s="39">
        <v>0</v>
      </c>
      <c r="V1706" s="39">
        <v>0</v>
      </c>
      <c r="W1706" s="39">
        <v>0</v>
      </c>
      <c r="X1706" s="39">
        <v>0</v>
      </c>
      <c r="Y1706" s="39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</row>
    <row r="1707" spans="1:45" x14ac:dyDescent="0.25">
      <c r="A1707" s="1" t="s">
        <v>435</v>
      </c>
      <c r="B1707" s="1" t="s">
        <v>412</v>
      </c>
      <c r="C1707" s="91">
        <v>40</v>
      </c>
      <c r="D1707" s="92">
        <v>2033</v>
      </c>
      <c r="E1707" s="93">
        <v>0</v>
      </c>
      <c r="F1707" s="42">
        <v>0</v>
      </c>
      <c r="G1707" s="39">
        <v>0</v>
      </c>
      <c r="H1707" s="39">
        <v>0</v>
      </c>
      <c r="I1707" s="39">
        <v>0</v>
      </c>
      <c r="J1707" s="39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>
        <v>0</v>
      </c>
      <c r="R1707" s="39">
        <v>0</v>
      </c>
      <c r="S1707" s="39">
        <v>0</v>
      </c>
      <c r="T1707" s="39">
        <v>0</v>
      </c>
      <c r="U1707" s="39">
        <v>0</v>
      </c>
      <c r="V1707" s="39">
        <v>0</v>
      </c>
      <c r="W1707" s="39">
        <v>0</v>
      </c>
      <c r="X1707" s="39">
        <v>0</v>
      </c>
      <c r="Y1707" s="39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</row>
    <row r="1708" spans="1:45" x14ac:dyDescent="0.25">
      <c r="A1708" s="1" t="s">
        <v>435</v>
      </c>
      <c r="B1708" s="1" t="s">
        <v>412</v>
      </c>
      <c r="C1708" s="91">
        <v>40</v>
      </c>
      <c r="D1708" s="92">
        <v>2034</v>
      </c>
      <c r="E1708" s="93">
        <v>0</v>
      </c>
      <c r="F1708" s="42">
        <v>0</v>
      </c>
      <c r="G1708" s="39">
        <v>0</v>
      </c>
      <c r="H1708" s="39">
        <v>0</v>
      </c>
      <c r="I1708" s="39">
        <v>0</v>
      </c>
      <c r="J1708" s="39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>
        <v>0</v>
      </c>
      <c r="R1708" s="39">
        <v>0</v>
      </c>
      <c r="S1708" s="39">
        <v>0</v>
      </c>
      <c r="T1708" s="39">
        <v>0</v>
      </c>
      <c r="U1708" s="39">
        <v>0</v>
      </c>
      <c r="V1708" s="39">
        <v>0</v>
      </c>
      <c r="W1708" s="39">
        <v>0</v>
      </c>
      <c r="X1708" s="39">
        <v>0</v>
      </c>
      <c r="Y1708" s="39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</row>
    <row r="1709" spans="1:45" x14ac:dyDescent="0.25">
      <c r="A1709" s="1" t="s">
        <v>435</v>
      </c>
      <c r="B1709" s="1" t="s">
        <v>412</v>
      </c>
      <c r="C1709" s="91">
        <v>40</v>
      </c>
      <c r="D1709" s="92">
        <v>2035</v>
      </c>
      <c r="E1709" s="93">
        <v>0</v>
      </c>
      <c r="F1709" s="42">
        <v>0</v>
      </c>
      <c r="G1709" s="39">
        <v>0</v>
      </c>
      <c r="H1709" s="39">
        <v>0</v>
      </c>
      <c r="I1709" s="39">
        <v>0</v>
      </c>
      <c r="J1709" s="39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>
        <v>0</v>
      </c>
      <c r="R1709" s="39">
        <v>0</v>
      </c>
      <c r="S1709" s="39">
        <v>0</v>
      </c>
      <c r="T1709" s="39">
        <v>0</v>
      </c>
      <c r="U1709" s="39">
        <v>0</v>
      </c>
      <c r="V1709" s="39">
        <v>0</v>
      </c>
      <c r="W1709" s="39">
        <v>0</v>
      </c>
      <c r="X1709" s="39">
        <v>0</v>
      </c>
      <c r="Y1709" s="3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</row>
    <row r="1710" spans="1:45" x14ac:dyDescent="0.25">
      <c r="A1710" s="1" t="s">
        <v>435</v>
      </c>
      <c r="B1710" s="1" t="s">
        <v>412</v>
      </c>
      <c r="C1710" s="91">
        <v>40</v>
      </c>
      <c r="D1710" s="92">
        <v>2036</v>
      </c>
      <c r="E1710" s="93">
        <v>0</v>
      </c>
      <c r="F1710" s="42">
        <v>0</v>
      </c>
      <c r="G1710" s="39">
        <v>0</v>
      </c>
      <c r="H1710" s="39">
        <v>0</v>
      </c>
      <c r="I1710" s="39">
        <v>0</v>
      </c>
      <c r="J1710" s="39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>
        <v>0</v>
      </c>
      <c r="R1710" s="39">
        <v>0</v>
      </c>
      <c r="S1710" s="39">
        <v>0</v>
      </c>
      <c r="T1710" s="39">
        <v>0</v>
      </c>
      <c r="U1710" s="39">
        <v>0</v>
      </c>
      <c r="V1710" s="39">
        <v>0</v>
      </c>
      <c r="W1710" s="39">
        <v>0</v>
      </c>
      <c r="X1710" s="39">
        <v>0</v>
      </c>
      <c r="Y1710" s="39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</row>
    <row r="1711" spans="1:45" x14ac:dyDescent="0.25">
      <c r="A1711" s="1" t="s">
        <v>435</v>
      </c>
      <c r="B1711" s="1" t="s">
        <v>412</v>
      </c>
      <c r="C1711" s="91">
        <v>40</v>
      </c>
      <c r="D1711" s="92">
        <v>2037</v>
      </c>
      <c r="E1711" s="93">
        <v>0</v>
      </c>
      <c r="F1711" s="42">
        <v>0</v>
      </c>
      <c r="G1711" s="39">
        <v>0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  <c r="Y1711" s="39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</row>
    <row r="1712" spans="1:45" x14ac:dyDescent="0.25">
      <c r="A1712" s="1" t="s">
        <v>435</v>
      </c>
      <c r="B1712" s="1" t="s">
        <v>412</v>
      </c>
      <c r="C1712" s="91">
        <v>40</v>
      </c>
      <c r="D1712" s="92">
        <v>2038</v>
      </c>
      <c r="E1712" s="93">
        <v>0</v>
      </c>
      <c r="F1712" s="42">
        <v>0</v>
      </c>
      <c r="G1712" s="39">
        <v>0</v>
      </c>
      <c r="H1712" s="39">
        <v>0</v>
      </c>
      <c r="I1712" s="39">
        <v>0</v>
      </c>
      <c r="J1712" s="39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>
        <v>0</v>
      </c>
      <c r="R1712" s="39">
        <v>0</v>
      </c>
      <c r="S1712" s="39">
        <v>0</v>
      </c>
      <c r="T1712" s="39">
        <v>0</v>
      </c>
      <c r="U1712" s="39">
        <v>0</v>
      </c>
      <c r="V1712" s="39">
        <v>0</v>
      </c>
      <c r="W1712" s="39">
        <v>0</v>
      </c>
      <c r="X1712" s="39">
        <v>0</v>
      </c>
      <c r="Y1712" s="39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</row>
    <row r="1713" spans="1:45" x14ac:dyDescent="0.25">
      <c r="A1713" s="1" t="s">
        <v>435</v>
      </c>
      <c r="B1713" s="1" t="s">
        <v>412</v>
      </c>
      <c r="C1713" s="91">
        <v>40</v>
      </c>
      <c r="D1713" s="92">
        <v>2039</v>
      </c>
      <c r="E1713" s="93">
        <v>0</v>
      </c>
      <c r="F1713" s="42">
        <v>0</v>
      </c>
      <c r="G1713" s="39">
        <v>0</v>
      </c>
      <c r="H1713" s="39">
        <v>0</v>
      </c>
      <c r="I1713" s="39">
        <v>0</v>
      </c>
      <c r="J1713" s="39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>
        <v>0</v>
      </c>
      <c r="R1713" s="39">
        <v>0</v>
      </c>
      <c r="S1713" s="39">
        <v>0</v>
      </c>
      <c r="T1713" s="39">
        <v>0</v>
      </c>
      <c r="U1713" s="39">
        <v>0</v>
      </c>
      <c r="V1713" s="39">
        <v>0</v>
      </c>
      <c r="W1713" s="39">
        <v>0</v>
      </c>
      <c r="X1713" s="39">
        <v>0</v>
      </c>
      <c r="Y1713" s="39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</row>
    <row r="1714" spans="1:45" x14ac:dyDescent="0.25">
      <c r="A1714" s="1" t="s">
        <v>435</v>
      </c>
      <c r="B1714" s="1" t="s">
        <v>412</v>
      </c>
      <c r="C1714" s="91">
        <v>40</v>
      </c>
      <c r="D1714" s="92">
        <v>2040</v>
      </c>
      <c r="E1714" s="93">
        <v>0</v>
      </c>
      <c r="F1714" s="42">
        <v>0</v>
      </c>
      <c r="G1714" s="39">
        <v>0</v>
      </c>
      <c r="H1714" s="39">
        <v>0</v>
      </c>
      <c r="I1714" s="39">
        <v>0</v>
      </c>
      <c r="J1714" s="39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>
        <v>0</v>
      </c>
      <c r="R1714" s="39">
        <v>0</v>
      </c>
      <c r="S1714" s="39">
        <v>0</v>
      </c>
      <c r="T1714" s="39">
        <v>0</v>
      </c>
      <c r="U1714" s="39">
        <v>0</v>
      </c>
      <c r="V1714" s="39">
        <v>0</v>
      </c>
      <c r="W1714" s="39">
        <v>0</v>
      </c>
      <c r="X1714" s="39">
        <v>0</v>
      </c>
      <c r="Y1714" s="39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</row>
    <row r="1715" spans="1:45" x14ac:dyDescent="0.25">
      <c r="A1715" s="1" t="s">
        <v>435</v>
      </c>
      <c r="B1715" s="1" t="s">
        <v>412</v>
      </c>
      <c r="C1715" s="91">
        <v>40</v>
      </c>
      <c r="D1715" s="92">
        <v>2041</v>
      </c>
      <c r="E1715" s="93">
        <v>0</v>
      </c>
      <c r="F1715" s="42">
        <v>0</v>
      </c>
      <c r="G1715" s="39">
        <v>0</v>
      </c>
      <c r="H1715" s="39">
        <v>0</v>
      </c>
      <c r="I1715" s="39">
        <v>0</v>
      </c>
      <c r="J1715" s="39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>
        <v>0</v>
      </c>
      <c r="R1715" s="39">
        <v>0</v>
      </c>
      <c r="S1715" s="39">
        <v>0</v>
      </c>
      <c r="T1715" s="39">
        <v>0</v>
      </c>
      <c r="U1715" s="39">
        <v>0</v>
      </c>
      <c r="V1715" s="39">
        <v>0</v>
      </c>
      <c r="W1715" s="39">
        <v>0</v>
      </c>
      <c r="X1715" s="39">
        <v>0</v>
      </c>
      <c r="Y1715" s="39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</row>
    <row r="1716" spans="1:45" x14ac:dyDescent="0.25">
      <c r="A1716" s="1" t="s">
        <v>435</v>
      </c>
      <c r="B1716" s="1" t="s">
        <v>412</v>
      </c>
      <c r="C1716" s="91">
        <v>40</v>
      </c>
      <c r="D1716" s="92">
        <v>2042</v>
      </c>
      <c r="E1716" s="93">
        <v>0</v>
      </c>
      <c r="F1716" s="42">
        <v>0</v>
      </c>
      <c r="G1716" s="39">
        <v>0</v>
      </c>
      <c r="H1716" s="39">
        <v>0</v>
      </c>
      <c r="I1716" s="39">
        <v>0</v>
      </c>
      <c r="J1716" s="39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>
        <v>0</v>
      </c>
      <c r="R1716" s="39">
        <v>0</v>
      </c>
      <c r="S1716" s="39">
        <v>0</v>
      </c>
      <c r="T1716" s="39">
        <v>0</v>
      </c>
      <c r="U1716" s="39">
        <v>0</v>
      </c>
      <c r="V1716" s="39">
        <v>0</v>
      </c>
      <c r="W1716" s="39">
        <v>0</v>
      </c>
      <c r="X1716" s="39">
        <v>0</v>
      </c>
      <c r="Y1716" s="39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</row>
    <row r="1717" spans="1:45" x14ac:dyDescent="0.25">
      <c r="A1717" s="1" t="s">
        <v>435</v>
      </c>
      <c r="B1717" s="1" t="s">
        <v>412</v>
      </c>
      <c r="C1717" s="91">
        <v>40</v>
      </c>
      <c r="D1717" s="92">
        <v>2043</v>
      </c>
      <c r="E1717" s="93">
        <v>0</v>
      </c>
      <c r="F1717" s="42">
        <v>0</v>
      </c>
      <c r="G1717" s="39">
        <v>0</v>
      </c>
      <c r="H1717" s="39">
        <v>0</v>
      </c>
      <c r="I1717" s="39">
        <v>0</v>
      </c>
      <c r="J1717" s="39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>
        <v>0</v>
      </c>
      <c r="R1717" s="39">
        <v>0</v>
      </c>
      <c r="S1717" s="39">
        <v>0</v>
      </c>
      <c r="T1717" s="39">
        <v>0</v>
      </c>
      <c r="U1717" s="39">
        <v>0</v>
      </c>
      <c r="V1717" s="39">
        <v>0</v>
      </c>
      <c r="W1717" s="39">
        <v>0</v>
      </c>
      <c r="X1717" s="39">
        <v>0</v>
      </c>
      <c r="Y1717" s="39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</row>
    <row r="1718" spans="1:45" x14ac:dyDescent="0.25">
      <c r="A1718" s="1" t="s">
        <v>435</v>
      </c>
      <c r="B1718" s="1" t="s">
        <v>412</v>
      </c>
      <c r="C1718" s="91">
        <v>40</v>
      </c>
      <c r="D1718" s="92">
        <v>2044</v>
      </c>
      <c r="E1718" s="93">
        <v>0</v>
      </c>
      <c r="F1718" s="42">
        <v>0</v>
      </c>
      <c r="G1718" s="39">
        <v>0</v>
      </c>
      <c r="H1718" s="39">
        <v>0</v>
      </c>
      <c r="I1718" s="39">
        <v>0</v>
      </c>
      <c r="J1718" s="39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>
        <v>0</v>
      </c>
      <c r="R1718" s="39">
        <v>0</v>
      </c>
      <c r="S1718" s="39">
        <v>0</v>
      </c>
      <c r="T1718" s="39">
        <v>0</v>
      </c>
      <c r="U1718" s="39">
        <v>0</v>
      </c>
      <c r="V1718" s="39">
        <v>0</v>
      </c>
      <c r="W1718" s="39">
        <v>0</v>
      </c>
      <c r="X1718" s="39">
        <v>0</v>
      </c>
      <c r="Y1718" s="39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</row>
    <row r="1719" spans="1:45" x14ac:dyDescent="0.25">
      <c r="A1719" s="1" t="s">
        <v>435</v>
      </c>
      <c r="B1719" s="1" t="s">
        <v>412</v>
      </c>
      <c r="C1719" s="91">
        <v>40</v>
      </c>
      <c r="D1719" s="92">
        <v>2045</v>
      </c>
      <c r="E1719" s="93">
        <v>0</v>
      </c>
      <c r="F1719" s="42">
        <v>0</v>
      </c>
      <c r="G1719" s="39">
        <v>0</v>
      </c>
      <c r="H1719" s="39">
        <v>0</v>
      </c>
      <c r="I1719" s="39">
        <v>0</v>
      </c>
      <c r="J1719" s="39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>
        <v>0</v>
      </c>
      <c r="R1719" s="39">
        <v>0</v>
      </c>
      <c r="S1719" s="39">
        <v>0</v>
      </c>
      <c r="T1719" s="39">
        <v>0</v>
      </c>
      <c r="U1719" s="39">
        <v>0</v>
      </c>
      <c r="V1719" s="39">
        <v>0</v>
      </c>
      <c r="W1719" s="39">
        <v>0</v>
      </c>
      <c r="X1719" s="39">
        <v>0</v>
      </c>
      <c r="Y1719" s="3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</row>
    <row r="1720" spans="1:45" x14ac:dyDescent="0.25">
      <c r="A1720" s="1" t="s">
        <v>435</v>
      </c>
      <c r="B1720" s="1" t="s">
        <v>412</v>
      </c>
      <c r="C1720" s="91">
        <v>40</v>
      </c>
      <c r="D1720" s="92">
        <v>2046</v>
      </c>
      <c r="E1720" s="93">
        <v>0</v>
      </c>
      <c r="F1720" s="42">
        <v>0</v>
      </c>
      <c r="G1720" s="39">
        <v>0</v>
      </c>
      <c r="H1720" s="39">
        <v>0</v>
      </c>
      <c r="I1720" s="39">
        <v>0</v>
      </c>
      <c r="J1720" s="39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>
        <v>0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  <c r="Y1720" s="39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</row>
    <row r="1721" spans="1:45" x14ac:dyDescent="0.25">
      <c r="A1721" s="1" t="s">
        <v>435</v>
      </c>
      <c r="B1721" s="1" t="s">
        <v>412</v>
      </c>
      <c r="C1721" s="91">
        <v>40</v>
      </c>
      <c r="D1721" s="92">
        <v>2047</v>
      </c>
      <c r="E1721" s="93">
        <v>0</v>
      </c>
      <c r="F1721" s="42">
        <v>0</v>
      </c>
      <c r="G1721" s="39">
        <v>0</v>
      </c>
      <c r="H1721" s="39">
        <v>0</v>
      </c>
      <c r="I1721" s="39">
        <v>0</v>
      </c>
      <c r="J1721" s="39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>
        <v>0</v>
      </c>
      <c r="R1721" s="39">
        <v>0</v>
      </c>
      <c r="S1721" s="39">
        <v>0</v>
      </c>
      <c r="T1721" s="39">
        <v>0</v>
      </c>
      <c r="U1721" s="39">
        <v>0</v>
      </c>
      <c r="V1721" s="39">
        <v>0</v>
      </c>
      <c r="W1721" s="39">
        <v>0</v>
      </c>
      <c r="X1721" s="39">
        <v>0</v>
      </c>
      <c r="Y1721" s="39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</row>
    <row r="1722" spans="1:45" x14ac:dyDescent="0.25">
      <c r="A1722" s="1" t="s">
        <v>435</v>
      </c>
      <c r="B1722" s="1" t="s">
        <v>412</v>
      </c>
      <c r="C1722" s="91">
        <v>40</v>
      </c>
      <c r="D1722" s="92">
        <v>2048</v>
      </c>
      <c r="E1722" s="93">
        <v>0</v>
      </c>
      <c r="F1722" s="42">
        <v>0</v>
      </c>
      <c r="G1722" s="39">
        <v>0</v>
      </c>
      <c r="H1722" s="39">
        <v>0</v>
      </c>
      <c r="I1722" s="39">
        <v>0</v>
      </c>
      <c r="J1722" s="39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>
        <v>0</v>
      </c>
      <c r="R1722" s="39">
        <v>0</v>
      </c>
      <c r="S1722" s="39">
        <v>0</v>
      </c>
      <c r="T1722" s="39">
        <v>0</v>
      </c>
      <c r="U1722" s="39">
        <v>0</v>
      </c>
      <c r="V1722" s="39">
        <v>0</v>
      </c>
      <c r="W1722" s="39">
        <v>0</v>
      </c>
      <c r="X1722" s="39">
        <v>0</v>
      </c>
      <c r="Y1722" s="39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</row>
    <row r="1723" spans="1:45" x14ac:dyDescent="0.25">
      <c r="A1723" s="1" t="s">
        <v>435</v>
      </c>
      <c r="B1723" s="1" t="s">
        <v>412</v>
      </c>
      <c r="C1723" s="91">
        <v>40</v>
      </c>
      <c r="D1723" s="92">
        <v>2049</v>
      </c>
      <c r="E1723" s="93">
        <v>0</v>
      </c>
      <c r="F1723" s="42">
        <v>0</v>
      </c>
      <c r="G1723" s="39">
        <v>0</v>
      </c>
      <c r="H1723" s="39">
        <v>0</v>
      </c>
      <c r="I1723" s="39">
        <v>0</v>
      </c>
      <c r="J1723" s="39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>
        <v>0</v>
      </c>
      <c r="R1723" s="39">
        <v>0</v>
      </c>
      <c r="S1723" s="39">
        <v>0</v>
      </c>
      <c r="T1723" s="39">
        <v>0</v>
      </c>
      <c r="U1723" s="39">
        <v>0</v>
      </c>
      <c r="V1723" s="39">
        <v>0</v>
      </c>
      <c r="W1723" s="39">
        <v>0</v>
      </c>
      <c r="X1723" s="39">
        <v>0</v>
      </c>
      <c r="Y1723" s="39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</row>
    <row r="1724" spans="1:45" x14ac:dyDescent="0.25">
      <c r="A1724" s="1" t="s">
        <v>435</v>
      </c>
      <c r="B1724" s="1" t="s">
        <v>412</v>
      </c>
      <c r="C1724" s="91">
        <v>40</v>
      </c>
      <c r="D1724" s="92">
        <v>2050</v>
      </c>
      <c r="E1724" s="93">
        <v>0</v>
      </c>
      <c r="F1724" s="42">
        <v>0</v>
      </c>
      <c r="G1724" s="39">
        <v>0</v>
      </c>
      <c r="H1724" s="39">
        <v>0</v>
      </c>
      <c r="I1724" s="39">
        <v>0</v>
      </c>
      <c r="J1724" s="39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>
        <v>0</v>
      </c>
      <c r="R1724" s="39">
        <v>0</v>
      </c>
      <c r="S1724" s="39">
        <v>0</v>
      </c>
      <c r="T1724" s="39">
        <v>0</v>
      </c>
      <c r="U1724" s="39">
        <v>0</v>
      </c>
      <c r="V1724" s="39">
        <v>0</v>
      </c>
      <c r="W1724" s="39">
        <v>0</v>
      </c>
      <c r="X1724" s="39">
        <v>0</v>
      </c>
      <c r="Y1724" s="39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</row>
    <row r="1725" spans="1:45" x14ac:dyDescent="0.25">
      <c r="A1725" s="1" t="s">
        <v>435</v>
      </c>
      <c r="B1725" s="1" t="s">
        <v>412</v>
      </c>
      <c r="C1725" s="91">
        <v>40</v>
      </c>
      <c r="D1725" s="92">
        <v>2051</v>
      </c>
      <c r="E1725" s="93">
        <v>0</v>
      </c>
      <c r="F1725" s="42">
        <v>0</v>
      </c>
      <c r="G1725" s="39">
        <v>0</v>
      </c>
      <c r="H1725" s="39">
        <v>0</v>
      </c>
      <c r="I1725" s="39">
        <v>0</v>
      </c>
      <c r="J1725" s="39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>
        <v>0</v>
      </c>
      <c r="R1725" s="39">
        <v>0</v>
      </c>
      <c r="S1725" s="39">
        <v>0</v>
      </c>
      <c r="T1725" s="39">
        <v>0</v>
      </c>
      <c r="U1725" s="39">
        <v>0</v>
      </c>
      <c r="V1725" s="39">
        <v>0</v>
      </c>
      <c r="W1725" s="39">
        <v>0</v>
      </c>
      <c r="X1725" s="39">
        <v>0</v>
      </c>
      <c r="Y1725" s="39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</row>
    <row r="1726" spans="1:45" x14ac:dyDescent="0.25">
      <c r="A1726" s="1" t="s">
        <v>435</v>
      </c>
      <c r="B1726" s="1" t="s">
        <v>412</v>
      </c>
      <c r="D1726" s="94" t="s">
        <v>388</v>
      </c>
      <c r="F1726" s="95">
        <v>0</v>
      </c>
      <c r="G1726" s="95">
        <v>0</v>
      </c>
      <c r="H1726" s="95">
        <v>0</v>
      </c>
      <c r="I1726" s="95">
        <v>0</v>
      </c>
      <c r="J1726" s="95">
        <v>0</v>
      </c>
      <c r="K1726" s="95">
        <v>0</v>
      </c>
      <c r="L1726" s="95">
        <v>0</v>
      </c>
      <c r="M1726" s="95">
        <v>0</v>
      </c>
      <c r="N1726" s="95">
        <v>0</v>
      </c>
      <c r="O1726" s="95">
        <v>0</v>
      </c>
      <c r="P1726" s="95">
        <v>0</v>
      </c>
      <c r="Q1726" s="95">
        <v>0</v>
      </c>
      <c r="R1726" s="95">
        <v>0</v>
      </c>
      <c r="S1726" s="95">
        <v>0</v>
      </c>
      <c r="T1726" s="95">
        <v>0</v>
      </c>
      <c r="U1726" s="95">
        <v>0</v>
      </c>
      <c r="V1726" s="95">
        <v>0</v>
      </c>
      <c r="W1726" s="95">
        <v>0</v>
      </c>
      <c r="X1726" s="95">
        <v>0</v>
      </c>
      <c r="Y1726" s="95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</row>
    <row r="1727" spans="1:45" x14ac:dyDescent="0.25">
      <c r="A1727" s="1" t="s">
        <v>435</v>
      </c>
      <c r="B1727" s="1" t="s">
        <v>412</v>
      </c>
      <c r="D1727" s="94"/>
      <c r="F1727" s="96"/>
      <c r="G1727" s="96"/>
      <c r="H1727" s="96"/>
      <c r="I1727" s="96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</row>
    <row r="1728" spans="1:45" x14ac:dyDescent="0.25">
      <c r="A1728" s="1" t="s">
        <v>435</v>
      </c>
      <c r="B1728" s="1" t="s">
        <v>412</v>
      </c>
      <c r="F1728" s="17">
        <v>2022</v>
      </c>
      <c r="G1728" s="17">
        <v>2023</v>
      </c>
      <c r="H1728" s="17">
        <v>2024</v>
      </c>
      <c r="I1728" s="17">
        <v>2025</v>
      </c>
      <c r="J1728" s="17">
        <v>2026</v>
      </c>
      <c r="K1728" s="17">
        <v>2027</v>
      </c>
      <c r="L1728" s="17">
        <v>2028</v>
      </c>
      <c r="M1728" s="17">
        <v>2029</v>
      </c>
      <c r="N1728" s="17">
        <v>2030</v>
      </c>
      <c r="O1728" s="17">
        <v>2031</v>
      </c>
      <c r="P1728" s="17">
        <v>2032</v>
      </c>
      <c r="Q1728" s="17">
        <v>2033</v>
      </c>
      <c r="R1728" s="17">
        <v>2034</v>
      </c>
      <c r="S1728" s="17">
        <v>2035</v>
      </c>
      <c r="T1728" s="17">
        <v>2036</v>
      </c>
      <c r="U1728" s="17">
        <v>2037</v>
      </c>
      <c r="V1728" s="17">
        <v>2038</v>
      </c>
      <c r="W1728" s="17">
        <v>2039</v>
      </c>
      <c r="X1728" s="17">
        <v>2040</v>
      </c>
      <c r="Y1728" s="17">
        <v>2041</v>
      </c>
      <c r="Z1728">
        <v>2042</v>
      </c>
    </row>
    <row r="1729" spans="1:45" x14ac:dyDescent="0.25">
      <c r="A1729" s="1" t="s">
        <v>435</v>
      </c>
      <c r="B1729" s="1" t="s">
        <v>412</v>
      </c>
      <c r="D1729" s="15" t="s">
        <v>398</v>
      </c>
      <c r="E1729" t="s">
        <v>211</v>
      </c>
      <c r="F1729" s="19"/>
      <c r="G1729" s="19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</row>
    <row r="1730" spans="1:45" x14ac:dyDescent="0.25">
      <c r="A1730" s="1" t="s">
        <v>435</v>
      </c>
      <c r="B1730" s="1" t="s">
        <v>412</v>
      </c>
      <c r="D1730" s="97" t="s">
        <v>390</v>
      </c>
      <c r="E1730" t="s">
        <v>391</v>
      </c>
      <c r="F1730" s="89">
        <v>20</v>
      </c>
      <c r="G1730" s="19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</row>
    <row r="1731" spans="1:45" x14ac:dyDescent="0.25">
      <c r="A1731" s="1" t="s">
        <v>435</v>
      </c>
      <c r="B1731" s="1" t="s">
        <v>412</v>
      </c>
      <c r="F1731" s="19"/>
      <c r="G1731" s="19"/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</row>
    <row r="1732" spans="1:45" x14ac:dyDescent="0.25">
      <c r="A1732" s="1" t="s">
        <v>435</v>
      </c>
      <c r="B1732" s="1" t="s">
        <v>412</v>
      </c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</row>
    <row r="1733" spans="1:45" x14ac:dyDescent="0.25">
      <c r="A1733" s="1" t="s">
        <v>435</v>
      </c>
      <c r="B1733" s="1" t="s">
        <v>412</v>
      </c>
      <c r="E1733" s="90" t="s">
        <v>387</v>
      </c>
      <c r="F1733" s="17">
        <v>2022</v>
      </c>
      <c r="G1733" s="17">
        <v>2023</v>
      </c>
      <c r="H1733" s="17">
        <v>2024</v>
      </c>
      <c r="I1733" s="17">
        <v>2025</v>
      </c>
      <c r="J1733" s="17">
        <v>2026</v>
      </c>
      <c r="K1733" s="17">
        <v>2027</v>
      </c>
      <c r="L1733" s="17">
        <v>2028</v>
      </c>
      <c r="M1733" s="17">
        <v>2029</v>
      </c>
      <c r="N1733" s="17">
        <v>2030</v>
      </c>
      <c r="O1733" s="17">
        <v>2031</v>
      </c>
      <c r="P1733" s="17">
        <v>2032</v>
      </c>
      <c r="Q1733" s="17">
        <v>2033</v>
      </c>
      <c r="R1733" s="17">
        <v>2034</v>
      </c>
      <c r="S1733" s="17">
        <v>2035</v>
      </c>
      <c r="T1733" s="17">
        <v>2036</v>
      </c>
      <c r="U1733" s="17">
        <v>2037</v>
      </c>
      <c r="V1733" s="17">
        <v>2038</v>
      </c>
      <c r="W1733" s="17">
        <v>2039</v>
      </c>
      <c r="X1733" s="17">
        <v>2040</v>
      </c>
      <c r="Y1733" s="17">
        <v>2041</v>
      </c>
      <c r="Z1733">
        <v>2042</v>
      </c>
      <c r="AA1733">
        <v>2043</v>
      </c>
      <c r="AB1733">
        <v>2044</v>
      </c>
      <c r="AC1733">
        <v>2045</v>
      </c>
      <c r="AD1733">
        <v>2046</v>
      </c>
      <c r="AE1733">
        <v>2047</v>
      </c>
      <c r="AF1733">
        <v>2048</v>
      </c>
      <c r="AG1733">
        <v>2049</v>
      </c>
      <c r="AH1733">
        <v>2050</v>
      </c>
      <c r="AI1733">
        <v>2051</v>
      </c>
      <c r="AJ1733">
        <v>2052</v>
      </c>
      <c r="AK1733">
        <v>2053</v>
      </c>
      <c r="AL1733">
        <v>2054</v>
      </c>
      <c r="AM1733">
        <v>2055</v>
      </c>
      <c r="AN1733">
        <v>2056</v>
      </c>
      <c r="AO1733">
        <v>2057</v>
      </c>
      <c r="AP1733">
        <v>2058</v>
      </c>
      <c r="AQ1733">
        <v>2059</v>
      </c>
      <c r="AR1733">
        <v>2060</v>
      </c>
      <c r="AS1733">
        <v>2061</v>
      </c>
    </row>
    <row r="1734" spans="1:45" x14ac:dyDescent="0.25">
      <c r="A1734" s="1" t="s">
        <v>435</v>
      </c>
      <c r="B1734" s="1" t="s">
        <v>412</v>
      </c>
      <c r="C1734" s="91">
        <v>20</v>
      </c>
      <c r="D1734" s="92">
        <v>2022</v>
      </c>
      <c r="E1734" s="93">
        <v>0</v>
      </c>
      <c r="F1734" s="42">
        <v>0</v>
      </c>
      <c r="G1734" s="42">
        <v>0</v>
      </c>
      <c r="H1734" s="42">
        <v>0</v>
      </c>
      <c r="I1734" s="42">
        <v>0</v>
      </c>
      <c r="J1734" s="42">
        <v>0</v>
      </c>
      <c r="K1734" s="42">
        <v>0</v>
      </c>
      <c r="L1734" s="42">
        <v>0</v>
      </c>
      <c r="M1734" s="42">
        <v>0</v>
      </c>
      <c r="N1734" s="42">
        <v>0</v>
      </c>
      <c r="O1734" s="42">
        <v>0</v>
      </c>
      <c r="P1734" s="42">
        <v>0</v>
      </c>
      <c r="Q1734" s="42">
        <v>0</v>
      </c>
      <c r="R1734" s="42">
        <v>0</v>
      </c>
      <c r="S1734" s="42">
        <v>0</v>
      </c>
      <c r="T1734" s="42">
        <v>0</v>
      </c>
      <c r="U1734" s="42">
        <v>0</v>
      </c>
      <c r="V1734" s="42">
        <v>0</v>
      </c>
      <c r="W1734" s="42">
        <v>0</v>
      </c>
      <c r="X1734" s="42">
        <v>0</v>
      </c>
      <c r="Y1734" s="42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</row>
    <row r="1735" spans="1:45" x14ac:dyDescent="0.25">
      <c r="A1735" s="1" t="s">
        <v>435</v>
      </c>
      <c r="B1735" s="1" t="s">
        <v>412</v>
      </c>
      <c r="C1735" s="91">
        <v>20</v>
      </c>
      <c r="D1735" s="92">
        <v>2023</v>
      </c>
      <c r="E1735" s="93">
        <v>0</v>
      </c>
      <c r="F1735" s="42">
        <v>0</v>
      </c>
      <c r="G1735" s="42">
        <v>0</v>
      </c>
      <c r="H1735" s="42">
        <v>0</v>
      </c>
      <c r="I1735" s="42">
        <v>0</v>
      </c>
      <c r="J1735" s="42">
        <v>0</v>
      </c>
      <c r="K1735" s="42">
        <v>0</v>
      </c>
      <c r="L1735" s="42">
        <v>0</v>
      </c>
      <c r="M1735" s="42">
        <v>0</v>
      </c>
      <c r="N1735" s="42">
        <v>0</v>
      </c>
      <c r="O1735" s="42">
        <v>0</v>
      </c>
      <c r="P1735" s="42">
        <v>0</v>
      </c>
      <c r="Q1735" s="42">
        <v>0</v>
      </c>
      <c r="R1735" s="42">
        <v>0</v>
      </c>
      <c r="S1735" s="42">
        <v>0</v>
      </c>
      <c r="T1735" s="42">
        <v>0</v>
      </c>
      <c r="U1735" s="42">
        <v>0</v>
      </c>
      <c r="V1735" s="42">
        <v>0</v>
      </c>
      <c r="W1735" s="42">
        <v>0</v>
      </c>
      <c r="X1735" s="42">
        <v>0</v>
      </c>
      <c r="Y1735" s="42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</row>
    <row r="1736" spans="1:45" x14ac:dyDescent="0.25">
      <c r="A1736" s="1" t="s">
        <v>435</v>
      </c>
      <c r="B1736" s="1" t="s">
        <v>412</v>
      </c>
      <c r="C1736" s="91">
        <v>20</v>
      </c>
      <c r="D1736" s="92">
        <v>2024</v>
      </c>
      <c r="E1736" s="93">
        <v>0</v>
      </c>
      <c r="F1736" s="42">
        <v>0</v>
      </c>
      <c r="G1736" s="42">
        <v>0</v>
      </c>
      <c r="H1736" s="42">
        <v>0</v>
      </c>
      <c r="I1736" s="42">
        <v>0</v>
      </c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0</v>
      </c>
      <c r="P1736" s="42">
        <v>0</v>
      </c>
      <c r="Q1736" s="42">
        <v>0</v>
      </c>
      <c r="R1736" s="42">
        <v>0</v>
      </c>
      <c r="S1736" s="42">
        <v>0</v>
      </c>
      <c r="T1736" s="42">
        <v>0</v>
      </c>
      <c r="U1736" s="42">
        <v>0</v>
      </c>
      <c r="V1736" s="42">
        <v>0</v>
      </c>
      <c r="W1736" s="42">
        <v>0</v>
      </c>
      <c r="X1736" s="42">
        <v>0</v>
      </c>
      <c r="Y1736" s="42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</row>
    <row r="1737" spans="1:45" x14ac:dyDescent="0.25">
      <c r="A1737" s="1" t="s">
        <v>435</v>
      </c>
      <c r="B1737" s="1" t="s">
        <v>412</v>
      </c>
      <c r="C1737" s="91">
        <v>20</v>
      </c>
      <c r="D1737" s="92">
        <v>2025</v>
      </c>
      <c r="E1737" s="93">
        <v>0</v>
      </c>
      <c r="F1737" s="42">
        <v>0</v>
      </c>
      <c r="G1737" s="42">
        <v>0</v>
      </c>
      <c r="H1737" s="42">
        <v>0</v>
      </c>
      <c r="I1737" s="42">
        <v>0</v>
      </c>
      <c r="J1737" s="42">
        <v>0</v>
      </c>
      <c r="K1737" s="42">
        <v>0</v>
      </c>
      <c r="L1737" s="42">
        <v>0</v>
      </c>
      <c r="M1737" s="42">
        <v>0</v>
      </c>
      <c r="N1737" s="42">
        <v>0</v>
      </c>
      <c r="O1737" s="42">
        <v>0</v>
      </c>
      <c r="P1737" s="42">
        <v>0</v>
      </c>
      <c r="Q1737" s="42">
        <v>0</v>
      </c>
      <c r="R1737" s="42">
        <v>0</v>
      </c>
      <c r="S1737" s="42">
        <v>0</v>
      </c>
      <c r="T1737" s="42">
        <v>0</v>
      </c>
      <c r="U1737" s="42">
        <v>0</v>
      </c>
      <c r="V1737" s="42">
        <v>0</v>
      </c>
      <c r="W1737" s="42">
        <v>0</v>
      </c>
      <c r="X1737" s="42">
        <v>0</v>
      </c>
      <c r="Y1737" s="42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</row>
    <row r="1738" spans="1:45" x14ac:dyDescent="0.25">
      <c r="A1738" s="1" t="s">
        <v>435</v>
      </c>
      <c r="B1738" s="1" t="s">
        <v>412</v>
      </c>
      <c r="C1738" s="91">
        <v>20</v>
      </c>
      <c r="D1738" s="92">
        <v>2026</v>
      </c>
      <c r="E1738" s="93">
        <v>0</v>
      </c>
      <c r="F1738" s="42">
        <v>0</v>
      </c>
      <c r="G1738" s="42">
        <v>0</v>
      </c>
      <c r="H1738" s="42">
        <v>0</v>
      </c>
      <c r="I1738" s="42">
        <v>0</v>
      </c>
      <c r="J1738" s="42">
        <v>0</v>
      </c>
      <c r="K1738" s="42">
        <v>0</v>
      </c>
      <c r="L1738" s="42">
        <v>0</v>
      </c>
      <c r="M1738" s="42">
        <v>0</v>
      </c>
      <c r="N1738" s="42">
        <v>0</v>
      </c>
      <c r="O1738" s="42">
        <v>0</v>
      </c>
      <c r="P1738" s="42">
        <v>0</v>
      </c>
      <c r="Q1738" s="42">
        <v>0</v>
      </c>
      <c r="R1738" s="42">
        <v>0</v>
      </c>
      <c r="S1738" s="42">
        <v>0</v>
      </c>
      <c r="T1738" s="42">
        <v>0</v>
      </c>
      <c r="U1738" s="42">
        <v>0</v>
      </c>
      <c r="V1738" s="42">
        <v>0</v>
      </c>
      <c r="W1738" s="42">
        <v>0</v>
      </c>
      <c r="X1738" s="42">
        <v>0</v>
      </c>
      <c r="Y1738" s="42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</row>
    <row r="1739" spans="1:45" x14ac:dyDescent="0.25">
      <c r="A1739" s="1" t="s">
        <v>435</v>
      </c>
      <c r="B1739" s="1" t="s">
        <v>412</v>
      </c>
      <c r="C1739" s="91">
        <v>20</v>
      </c>
      <c r="D1739" s="92">
        <v>2027</v>
      </c>
      <c r="E1739" s="93">
        <v>0</v>
      </c>
      <c r="F1739" s="42">
        <v>0</v>
      </c>
      <c r="G1739" s="42">
        <v>0</v>
      </c>
      <c r="H1739" s="42">
        <v>0</v>
      </c>
      <c r="I1739" s="42">
        <v>0</v>
      </c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>
        <v>0</v>
      </c>
      <c r="X1739" s="42">
        <v>0</v>
      </c>
      <c r="Y1739" s="42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</row>
    <row r="1740" spans="1:45" x14ac:dyDescent="0.25">
      <c r="A1740" s="1" t="s">
        <v>435</v>
      </c>
      <c r="B1740" s="1" t="s">
        <v>412</v>
      </c>
      <c r="C1740" s="91">
        <v>20</v>
      </c>
      <c r="D1740" s="92">
        <v>2028</v>
      </c>
      <c r="E1740" s="93">
        <v>0</v>
      </c>
      <c r="F1740" s="42">
        <v>0</v>
      </c>
      <c r="G1740" s="42">
        <v>0</v>
      </c>
      <c r="H1740" s="42">
        <v>0</v>
      </c>
      <c r="I1740" s="42">
        <v>0</v>
      </c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>
        <v>0</v>
      </c>
      <c r="X1740" s="42">
        <v>0</v>
      </c>
      <c r="Y1740" s="42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</row>
    <row r="1741" spans="1:45" x14ac:dyDescent="0.25">
      <c r="A1741" s="1" t="s">
        <v>435</v>
      </c>
      <c r="B1741" s="1" t="s">
        <v>412</v>
      </c>
      <c r="C1741" s="91">
        <v>20</v>
      </c>
      <c r="D1741" s="92">
        <v>2029</v>
      </c>
      <c r="E1741" s="93">
        <v>0</v>
      </c>
      <c r="F1741" s="42">
        <v>0</v>
      </c>
      <c r="G1741" s="42">
        <v>0</v>
      </c>
      <c r="H1741" s="42">
        <v>0</v>
      </c>
      <c r="I1741" s="42">
        <v>0</v>
      </c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>
        <v>0</v>
      </c>
      <c r="X1741" s="42">
        <v>0</v>
      </c>
      <c r="Y1741" s="42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</row>
    <row r="1742" spans="1:45" x14ac:dyDescent="0.25">
      <c r="A1742" s="1" t="s">
        <v>435</v>
      </c>
      <c r="B1742" s="1" t="s">
        <v>412</v>
      </c>
      <c r="C1742" s="91">
        <v>20</v>
      </c>
      <c r="D1742" s="92">
        <v>2030</v>
      </c>
      <c r="E1742" s="93">
        <v>0</v>
      </c>
      <c r="F1742" s="42">
        <v>0</v>
      </c>
      <c r="G1742" s="42">
        <v>0</v>
      </c>
      <c r="H1742" s="42">
        <v>0</v>
      </c>
      <c r="I1742" s="42">
        <v>0</v>
      </c>
      <c r="J1742" s="42">
        <v>0</v>
      </c>
      <c r="K1742" s="42">
        <v>0</v>
      </c>
      <c r="L1742" s="42">
        <v>0</v>
      </c>
      <c r="M1742" s="42">
        <v>0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0</v>
      </c>
      <c r="T1742" s="42">
        <v>0</v>
      </c>
      <c r="U1742" s="42">
        <v>0</v>
      </c>
      <c r="V1742" s="42">
        <v>0</v>
      </c>
      <c r="W1742" s="42">
        <v>0</v>
      </c>
      <c r="X1742" s="42">
        <v>0</v>
      </c>
      <c r="Y1742" s="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</row>
    <row r="1743" spans="1:45" x14ac:dyDescent="0.25">
      <c r="A1743" s="1" t="s">
        <v>435</v>
      </c>
      <c r="B1743" s="1" t="s">
        <v>412</v>
      </c>
      <c r="C1743" s="91">
        <v>20</v>
      </c>
      <c r="D1743" s="92">
        <v>2031</v>
      </c>
      <c r="E1743" s="93">
        <v>0</v>
      </c>
      <c r="F1743" s="42">
        <v>0</v>
      </c>
      <c r="G1743" s="42">
        <v>0</v>
      </c>
      <c r="H1743" s="42">
        <v>0</v>
      </c>
      <c r="I1743" s="42">
        <v>0</v>
      </c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>
        <v>0</v>
      </c>
      <c r="X1743" s="42">
        <v>0</v>
      </c>
      <c r="Y1743" s="42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</row>
    <row r="1744" spans="1:45" x14ac:dyDescent="0.25">
      <c r="A1744" s="1" t="s">
        <v>435</v>
      </c>
      <c r="B1744" s="1" t="s">
        <v>412</v>
      </c>
      <c r="C1744" s="91">
        <v>20</v>
      </c>
      <c r="D1744" s="92">
        <v>2032</v>
      </c>
      <c r="E1744" s="93">
        <v>0</v>
      </c>
      <c r="F1744" s="42">
        <v>0</v>
      </c>
      <c r="G1744" s="42">
        <v>0</v>
      </c>
      <c r="H1744" s="42">
        <v>0</v>
      </c>
      <c r="I1744" s="42">
        <v>0</v>
      </c>
      <c r="J1744" s="42">
        <v>0</v>
      </c>
      <c r="K1744" s="42">
        <v>0</v>
      </c>
      <c r="L1744" s="42">
        <v>0</v>
      </c>
      <c r="M1744" s="42">
        <v>0</v>
      </c>
      <c r="N1744" s="42">
        <v>0</v>
      </c>
      <c r="O1744" s="42">
        <v>0</v>
      </c>
      <c r="P1744" s="42">
        <v>0</v>
      </c>
      <c r="Q1744" s="42">
        <v>0</v>
      </c>
      <c r="R1744" s="42">
        <v>0</v>
      </c>
      <c r="S1744" s="42">
        <v>0</v>
      </c>
      <c r="T1744" s="42">
        <v>0</v>
      </c>
      <c r="U1744" s="42">
        <v>0</v>
      </c>
      <c r="V1744" s="42">
        <v>0</v>
      </c>
      <c r="W1744" s="42">
        <v>0</v>
      </c>
      <c r="X1744" s="42">
        <v>0</v>
      </c>
      <c r="Y1744" s="42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</row>
    <row r="1745" spans="1:45" x14ac:dyDescent="0.25">
      <c r="A1745" s="1" t="s">
        <v>435</v>
      </c>
      <c r="B1745" s="1" t="s">
        <v>412</v>
      </c>
      <c r="C1745" s="91">
        <v>20</v>
      </c>
      <c r="D1745" s="92">
        <v>2033</v>
      </c>
      <c r="E1745" s="93">
        <v>0</v>
      </c>
      <c r="F1745" s="42">
        <v>0</v>
      </c>
      <c r="G1745" s="42">
        <v>0</v>
      </c>
      <c r="H1745" s="42">
        <v>0</v>
      </c>
      <c r="I1745" s="42">
        <v>0</v>
      </c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>
        <v>0</v>
      </c>
      <c r="X1745" s="42">
        <v>0</v>
      </c>
      <c r="Y1745" s="42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</row>
    <row r="1746" spans="1:45" x14ac:dyDescent="0.25">
      <c r="A1746" s="1" t="s">
        <v>435</v>
      </c>
      <c r="B1746" s="1" t="s">
        <v>412</v>
      </c>
      <c r="C1746" s="91">
        <v>20</v>
      </c>
      <c r="D1746" s="92">
        <v>2034</v>
      </c>
      <c r="E1746" s="93">
        <v>0</v>
      </c>
      <c r="F1746" s="42">
        <v>0</v>
      </c>
      <c r="G1746" s="42">
        <v>0</v>
      </c>
      <c r="H1746" s="42">
        <v>0</v>
      </c>
      <c r="I1746" s="42">
        <v>0</v>
      </c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>
        <v>0</v>
      </c>
      <c r="X1746" s="42">
        <v>0</v>
      </c>
      <c r="Y1746" s="42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</row>
    <row r="1747" spans="1:45" x14ac:dyDescent="0.25">
      <c r="A1747" s="1" t="s">
        <v>435</v>
      </c>
      <c r="B1747" s="1" t="s">
        <v>412</v>
      </c>
      <c r="C1747" s="91">
        <v>20</v>
      </c>
      <c r="D1747" s="92">
        <v>2035</v>
      </c>
      <c r="E1747" s="93">
        <v>0</v>
      </c>
      <c r="F1747" s="42">
        <v>0</v>
      </c>
      <c r="G1747" s="42">
        <v>0</v>
      </c>
      <c r="H1747" s="42">
        <v>0</v>
      </c>
      <c r="I1747" s="42">
        <v>0</v>
      </c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0</v>
      </c>
      <c r="V1747" s="42">
        <v>0</v>
      </c>
      <c r="W1747" s="42">
        <v>0</v>
      </c>
      <c r="X1747" s="42">
        <v>0</v>
      </c>
      <c r="Y1747" s="42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</row>
    <row r="1748" spans="1:45" x14ac:dyDescent="0.25">
      <c r="A1748" s="1" t="s">
        <v>435</v>
      </c>
      <c r="B1748" s="1" t="s">
        <v>412</v>
      </c>
      <c r="C1748" s="91">
        <v>20</v>
      </c>
      <c r="D1748" s="92">
        <v>2036</v>
      </c>
      <c r="E1748" s="93">
        <v>0</v>
      </c>
      <c r="F1748" s="42">
        <v>0</v>
      </c>
      <c r="G1748" s="42">
        <v>0</v>
      </c>
      <c r="H1748" s="42">
        <v>0</v>
      </c>
      <c r="I1748" s="42">
        <v>0</v>
      </c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>
        <v>0</v>
      </c>
      <c r="X1748" s="42">
        <v>0</v>
      </c>
      <c r="Y1748" s="42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</row>
    <row r="1749" spans="1:45" x14ac:dyDescent="0.25">
      <c r="A1749" s="1" t="s">
        <v>435</v>
      </c>
      <c r="B1749" s="1" t="s">
        <v>412</v>
      </c>
      <c r="C1749" s="91">
        <v>20</v>
      </c>
      <c r="D1749" s="92">
        <v>2037</v>
      </c>
      <c r="E1749" s="93">
        <v>0</v>
      </c>
      <c r="F1749" s="42">
        <v>0</v>
      </c>
      <c r="G1749" s="42">
        <v>0</v>
      </c>
      <c r="H1749" s="42">
        <v>0</v>
      </c>
      <c r="I1749" s="42">
        <v>0</v>
      </c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>
        <v>0</v>
      </c>
      <c r="X1749" s="42">
        <v>0</v>
      </c>
      <c r="Y1749" s="42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</row>
    <row r="1750" spans="1:45" x14ac:dyDescent="0.25">
      <c r="A1750" s="1" t="s">
        <v>435</v>
      </c>
      <c r="B1750" s="1" t="s">
        <v>412</v>
      </c>
      <c r="C1750" s="91">
        <v>20</v>
      </c>
      <c r="D1750" s="92">
        <v>2038</v>
      </c>
      <c r="E1750" s="93">
        <v>0</v>
      </c>
      <c r="F1750" s="42">
        <v>0</v>
      </c>
      <c r="G1750" s="42">
        <v>0</v>
      </c>
      <c r="H1750" s="42">
        <v>0</v>
      </c>
      <c r="I1750" s="42">
        <v>0</v>
      </c>
      <c r="J1750" s="42">
        <v>0</v>
      </c>
      <c r="K1750" s="42">
        <v>0</v>
      </c>
      <c r="L1750" s="42">
        <v>0</v>
      </c>
      <c r="M1750" s="42">
        <v>0</v>
      </c>
      <c r="N1750" s="42">
        <v>0</v>
      </c>
      <c r="O1750" s="42">
        <v>0</v>
      </c>
      <c r="P1750" s="42">
        <v>0</v>
      </c>
      <c r="Q1750" s="42">
        <v>0</v>
      </c>
      <c r="R1750" s="42">
        <v>0</v>
      </c>
      <c r="S1750" s="42">
        <v>0</v>
      </c>
      <c r="T1750" s="42">
        <v>0</v>
      </c>
      <c r="U1750" s="42">
        <v>0</v>
      </c>
      <c r="V1750" s="42">
        <v>0</v>
      </c>
      <c r="W1750" s="42">
        <v>0</v>
      </c>
      <c r="X1750" s="42">
        <v>0</v>
      </c>
      <c r="Y1750" s="42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</row>
    <row r="1751" spans="1:45" x14ac:dyDescent="0.25">
      <c r="A1751" s="1" t="s">
        <v>435</v>
      </c>
      <c r="B1751" s="1" t="s">
        <v>412</v>
      </c>
      <c r="C1751" s="91">
        <v>20</v>
      </c>
      <c r="D1751" s="92">
        <v>2039</v>
      </c>
      <c r="E1751" s="93">
        <v>0</v>
      </c>
      <c r="F1751" s="42">
        <v>0</v>
      </c>
      <c r="G1751" s="42">
        <v>0</v>
      </c>
      <c r="H1751" s="42">
        <v>0</v>
      </c>
      <c r="I1751" s="42">
        <v>0</v>
      </c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0</v>
      </c>
      <c r="W1751" s="42">
        <v>0</v>
      </c>
      <c r="X1751" s="42">
        <v>0</v>
      </c>
      <c r="Y1751" s="42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</row>
    <row r="1752" spans="1:45" x14ac:dyDescent="0.25">
      <c r="A1752" s="1" t="s">
        <v>435</v>
      </c>
      <c r="B1752" s="1" t="s">
        <v>412</v>
      </c>
      <c r="C1752" s="91">
        <v>20</v>
      </c>
      <c r="D1752" s="92">
        <v>2040</v>
      </c>
      <c r="E1752" s="93">
        <v>0</v>
      </c>
      <c r="F1752" s="42">
        <v>0</v>
      </c>
      <c r="G1752" s="42">
        <v>0</v>
      </c>
      <c r="H1752" s="42">
        <v>0</v>
      </c>
      <c r="I1752" s="42">
        <v>0</v>
      </c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0</v>
      </c>
      <c r="W1752" s="42">
        <v>0</v>
      </c>
      <c r="X1752" s="42">
        <v>0</v>
      </c>
      <c r="Y1752" s="4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</row>
    <row r="1753" spans="1:45" x14ac:dyDescent="0.25">
      <c r="A1753" s="1" t="s">
        <v>435</v>
      </c>
      <c r="B1753" s="1" t="s">
        <v>412</v>
      </c>
      <c r="C1753" s="91">
        <v>20</v>
      </c>
      <c r="D1753" s="92">
        <v>2041</v>
      </c>
      <c r="E1753" s="93">
        <v>0</v>
      </c>
      <c r="F1753" s="42">
        <v>0</v>
      </c>
      <c r="G1753" s="42">
        <v>0</v>
      </c>
      <c r="H1753" s="42">
        <v>0</v>
      </c>
      <c r="I1753" s="42">
        <v>0</v>
      </c>
      <c r="J1753" s="42">
        <v>0</v>
      </c>
      <c r="K1753" s="42">
        <v>0</v>
      </c>
      <c r="L1753" s="42">
        <v>0</v>
      </c>
      <c r="M1753" s="42">
        <v>0</v>
      </c>
      <c r="N1753" s="42">
        <v>0</v>
      </c>
      <c r="O1753" s="42">
        <v>0</v>
      </c>
      <c r="P1753" s="42">
        <v>0</v>
      </c>
      <c r="Q1753" s="42">
        <v>0</v>
      </c>
      <c r="R1753" s="42">
        <v>0</v>
      </c>
      <c r="S1753" s="42">
        <v>0</v>
      </c>
      <c r="T1753" s="42">
        <v>0</v>
      </c>
      <c r="U1753" s="42">
        <v>0</v>
      </c>
      <c r="V1753" s="42">
        <v>0</v>
      </c>
      <c r="W1753" s="42">
        <v>0</v>
      </c>
      <c r="X1753" s="42">
        <v>0</v>
      </c>
      <c r="Y1753" s="42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</row>
    <row r="1754" spans="1:45" x14ac:dyDescent="0.25">
      <c r="A1754" s="1" t="s">
        <v>435</v>
      </c>
      <c r="B1754" s="1" t="s">
        <v>412</v>
      </c>
      <c r="C1754" s="91">
        <v>20</v>
      </c>
      <c r="D1754" s="92">
        <v>2042</v>
      </c>
      <c r="E1754" s="93">
        <v>0</v>
      </c>
      <c r="F1754" s="42">
        <v>0</v>
      </c>
      <c r="G1754" s="42">
        <v>0</v>
      </c>
      <c r="H1754" s="42">
        <v>0</v>
      </c>
      <c r="I1754" s="42">
        <v>0</v>
      </c>
      <c r="J1754" s="42">
        <v>0</v>
      </c>
      <c r="K1754" s="42">
        <v>0</v>
      </c>
      <c r="L1754" s="42">
        <v>0</v>
      </c>
      <c r="M1754" s="42">
        <v>0</v>
      </c>
      <c r="N1754" s="42">
        <v>0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>
        <v>0</v>
      </c>
      <c r="X1754" s="42">
        <v>0</v>
      </c>
      <c r="Y1754" s="42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</row>
    <row r="1755" spans="1:45" x14ac:dyDescent="0.25">
      <c r="A1755" s="1" t="s">
        <v>435</v>
      </c>
      <c r="B1755" s="1" t="s">
        <v>412</v>
      </c>
      <c r="C1755" s="91">
        <v>20</v>
      </c>
      <c r="D1755" s="92">
        <v>2043</v>
      </c>
      <c r="E1755" s="93">
        <v>0</v>
      </c>
      <c r="F1755" s="42">
        <v>0</v>
      </c>
      <c r="G1755" s="42">
        <v>0</v>
      </c>
      <c r="H1755" s="42">
        <v>0</v>
      </c>
      <c r="I1755" s="42">
        <v>0</v>
      </c>
      <c r="J1755" s="42">
        <v>0</v>
      </c>
      <c r="K1755" s="42">
        <v>0</v>
      </c>
      <c r="L1755" s="42">
        <v>0</v>
      </c>
      <c r="M1755" s="42">
        <v>0</v>
      </c>
      <c r="N1755" s="42">
        <v>0</v>
      </c>
      <c r="O1755" s="42">
        <v>0</v>
      </c>
      <c r="P1755" s="42">
        <v>0</v>
      </c>
      <c r="Q1755" s="42">
        <v>0</v>
      </c>
      <c r="R1755" s="42">
        <v>0</v>
      </c>
      <c r="S1755" s="42">
        <v>0</v>
      </c>
      <c r="T1755" s="42">
        <v>0</v>
      </c>
      <c r="U1755" s="42">
        <v>0</v>
      </c>
      <c r="V1755" s="42">
        <v>0</v>
      </c>
      <c r="W1755" s="42">
        <v>0</v>
      </c>
      <c r="X1755" s="42">
        <v>0</v>
      </c>
      <c r="Y1755" s="42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</row>
    <row r="1756" spans="1:45" x14ac:dyDescent="0.25">
      <c r="A1756" s="1" t="s">
        <v>435</v>
      </c>
      <c r="B1756" s="1" t="s">
        <v>412</v>
      </c>
      <c r="C1756" s="91">
        <v>20</v>
      </c>
      <c r="D1756" s="92">
        <v>2044</v>
      </c>
      <c r="E1756" s="93">
        <v>0</v>
      </c>
      <c r="F1756" s="42">
        <v>0</v>
      </c>
      <c r="G1756" s="42">
        <v>0</v>
      </c>
      <c r="H1756" s="42">
        <v>0</v>
      </c>
      <c r="I1756" s="42">
        <v>0</v>
      </c>
      <c r="J1756" s="42">
        <v>0</v>
      </c>
      <c r="K1756" s="42">
        <v>0</v>
      </c>
      <c r="L1756" s="42">
        <v>0</v>
      </c>
      <c r="M1756" s="42">
        <v>0</v>
      </c>
      <c r="N1756" s="42">
        <v>0</v>
      </c>
      <c r="O1756" s="42">
        <v>0</v>
      </c>
      <c r="P1756" s="42">
        <v>0</v>
      </c>
      <c r="Q1756" s="42">
        <v>0</v>
      </c>
      <c r="R1756" s="42">
        <v>0</v>
      </c>
      <c r="S1756" s="42">
        <v>0</v>
      </c>
      <c r="T1756" s="42">
        <v>0</v>
      </c>
      <c r="U1756" s="42">
        <v>0</v>
      </c>
      <c r="V1756" s="42">
        <v>0</v>
      </c>
      <c r="W1756" s="42">
        <v>0</v>
      </c>
      <c r="X1756" s="42">
        <v>0</v>
      </c>
      <c r="Y1756" s="42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</row>
    <row r="1757" spans="1:45" x14ac:dyDescent="0.25">
      <c r="A1757" s="1" t="s">
        <v>435</v>
      </c>
      <c r="B1757" s="1" t="s">
        <v>412</v>
      </c>
      <c r="C1757" s="91">
        <v>20</v>
      </c>
      <c r="D1757" s="92">
        <v>2045</v>
      </c>
      <c r="E1757" s="93">
        <v>0</v>
      </c>
      <c r="F1757" s="42">
        <v>0</v>
      </c>
      <c r="G1757" s="42">
        <v>0</v>
      </c>
      <c r="H1757" s="42">
        <v>0</v>
      </c>
      <c r="I1757" s="42">
        <v>0</v>
      </c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0</v>
      </c>
      <c r="U1757" s="42">
        <v>0</v>
      </c>
      <c r="V1757" s="42">
        <v>0</v>
      </c>
      <c r="W1757" s="42">
        <v>0</v>
      </c>
      <c r="X1757" s="42">
        <v>0</v>
      </c>
      <c r="Y1757" s="42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</row>
    <row r="1758" spans="1:45" x14ac:dyDescent="0.25">
      <c r="A1758" s="1" t="s">
        <v>435</v>
      </c>
      <c r="B1758" s="1" t="s">
        <v>412</v>
      </c>
      <c r="C1758" s="91">
        <v>20</v>
      </c>
      <c r="D1758" s="92">
        <v>2046</v>
      </c>
      <c r="E1758" s="93">
        <v>0</v>
      </c>
      <c r="F1758" s="42">
        <v>0</v>
      </c>
      <c r="G1758" s="42">
        <v>0</v>
      </c>
      <c r="H1758" s="42">
        <v>0</v>
      </c>
      <c r="I1758" s="42">
        <v>0</v>
      </c>
      <c r="J1758" s="42">
        <v>0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>
        <v>0</v>
      </c>
      <c r="X1758" s="42">
        <v>0</v>
      </c>
      <c r="Y1758" s="42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</row>
    <row r="1759" spans="1:45" x14ac:dyDescent="0.25">
      <c r="A1759" s="1" t="s">
        <v>435</v>
      </c>
      <c r="B1759" s="1" t="s">
        <v>412</v>
      </c>
      <c r="C1759" s="91">
        <v>20</v>
      </c>
      <c r="D1759" s="92">
        <v>2047</v>
      </c>
      <c r="E1759" s="93">
        <v>0</v>
      </c>
      <c r="F1759" s="42">
        <v>0</v>
      </c>
      <c r="G1759" s="42">
        <v>0</v>
      </c>
      <c r="H1759" s="42">
        <v>0</v>
      </c>
      <c r="I1759" s="42">
        <v>0</v>
      </c>
      <c r="J1759" s="42">
        <v>0</v>
      </c>
      <c r="K1759" s="42">
        <v>0</v>
      </c>
      <c r="L1759" s="42">
        <v>0</v>
      </c>
      <c r="M1759" s="42">
        <v>0</v>
      </c>
      <c r="N1759" s="42">
        <v>0</v>
      </c>
      <c r="O1759" s="42">
        <v>0</v>
      </c>
      <c r="P1759" s="42">
        <v>0</v>
      </c>
      <c r="Q1759" s="42">
        <v>0</v>
      </c>
      <c r="R1759" s="42">
        <v>0</v>
      </c>
      <c r="S1759" s="42">
        <v>0</v>
      </c>
      <c r="T1759" s="42">
        <v>0</v>
      </c>
      <c r="U1759" s="42">
        <v>0</v>
      </c>
      <c r="V1759" s="42">
        <v>0</v>
      </c>
      <c r="W1759" s="42">
        <v>0</v>
      </c>
      <c r="X1759" s="42">
        <v>0</v>
      </c>
      <c r="Y1759" s="42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</row>
    <row r="1760" spans="1:45" x14ac:dyDescent="0.25">
      <c r="A1760" s="1" t="s">
        <v>435</v>
      </c>
      <c r="B1760" s="1" t="s">
        <v>412</v>
      </c>
      <c r="C1760" s="91">
        <v>20</v>
      </c>
      <c r="D1760" s="92">
        <v>2048</v>
      </c>
      <c r="E1760" s="93">
        <v>0</v>
      </c>
      <c r="F1760" s="42">
        <v>0</v>
      </c>
      <c r="G1760" s="42">
        <v>0</v>
      </c>
      <c r="H1760" s="42">
        <v>0</v>
      </c>
      <c r="I1760" s="42">
        <v>0</v>
      </c>
      <c r="J1760" s="42">
        <v>0</v>
      </c>
      <c r="K1760" s="42">
        <v>0</v>
      </c>
      <c r="L1760" s="42">
        <v>0</v>
      </c>
      <c r="M1760" s="42">
        <v>0</v>
      </c>
      <c r="N1760" s="42">
        <v>0</v>
      </c>
      <c r="O1760" s="42">
        <v>0</v>
      </c>
      <c r="P1760" s="42">
        <v>0</v>
      </c>
      <c r="Q1760" s="42">
        <v>0</v>
      </c>
      <c r="R1760" s="42">
        <v>0</v>
      </c>
      <c r="S1760" s="42">
        <v>0</v>
      </c>
      <c r="T1760" s="42">
        <v>0</v>
      </c>
      <c r="U1760" s="42">
        <v>0</v>
      </c>
      <c r="V1760" s="42">
        <v>0</v>
      </c>
      <c r="W1760" s="42">
        <v>0</v>
      </c>
      <c r="X1760" s="42">
        <v>0</v>
      </c>
      <c r="Y1760" s="42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</row>
    <row r="1761" spans="1:45" x14ac:dyDescent="0.25">
      <c r="A1761" s="1" t="s">
        <v>435</v>
      </c>
      <c r="B1761" s="1" t="s">
        <v>412</v>
      </c>
      <c r="C1761" s="91">
        <v>20</v>
      </c>
      <c r="D1761" s="92">
        <v>2049</v>
      </c>
      <c r="E1761" s="93">
        <v>0</v>
      </c>
      <c r="F1761" s="42">
        <v>0</v>
      </c>
      <c r="G1761" s="42">
        <v>0</v>
      </c>
      <c r="H1761" s="42">
        <v>0</v>
      </c>
      <c r="I1761" s="42">
        <v>0</v>
      </c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0</v>
      </c>
      <c r="P1761" s="42">
        <v>0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>
        <v>0</v>
      </c>
      <c r="X1761" s="42">
        <v>0</v>
      </c>
      <c r="Y1761" s="42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</row>
    <row r="1762" spans="1:45" x14ac:dyDescent="0.25">
      <c r="A1762" s="1" t="s">
        <v>435</v>
      </c>
      <c r="B1762" s="1" t="s">
        <v>412</v>
      </c>
      <c r="C1762" s="91">
        <v>20</v>
      </c>
      <c r="D1762" s="92">
        <v>2050</v>
      </c>
      <c r="E1762" s="93">
        <v>0</v>
      </c>
      <c r="F1762" s="42">
        <v>0</v>
      </c>
      <c r="G1762" s="42">
        <v>0</v>
      </c>
      <c r="H1762" s="42">
        <v>0</v>
      </c>
      <c r="I1762" s="42">
        <v>0</v>
      </c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0</v>
      </c>
      <c r="U1762" s="42">
        <v>0</v>
      </c>
      <c r="V1762" s="42">
        <v>0</v>
      </c>
      <c r="W1762" s="42">
        <v>0</v>
      </c>
      <c r="X1762" s="42">
        <v>0</v>
      </c>
      <c r="Y1762" s="4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</row>
    <row r="1763" spans="1:45" x14ac:dyDescent="0.25">
      <c r="A1763" s="1" t="s">
        <v>435</v>
      </c>
      <c r="B1763" s="1" t="s">
        <v>412</v>
      </c>
      <c r="C1763" s="91">
        <v>20</v>
      </c>
      <c r="D1763" s="92">
        <v>2051</v>
      </c>
      <c r="E1763" s="93">
        <v>0</v>
      </c>
      <c r="F1763" s="42">
        <v>0</v>
      </c>
      <c r="G1763" s="42">
        <v>0</v>
      </c>
      <c r="H1763" s="42">
        <v>0</v>
      </c>
      <c r="I1763" s="42">
        <v>0</v>
      </c>
      <c r="J1763" s="42">
        <v>0</v>
      </c>
      <c r="K1763" s="42">
        <v>0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0</v>
      </c>
      <c r="S1763" s="42">
        <v>0</v>
      </c>
      <c r="T1763" s="42">
        <v>0</v>
      </c>
      <c r="U1763" s="42">
        <v>0</v>
      </c>
      <c r="V1763" s="42">
        <v>0</v>
      </c>
      <c r="W1763" s="42">
        <v>0</v>
      </c>
      <c r="X1763" s="42">
        <v>0</v>
      </c>
      <c r="Y1763" s="42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</row>
    <row r="1764" spans="1:45" x14ac:dyDescent="0.25">
      <c r="A1764" s="1" t="s">
        <v>435</v>
      </c>
      <c r="B1764" s="1" t="s">
        <v>412</v>
      </c>
      <c r="D1764" s="94" t="s">
        <v>392</v>
      </c>
      <c r="F1764" s="95">
        <v>0</v>
      </c>
      <c r="G1764" s="95">
        <v>0</v>
      </c>
      <c r="H1764" s="95">
        <v>0</v>
      </c>
      <c r="I1764" s="95">
        <v>0</v>
      </c>
      <c r="J1764" s="95">
        <v>0</v>
      </c>
      <c r="K1764" s="95">
        <v>0</v>
      </c>
      <c r="L1764" s="95">
        <v>0</v>
      </c>
      <c r="M1764" s="95">
        <v>0</v>
      </c>
      <c r="N1764" s="95">
        <v>0</v>
      </c>
      <c r="O1764" s="95">
        <v>0</v>
      </c>
      <c r="P1764" s="95">
        <v>0</v>
      </c>
      <c r="Q1764" s="95">
        <v>0</v>
      </c>
      <c r="R1764" s="95">
        <v>0</v>
      </c>
      <c r="S1764" s="95">
        <v>0</v>
      </c>
      <c r="T1764" s="95">
        <v>0</v>
      </c>
      <c r="U1764" s="95">
        <v>0</v>
      </c>
      <c r="V1764" s="95">
        <v>0</v>
      </c>
      <c r="W1764" s="95">
        <v>0</v>
      </c>
      <c r="X1764" s="95">
        <v>0</v>
      </c>
      <c r="Y1764" s="95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</row>
    <row r="1765" spans="1:45" x14ac:dyDescent="0.25">
      <c r="A1765" s="1" t="s">
        <v>435</v>
      </c>
      <c r="B1765" s="1" t="s">
        <v>412</v>
      </c>
      <c r="C1765" s="91"/>
      <c r="D1765" s="92"/>
      <c r="E1765" s="93"/>
      <c r="F1765" s="42"/>
      <c r="G1765" s="42"/>
      <c r="H1765" s="42"/>
      <c r="I1765" s="42"/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</row>
    <row r="1766" spans="1:45" x14ac:dyDescent="0.25">
      <c r="A1766" s="1" t="s">
        <v>435</v>
      </c>
      <c r="B1766" s="1" t="s">
        <v>412</v>
      </c>
      <c r="C1766" s="91"/>
      <c r="D1766" s="92"/>
      <c r="E1766" s="93"/>
      <c r="F1766" s="42"/>
      <c r="G1766" s="42"/>
      <c r="H1766" s="42"/>
      <c r="I1766" s="42"/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</row>
    <row r="1767" spans="1:45" x14ac:dyDescent="0.25">
      <c r="A1767" s="1" t="s">
        <v>435</v>
      </c>
      <c r="B1767" s="1" t="s">
        <v>412</v>
      </c>
      <c r="D1767" s="15" t="s">
        <v>399</v>
      </c>
      <c r="E1767" t="s">
        <v>400</v>
      </c>
      <c r="F1767" s="17">
        <v>2022</v>
      </c>
      <c r="G1767" s="17">
        <v>2023</v>
      </c>
      <c r="H1767" s="17">
        <v>2024</v>
      </c>
      <c r="I1767" s="17">
        <v>2025</v>
      </c>
      <c r="J1767" s="17">
        <v>2026</v>
      </c>
      <c r="K1767" s="17">
        <v>2027</v>
      </c>
      <c r="L1767" s="17">
        <v>2028</v>
      </c>
      <c r="M1767" s="17">
        <v>2029</v>
      </c>
      <c r="N1767" s="17">
        <v>2030</v>
      </c>
      <c r="O1767" s="17">
        <v>2031</v>
      </c>
      <c r="P1767" s="17">
        <v>2032</v>
      </c>
      <c r="Q1767" s="17">
        <v>2033</v>
      </c>
      <c r="R1767" s="17">
        <v>2034</v>
      </c>
      <c r="S1767" s="17">
        <v>2035</v>
      </c>
      <c r="T1767" s="17">
        <v>2036</v>
      </c>
      <c r="U1767" s="17">
        <v>2037</v>
      </c>
      <c r="V1767" s="17">
        <v>2038</v>
      </c>
      <c r="W1767" s="17">
        <v>2039</v>
      </c>
      <c r="X1767" s="17">
        <v>2040</v>
      </c>
      <c r="Y1767" s="17">
        <v>2041</v>
      </c>
      <c r="Z1767">
        <v>2042</v>
      </c>
      <c r="AA1767">
        <v>2043</v>
      </c>
      <c r="AB1767">
        <v>2044</v>
      </c>
      <c r="AC1767">
        <v>2045</v>
      </c>
      <c r="AD1767">
        <v>2046</v>
      </c>
      <c r="AE1767">
        <v>2047</v>
      </c>
      <c r="AF1767">
        <v>2048</v>
      </c>
      <c r="AG1767">
        <v>2049</v>
      </c>
      <c r="AH1767">
        <v>2050</v>
      </c>
      <c r="AI1767">
        <v>2051</v>
      </c>
      <c r="AJ1767">
        <v>2052</v>
      </c>
      <c r="AK1767">
        <v>2053</v>
      </c>
      <c r="AL1767">
        <v>2054</v>
      </c>
      <c r="AM1767">
        <v>2055</v>
      </c>
      <c r="AN1767">
        <v>2056</v>
      </c>
      <c r="AO1767">
        <v>2057</v>
      </c>
      <c r="AP1767">
        <v>2058</v>
      </c>
      <c r="AQ1767">
        <v>2059</v>
      </c>
      <c r="AR1767">
        <v>2060</v>
      </c>
      <c r="AS1767">
        <v>2061</v>
      </c>
    </row>
    <row r="1768" spans="1:45" x14ac:dyDescent="0.25">
      <c r="A1768" s="1" t="s">
        <v>435</v>
      </c>
      <c r="B1768" s="1" t="s">
        <v>412</v>
      </c>
      <c r="D1768" t="s">
        <v>381</v>
      </c>
      <c r="E1768" t="s">
        <v>382</v>
      </c>
      <c r="F1768" s="39">
        <v>0</v>
      </c>
      <c r="G1768" s="39">
        <v>0</v>
      </c>
      <c r="H1768" s="39">
        <v>0</v>
      </c>
      <c r="I1768" s="39">
        <v>0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>
        <v>0</v>
      </c>
      <c r="R1768" s="39">
        <v>0</v>
      </c>
      <c r="S1768" s="39">
        <v>0</v>
      </c>
      <c r="T1768" s="39">
        <v>0</v>
      </c>
      <c r="U1768" s="39">
        <v>0</v>
      </c>
      <c r="V1768" s="39">
        <v>0</v>
      </c>
      <c r="W1768" s="39">
        <v>0</v>
      </c>
      <c r="X1768" s="39">
        <v>0</v>
      </c>
      <c r="Y1768" s="39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</row>
    <row r="1769" spans="1:45" x14ac:dyDescent="0.25">
      <c r="A1769" s="1" t="s">
        <v>435</v>
      </c>
      <c r="B1769" s="1" t="s">
        <v>412</v>
      </c>
      <c r="F1769" s="19"/>
      <c r="G1769" s="39"/>
      <c r="H1769" s="3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</row>
    <row r="1770" spans="1:45" x14ac:dyDescent="0.25">
      <c r="A1770" s="1" t="s">
        <v>435</v>
      </c>
      <c r="B1770" s="1" t="s">
        <v>412</v>
      </c>
      <c r="D1770" t="s">
        <v>383</v>
      </c>
      <c r="E1770" t="s">
        <v>384</v>
      </c>
      <c r="F1770" s="89">
        <v>30</v>
      </c>
      <c r="G1770" s="19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</row>
    <row r="1771" spans="1:45" x14ac:dyDescent="0.25">
      <c r="A1771" s="1" t="s">
        <v>435</v>
      </c>
      <c r="B1771" s="1" t="s">
        <v>412</v>
      </c>
      <c r="D1771" s="17" t="s">
        <v>385</v>
      </c>
      <c r="E1771" t="s">
        <v>386</v>
      </c>
      <c r="F1771" s="23"/>
      <c r="G1771" s="19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</row>
    <row r="1772" spans="1:45" x14ac:dyDescent="0.25">
      <c r="A1772" s="1" t="s">
        <v>435</v>
      </c>
      <c r="B1772" s="1" t="s">
        <v>412</v>
      </c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</row>
    <row r="1773" spans="1:45" x14ac:dyDescent="0.25">
      <c r="A1773" s="1" t="s">
        <v>435</v>
      </c>
      <c r="B1773" s="1" t="s">
        <v>412</v>
      </c>
      <c r="E1773" s="90" t="s">
        <v>387</v>
      </c>
      <c r="F1773" s="17">
        <v>2022</v>
      </c>
      <c r="G1773" s="17">
        <v>2023</v>
      </c>
      <c r="H1773" s="17">
        <v>2024</v>
      </c>
      <c r="I1773" s="17">
        <v>2025</v>
      </c>
      <c r="J1773" s="17">
        <v>2026</v>
      </c>
      <c r="K1773" s="17">
        <v>2027</v>
      </c>
      <c r="L1773" s="17">
        <v>2028</v>
      </c>
      <c r="M1773" s="17">
        <v>2029</v>
      </c>
      <c r="N1773" s="17">
        <v>2030</v>
      </c>
      <c r="O1773" s="17">
        <v>2031</v>
      </c>
      <c r="P1773" s="17">
        <v>2032</v>
      </c>
      <c r="Q1773" s="17">
        <v>2033</v>
      </c>
      <c r="R1773" s="17">
        <v>2034</v>
      </c>
      <c r="S1773" s="17">
        <v>2035</v>
      </c>
      <c r="T1773" s="17">
        <v>2036</v>
      </c>
      <c r="U1773" s="17">
        <v>2037</v>
      </c>
      <c r="V1773" s="17">
        <v>2038</v>
      </c>
      <c r="W1773" s="17">
        <v>2039</v>
      </c>
      <c r="X1773" s="17">
        <v>2040</v>
      </c>
      <c r="Y1773" s="17">
        <v>2041</v>
      </c>
      <c r="Z1773">
        <v>2042</v>
      </c>
      <c r="AA1773">
        <v>2043</v>
      </c>
      <c r="AB1773">
        <v>2044</v>
      </c>
      <c r="AC1773">
        <v>2045</v>
      </c>
      <c r="AD1773">
        <v>2046</v>
      </c>
      <c r="AE1773">
        <v>2047</v>
      </c>
      <c r="AF1773">
        <v>2048</v>
      </c>
      <c r="AG1773">
        <v>2049</v>
      </c>
      <c r="AH1773">
        <v>2050</v>
      </c>
      <c r="AI1773">
        <v>2051</v>
      </c>
      <c r="AJ1773">
        <v>2052</v>
      </c>
      <c r="AK1773">
        <v>2053</v>
      </c>
      <c r="AL1773">
        <v>2054</v>
      </c>
      <c r="AM1773">
        <v>2055</v>
      </c>
      <c r="AN1773">
        <v>2056</v>
      </c>
      <c r="AO1773">
        <v>2057</v>
      </c>
      <c r="AP1773">
        <v>2058</v>
      </c>
      <c r="AQ1773">
        <v>2059</v>
      </c>
      <c r="AR1773">
        <v>2060</v>
      </c>
      <c r="AS1773">
        <v>2061</v>
      </c>
    </row>
    <row r="1774" spans="1:45" x14ac:dyDescent="0.25">
      <c r="A1774" s="1" t="s">
        <v>435</v>
      </c>
      <c r="B1774" s="1" t="s">
        <v>412</v>
      </c>
      <c r="C1774" s="91">
        <v>30</v>
      </c>
      <c r="D1774" s="92">
        <v>2022</v>
      </c>
      <c r="E1774" s="93">
        <v>0</v>
      </c>
      <c r="F1774" s="42">
        <v>0</v>
      </c>
      <c r="G1774" s="39">
        <v>0</v>
      </c>
      <c r="H1774" s="39">
        <v>0</v>
      </c>
      <c r="I1774" s="39">
        <v>0</v>
      </c>
      <c r="J1774" s="39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>
        <v>0</v>
      </c>
      <c r="R1774" s="39">
        <v>0</v>
      </c>
      <c r="S1774" s="39">
        <v>0</v>
      </c>
      <c r="T1774" s="39">
        <v>0</v>
      </c>
      <c r="U1774" s="39">
        <v>0</v>
      </c>
      <c r="V1774" s="39">
        <v>0</v>
      </c>
      <c r="W1774" s="39">
        <v>0</v>
      </c>
      <c r="X1774" s="39">
        <v>0</v>
      </c>
      <c r="Y1774" s="39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</row>
    <row r="1775" spans="1:45" x14ac:dyDescent="0.25">
      <c r="A1775" s="1" t="s">
        <v>435</v>
      </c>
      <c r="B1775" s="1" t="s">
        <v>412</v>
      </c>
      <c r="C1775" s="91">
        <v>30</v>
      </c>
      <c r="D1775" s="92">
        <v>2023</v>
      </c>
      <c r="E1775" s="93">
        <v>0</v>
      </c>
      <c r="F1775" s="42">
        <v>0</v>
      </c>
      <c r="G1775" s="39">
        <v>0</v>
      </c>
      <c r="H1775" s="39">
        <v>0</v>
      </c>
      <c r="I1775" s="39">
        <v>0</v>
      </c>
      <c r="J1775" s="39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>
        <v>0</v>
      </c>
      <c r="R1775" s="39">
        <v>0</v>
      </c>
      <c r="S1775" s="39">
        <v>0</v>
      </c>
      <c r="T1775" s="39">
        <v>0</v>
      </c>
      <c r="U1775" s="39">
        <v>0</v>
      </c>
      <c r="V1775" s="39">
        <v>0</v>
      </c>
      <c r="W1775" s="39">
        <v>0</v>
      </c>
      <c r="X1775" s="39">
        <v>0</v>
      </c>
      <c r="Y1775" s="39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</row>
    <row r="1776" spans="1:45" x14ac:dyDescent="0.25">
      <c r="A1776" s="1" t="s">
        <v>435</v>
      </c>
      <c r="B1776" s="1" t="s">
        <v>412</v>
      </c>
      <c r="C1776" s="91">
        <v>30</v>
      </c>
      <c r="D1776" s="92">
        <v>2024</v>
      </c>
      <c r="E1776" s="93">
        <v>0</v>
      </c>
      <c r="F1776" s="42">
        <v>0</v>
      </c>
      <c r="G1776" s="39">
        <v>0</v>
      </c>
      <c r="H1776" s="39">
        <v>0</v>
      </c>
      <c r="I1776" s="39">
        <v>0</v>
      </c>
      <c r="J1776" s="39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>
        <v>0</v>
      </c>
      <c r="R1776" s="39">
        <v>0</v>
      </c>
      <c r="S1776" s="39">
        <v>0</v>
      </c>
      <c r="T1776" s="39">
        <v>0</v>
      </c>
      <c r="U1776" s="39">
        <v>0</v>
      </c>
      <c r="V1776" s="39">
        <v>0</v>
      </c>
      <c r="W1776" s="39">
        <v>0</v>
      </c>
      <c r="X1776" s="39">
        <v>0</v>
      </c>
      <c r="Y1776" s="39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</row>
    <row r="1777" spans="1:45" x14ac:dyDescent="0.25">
      <c r="A1777" s="1" t="s">
        <v>435</v>
      </c>
      <c r="B1777" s="1" t="s">
        <v>412</v>
      </c>
      <c r="C1777" s="91">
        <v>30</v>
      </c>
      <c r="D1777" s="92">
        <v>2025</v>
      </c>
      <c r="E1777" s="93">
        <v>0</v>
      </c>
      <c r="F1777" s="42">
        <v>0</v>
      </c>
      <c r="G1777" s="39">
        <v>0</v>
      </c>
      <c r="H1777" s="39">
        <v>0</v>
      </c>
      <c r="I1777" s="39">
        <v>0</v>
      </c>
      <c r="J1777" s="39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>
        <v>0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>
        <v>0</v>
      </c>
      <c r="X1777" s="39">
        <v>0</v>
      </c>
      <c r="Y1777" s="39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</row>
    <row r="1778" spans="1:45" x14ac:dyDescent="0.25">
      <c r="A1778" s="1" t="s">
        <v>435</v>
      </c>
      <c r="B1778" s="1" t="s">
        <v>412</v>
      </c>
      <c r="C1778" s="91">
        <v>30</v>
      </c>
      <c r="D1778" s="92">
        <v>2026</v>
      </c>
      <c r="E1778" s="93">
        <v>0</v>
      </c>
      <c r="F1778" s="42">
        <v>0</v>
      </c>
      <c r="G1778" s="39">
        <v>0</v>
      </c>
      <c r="H1778" s="39">
        <v>0</v>
      </c>
      <c r="I1778" s="39">
        <v>0</v>
      </c>
      <c r="J1778" s="39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>
        <v>0</v>
      </c>
      <c r="R1778" s="39">
        <v>0</v>
      </c>
      <c r="S1778" s="39">
        <v>0</v>
      </c>
      <c r="T1778" s="39">
        <v>0</v>
      </c>
      <c r="U1778" s="39">
        <v>0</v>
      </c>
      <c r="V1778" s="39">
        <v>0</v>
      </c>
      <c r="W1778" s="39">
        <v>0</v>
      </c>
      <c r="X1778" s="39">
        <v>0</v>
      </c>
      <c r="Y1778" s="39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</row>
    <row r="1779" spans="1:45" x14ac:dyDescent="0.25">
      <c r="A1779" s="1" t="s">
        <v>435</v>
      </c>
      <c r="B1779" s="1" t="s">
        <v>412</v>
      </c>
      <c r="C1779" s="91">
        <v>30</v>
      </c>
      <c r="D1779" s="92">
        <v>2027</v>
      </c>
      <c r="E1779" s="93">
        <v>0</v>
      </c>
      <c r="F1779" s="42">
        <v>0</v>
      </c>
      <c r="G1779" s="39">
        <v>0</v>
      </c>
      <c r="H1779" s="39">
        <v>0</v>
      </c>
      <c r="I1779" s="39">
        <v>0</v>
      </c>
      <c r="J1779" s="39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>
        <v>0</v>
      </c>
      <c r="R1779" s="39">
        <v>0</v>
      </c>
      <c r="S1779" s="39">
        <v>0</v>
      </c>
      <c r="T1779" s="39">
        <v>0</v>
      </c>
      <c r="U1779" s="39">
        <v>0</v>
      </c>
      <c r="V1779" s="39">
        <v>0</v>
      </c>
      <c r="W1779" s="39">
        <v>0</v>
      </c>
      <c r="X1779" s="39">
        <v>0</v>
      </c>
      <c r="Y1779" s="3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</row>
    <row r="1780" spans="1:45" x14ac:dyDescent="0.25">
      <c r="A1780" s="1" t="s">
        <v>435</v>
      </c>
      <c r="B1780" s="1" t="s">
        <v>412</v>
      </c>
      <c r="C1780" s="91">
        <v>30</v>
      </c>
      <c r="D1780" s="92">
        <v>2028</v>
      </c>
      <c r="E1780" s="93">
        <v>0</v>
      </c>
      <c r="F1780" s="42">
        <v>0</v>
      </c>
      <c r="G1780" s="39">
        <v>0</v>
      </c>
      <c r="H1780" s="39">
        <v>0</v>
      </c>
      <c r="I1780" s="39">
        <v>0</v>
      </c>
      <c r="J1780" s="39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>
        <v>0</v>
      </c>
      <c r="R1780" s="39">
        <v>0</v>
      </c>
      <c r="S1780" s="39">
        <v>0</v>
      </c>
      <c r="T1780" s="39">
        <v>0</v>
      </c>
      <c r="U1780" s="39">
        <v>0</v>
      </c>
      <c r="V1780" s="39">
        <v>0</v>
      </c>
      <c r="W1780" s="39">
        <v>0</v>
      </c>
      <c r="X1780" s="39">
        <v>0</v>
      </c>
      <c r="Y1780" s="39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</row>
    <row r="1781" spans="1:45" x14ac:dyDescent="0.25">
      <c r="A1781" s="1" t="s">
        <v>435</v>
      </c>
      <c r="B1781" s="1" t="s">
        <v>412</v>
      </c>
      <c r="C1781" s="91">
        <v>30</v>
      </c>
      <c r="D1781" s="92">
        <v>2029</v>
      </c>
      <c r="E1781" s="93">
        <v>0</v>
      </c>
      <c r="F1781" s="42">
        <v>0</v>
      </c>
      <c r="G1781" s="39">
        <v>0</v>
      </c>
      <c r="H1781" s="39">
        <v>0</v>
      </c>
      <c r="I1781" s="39">
        <v>0</v>
      </c>
      <c r="J1781" s="39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>
        <v>0</v>
      </c>
      <c r="X1781" s="39">
        <v>0</v>
      </c>
      <c r="Y1781" s="39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</row>
    <row r="1782" spans="1:45" x14ac:dyDescent="0.25">
      <c r="A1782" s="1" t="s">
        <v>435</v>
      </c>
      <c r="B1782" s="1" t="s">
        <v>412</v>
      </c>
      <c r="C1782" s="91">
        <v>30</v>
      </c>
      <c r="D1782" s="92">
        <v>2030</v>
      </c>
      <c r="E1782" s="93">
        <v>0</v>
      </c>
      <c r="F1782" s="42">
        <v>0</v>
      </c>
      <c r="G1782" s="39">
        <v>0</v>
      </c>
      <c r="H1782" s="39">
        <v>0</v>
      </c>
      <c r="I1782" s="39">
        <v>0</v>
      </c>
      <c r="J1782" s="39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>
        <v>0</v>
      </c>
      <c r="R1782" s="39">
        <v>0</v>
      </c>
      <c r="S1782" s="39">
        <v>0</v>
      </c>
      <c r="T1782" s="39">
        <v>0</v>
      </c>
      <c r="U1782" s="39">
        <v>0</v>
      </c>
      <c r="V1782" s="39">
        <v>0</v>
      </c>
      <c r="W1782" s="39">
        <v>0</v>
      </c>
      <c r="X1782" s="39">
        <v>0</v>
      </c>
      <c r="Y1782" s="39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</row>
    <row r="1783" spans="1:45" x14ac:dyDescent="0.25">
      <c r="A1783" s="1" t="s">
        <v>435</v>
      </c>
      <c r="B1783" s="1" t="s">
        <v>412</v>
      </c>
      <c r="C1783" s="91">
        <v>30</v>
      </c>
      <c r="D1783" s="92">
        <v>2031</v>
      </c>
      <c r="E1783" s="93">
        <v>0</v>
      </c>
      <c r="F1783" s="42">
        <v>0</v>
      </c>
      <c r="G1783" s="39">
        <v>0</v>
      </c>
      <c r="H1783" s="39">
        <v>0</v>
      </c>
      <c r="I1783" s="39">
        <v>0</v>
      </c>
      <c r="J1783" s="39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>
        <v>0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>
        <v>0</v>
      </c>
      <c r="X1783" s="39">
        <v>0</v>
      </c>
      <c r="Y1783" s="39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</row>
    <row r="1784" spans="1:45" x14ac:dyDescent="0.25">
      <c r="A1784" s="1" t="s">
        <v>435</v>
      </c>
      <c r="B1784" s="1" t="s">
        <v>412</v>
      </c>
      <c r="C1784" s="91">
        <v>30</v>
      </c>
      <c r="D1784" s="92">
        <v>2032</v>
      </c>
      <c r="E1784" s="93">
        <v>0</v>
      </c>
      <c r="F1784" s="42">
        <v>0</v>
      </c>
      <c r="G1784" s="39">
        <v>0</v>
      </c>
      <c r="H1784" s="39">
        <v>0</v>
      </c>
      <c r="I1784" s="39">
        <v>0</v>
      </c>
      <c r="J1784" s="39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>
        <v>0</v>
      </c>
      <c r="R1784" s="39">
        <v>0</v>
      </c>
      <c r="S1784" s="39">
        <v>0</v>
      </c>
      <c r="T1784" s="39">
        <v>0</v>
      </c>
      <c r="U1784" s="39">
        <v>0</v>
      </c>
      <c r="V1784" s="39">
        <v>0</v>
      </c>
      <c r="W1784" s="39">
        <v>0</v>
      </c>
      <c r="X1784" s="39">
        <v>0</v>
      </c>
      <c r="Y1784" s="39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</row>
    <row r="1785" spans="1:45" x14ac:dyDescent="0.25">
      <c r="A1785" s="1" t="s">
        <v>435</v>
      </c>
      <c r="B1785" s="1" t="s">
        <v>412</v>
      </c>
      <c r="C1785" s="91">
        <v>30</v>
      </c>
      <c r="D1785" s="92">
        <v>2033</v>
      </c>
      <c r="E1785" s="93">
        <v>0</v>
      </c>
      <c r="F1785" s="42">
        <v>0</v>
      </c>
      <c r="G1785" s="39">
        <v>0</v>
      </c>
      <c r="H1785" s="39">
        <v>0</v>
      </c>
      <c r="I1785" s="39">
        <v>0</v>
      </c>
      <c r="J1785" s="39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>
        <v>0</v>
      </c>
      <c r="R1785" s="39">
        <v>0</v>
      </c>
      <c r="S1785" s="39">
        <v>0</v>
      </c>
      <c r="T1785" s="39">
        <v>0</v>
      </c>
      <c r="U1785" s="39">
        <v>0</v>
      </c>
      <c r="V1785" s="39">
        <v>0</v>
      </c>
      <c r="W1785" s="39">
        <v>0</v>
      </c>
      <c r="X1785" s="39">
        <v>0</v>
      </c>
      <c r="Y1785" s="39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</row>
    <row r="1786" spans="1:45" x14ac:dyDescent="0.25">
      <c r="A1786" s="1" t="s">
        <v>435</v>
      </c>
      <c r="B1786" s="1" t="s">
        <v>412</v>
      </c>
      <c r="C1786" s="91">
        <v>30</v>
      </c>
      <c r="D1786" s="92">
        <v>2034</v>
      </c>
      <c r="E1786" s="93">
        <v>0</v>
      </c>
      <c r="F1786" s="42">
        <v>0</v>
      </c>
      <c r="G1786" s="39">
        <v>0</v>
      </c>
      <c r="H1786" s="39">
        <v>0</v>
      </c>
      <c r="I1786" s="39">
        <v>0</v>
      </c>
      <c r="J1786" s="39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>
        <v>0</v>
      </c>
      <c r="R1786" s="39">
        <v>0</v>
      </c>
      <c r="S1786" s="39">
        <v>0</v>
      </c>
      <c r="T1786" s="39">
        <v>0</v>
      </c>
      <c r="U1786" s="39">
        <v>0</v>
      </c>
      <c r="V1786" s="39">
        <v>0</v>
      </c>
      <c r="W1786" s="39">
        <v>0</v>
      </c>
      <c r="X1786" s="39">
        <v>0</v>
      </c>
      <c r="Y1786" s="39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</row>
    <row r="1787" spans="1:45" x14ac:dyDescent="0.25">
      <c r="A1787" s="1" t="s">
        <v>435</v>
      </c>
      <c r="B1787" s="1" t="s">
        <v>412</v>
      </c>
      <c r="C1787" s="91">
        <v>30</v>
      </c>
      <c r="D1787" s="92">
        <v>2035</v>
      </c>
      <c r="E1787" s="93">
        <v>0</v>
      </c>
      <c r="F1787" s="42">
        <v>0</v>
      </c>
      <c r="G1787" s="39">
        <v>0</v>
      </c>
      <c r="H1787" s="39">
        <v>0</v>
      </c>
      <c r="I1787" s="39">
        <v>0</v>
      </c>
      <c r="J1787" s="39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>
        <v>0</v>
      </c>
      <c r="R1787" s="39">
        <v>0</v>
      </c>
      <c r="S1787" s="39">
        <v>0</v>
      </c>
      <c r="T1787" s="39">
        <v>0</v>
      </c>
      <c r="U1787" s="39">
        <v>0</v>
      </c>
      <c r="V1787" s="39">
        <v>0</v>
      </c>
      <c r="W1787" s="39">
        <v>0</v>
      </c>
      <c r="X1787" s="39">
        <v>0</v>
      </c>
      <c r="Y1787" s="39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</row>
    <row r="1788" spans="1:45" x14ac:dyDescent="0.25">
      <c r="A1788" s="1" t="s">
        <v>435</v>
      </c>
      <c r="B1788" s="1" t="s">
        <v>412</v>
      </c>
      <c r="C1788" s="91">
        <v>30</v>
      </c>
      <c r="D1788" s="92">
        <v>2036</v>
      </c>
      <c r="E1788" s="93">
        <v>0</v>
      </c>
      <c r="F1788" s="42">
        <v>0</v>
      </c>
      <c r="G1788" s="39">
        <v>0</v>
      </c>
      <c r="H1788" s="39">
        <v>0</v>
      </c>
      <c r="I1788" s="39">
        <v>0</v>
      </c>
      <c r="J1788" s="39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>
        <v>0</v>
      </c>
      <c r="R1788" s="39">
        <v>0</v>
      </c>
      <c r="S1788" s="39">
        <v>0</v>
      </c>
      <c r="T1788" s="39">
        <v>0</v>
      </c>
      <c r="U1788" s="39">
        <v>0</v>
      </c>
      <c r="V1788" s="39">
        <v>0</v>
      </c>
      <c r="W1788" s="39">
        <v>0</v>
      </c>
      <c r="X1788" s="39">
        <v>0</v>
      </c>
      <c r="Y1788" s="39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</row>
    <row r="1789" spans="1:45" x14ac:dyDescent="0.25">
      <c r="A1789" s="1" t="s">
        <v>435</v>
      </c>
      <c r="B1789" s="1" t="s">
        <v>412</v>
      </c>
      <c r="C1789" s="91">
        <v>30</v>
      </c>
      <c r="D1789" s="92">
        <v>2037</v>
      </c>
      <c r="E1789" s="93">
        <v>0</v>
      </c>
      <c r="F1789" s="42">
        <v>0</v>
      </c>
      <c r="G1789" s="39">
        <v>0</v>
      </c>
      <c r="H1789" s="39">
        <v>0</v>
      </c>
      <c r="I1789" s="39">
        <v>0</v>
      </c>
      <c r="J1789" s="39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>
        <v>0</v>
      </c>
      <c r="R1789" s="39">
        <v>0</v>
      </c>
      <c r="S1789" s="39">
        <v>0</v>
      </c>
      <c r="T1789" s="39">
        <v>0</v>
      </c>
      <c r="U1789" s="39">
        <v>0</v>
      </c>
      <c r="V1789" s="39">
        <v>0</v>
      </c>
      <c r="W1789" s="39">
        <v>0</v>
      </c>
      <c r="X1789" s="39">
        <v>0</v>
      </c>
      <c r="Y1789" s="3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</row>
    <row r="1790" spans="1:45" x14ac:dyDescent="0.25">
      <c r="A1790" s="1" t="s">
        <v>435</v>
      </c>
      <c r="B1790" s="1" t="s">
        <v>412</v>
      </c>
      <c r="C1790" s="91">
        <v>30</v>
      </c>
      <c r="D1790" s="92">
        <v>2038</v>
      </c>
      <c r="E1790" s="93">
        <v>0</v>
      </c>
      <c r="F1790" s="42">
        <v>0</v>
      </c>
      <c r="G1790" s="39">
        <v>0</v>
      </c>
      <c r="H1790" s="39">
        <v>0</v>
      </c>
      <c r="I1790" s="39">
        <v>0</v>
      </c>
      <c r="J1790" s="39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>
        <v>0</v>
      </c>
      <c r="R1790" s="39">
        <v>0</v>
      </c>
      <c r="S1790" s="39">
        <v>0</v>
      </c>
      <c r="T1790" s="39">
        <v>0</v>
      </c>
      <c r="U1790" s="39">
        <v>0</v>
      </c>
      <c r="V1790" s="39">
        <v>0</v>
      </c>
      <c r="W1790" s="39">
        <v>0</v>
      </c>
      <c r="X1790" s="39">
        <v>0</v>
      </c>
      <c r="Y1790" s="39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</row>
    <row r="1791" spans="1:45" x14ac:dyDescent="0.25">
      <c r="A1791" s="1" t="s">
        <v>435</v>
      </c>
      <c r="B1791" s="1" t="s">
        <v>412</v>
      </c>
      <c r="C1791" s="91">
        <v>30</v>
      </c>
      <c r="D1791" s="92">
        <v>2039</v>
      </c>
      <c r="E1791" s="93">
        <v>0</v>
      </c>
      <c r="F1791" s="42">
        <v>0</v>
      </c>
      <c r="G1791" s="39">
        <v>0</v>
      </c>
      <c r="H1791" s="39">
        <v>0</v>
      </c>
      <c r="I1791" s="39">
        <v>0</v>
      </c>
      <c r="J1791" s="39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>
        <v>0</v>
      </c>
      <c r="R1791" s="39">
        <v>0</v>
      </c>
      <c r="S1791" s="39">
        <v>0</v>
      </c>
      <c r="T1791" s="39">
        <v>0</v>
      </c>
      <c r="U1791" s="39">
        <v>0</v>
      </c>
      <c r="V1791" s="39">
        <v>0</v>
      </c>
      <c r="W1791" s="39">
        <v>0</v>
      </c>
      <c r="X1791" s="39">
        <v>0</v>
      </c>
      <c r="Y1791" s="39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</row>
    <row r="1792" spans="1:45" x14ac:dyDescent="0.25">
      <c r="A1792" s="1" t="s">
        <v>435</v>
      </c>
      <c r="B1792" s="1" t="s">
        <v>412</v>
      </c>
      <c r="C1792" s="91">
        <v>30</v>
      </c>
      <c r="D1792" s="92">
        <v>2040</v>
      </c>
      <c r="E1792" s="93">
        <v>0</v>
      </c>
      <c r="F1792" s="42">
        <v>0</v>
      </c>
      <c r="G1792" s="39">
        <v>0</v>
      </c>
      <c r="H1792" s="39">
        <v>0</v>
      </c>
      <c r="I1792" s="39">
        <v>0</v>
      </c>
      <c r="J1792" s="39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>
        <v>0</v>
      </c>
      <c r="R1792" s="39">
        <v>0</v>
      </c>
      <c r="S1792" s="39">
        <v>0</v>
      </c>
      <c r="T1792" s="39">
        <v>0</v>
      </c>
      <c r="U1792" s="39">
        <v>0</v>
      </c>
      <c r="V1792" s="39">
        <v>0</v>
      </c>
      <c r="W1792" s="39">
        <v>0</v>
      </c>
      <c r="X1792" s="39">
        <v>0</v>
      </c>
      <c r="Y1792" s="39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</row>
    <row r="1793" spans="1:45" x14ac:dyDescent="0.25">
      <c r="A1793" s="1" t="s">
        <v>435</v>
      </c>
      <c r="B1793" s="1" t="s">
        <v>412</v>
      </c>
      <c r="C1793" s="91">
        <v>30</v>
      </c>
      <c r="D1793" s="92">
        <v>2041</v>
      </c>
      <c r="E1793" s="93">
        <v>0</v>
      </c>
      <c r="F1793" s="42">
        <v>0</v>
      </c>
      <c r="G1793" s="39">
        <v>0</v>
      </c>
      <c r="H1793" s="39">
        <v>0</v>
      </c>
      <c r="I1793" s="39">
        <v>0</v>
      </c>
      <c r="J1793" s="39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>
        <v>0</v>
      </c>
      <c r="R1793" s="39">
        <v>0</v>
      </c>
      <c r="S1793" s="39">
        <v>0</v>
      </c>
      <c r="T1793" s="39">
        <v>0</v>
      </c>
      <c r="U1793" s="39">
        <v>0</v>
      </c>
      <c r="V1793" s="39">
        <v>0</v>
      </c>
      <c r="W1793" s="39">
        <v>0</v>
      </c>
      <c r="X1793" s="39">
        <v>0</v>
      </c>
      <c r="Y1793" s="39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</row>
    <row r="1794" spans="1:45" x14ac:dyDescent="0.25">
      <c r="A1794" s="1" t="s">
        <v>435</v>
      </c>
      <c r="B1794" s="1" t="s">
        <v>412</v>
      </c>
      <c r="C1794" s="91">
        <v>30</v>
      </c>
      <c r="D1794" s="92">
        <v>2042</v>
      </c>
      <c r="E1794" s="93">
        <v>0</v>
      </c>
      <c r="F1794" s="42">
        <v>0</v>
      </c>
      <c r="G1794" s="39">
        <v>0</v>
      </c>
      <c r="H1794" s="39">
        <v>0</v>
      </c>
      <c r="I1794" s="39">
        <v>0</v>
      </c>
      <c r="J1794" s="39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>
        <v>0</v>
      </c>
      <c r="R1794" s="39">
        <v>0</v>
      </c>
      <c r="S1794" s="39">
        <v>0</v>
      </c>
      <c r="T1794" s="39">
        <v>0</v>
      </c>
      <c r="U1794" s="39">
        <v>0</v>
      </c>
      <c r="V1794" s="39">
        <v>0</v>
      </c>
      <c r="W1794" s="39">
        <v>0</v>
      </c>
      <c r="X1794" s="39">
        <v>0</v>
      </c>
      <c r="Y1794" s="39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</row>
    <row r="1795" spans="1:45" x14ac:dyDescent="0.25">
      <c r="A1795" s="1" t="s">
        <v>435</v>
      </c>
      <c r="B1795" s="1" t="s">
        <v>412</v>
      </c>
      <c r="C1795" s="91">
        <v>30</v>
      </c>
      <c r="D1795" s="92">
        <v>2043</v>
      </c>
      <c r="E1795" s="93">
        <v>0</v>
      </c>
      <c r="F1795" s="42">
        <v>0</v>
      </c>
      <c r="G1795" s="39">
        <v>0</v>
      </c>
      <c r="H1795" s="39">
        <v>0</v>
      </c>
      <c r="I1795" s="39">
        <v>0</v>
      </c>
      <c r="J1795" s="39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>
        <v>0</v>
      </c>
      <c r="R1795" s="39">
        <v>0</v>
      </c>
      <c r="S1795" s="39">
        <v>0</v>
      </c>
      <c r="T1795" s="39">
        <v>0</v>
      </c>
      <c r="U1795" s="39">
        <v>0</v>
      </c>
      <c r="V1795" s="39">
        <v>0</v>
      </c>
      <c r="W1795" s="39">
        <v>0</v>
      </c>
      <c r="X1795" s="39">
        <v>0</v>
      </c>
      <c r="Y1795" s="39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</row>
    <row r="1796" spans="1:45" x14ac:dyDescent="0.25">
      <c r="A1796" s="1" t="s">
        <v>435</v>
      </c>
      <c r="B1796" s="1" t="s">
        <v>412</v>
      </c>
      <c r="C1796" s="91">
        <v>30</v>
      </c>
      <c r="D1796" s="92">
        <v>2044</v>
      </c>
      <c r="E1796" s="93">
        <v>0</v>
      </c>
      <c r="F1796" s="42">
        <v>0</v>
      </c>
      <c r="G1796" s="39">
        <v>0</v>
      </c>
      <c r="H1796" s="39">
        <v>0</v>
      </c>
      <c r="I1796" s="39">
        <v>0</v>
      </c>
      <c r="J1796" s="39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>
        <v>0</v>
      </c>
      <c r="R1796" s="39">
        <v>0</v>
      </c>
      <c r="S1796" s="39">
        <v>0</v>
      </c>
      <c r="T1796" s="39">
        <v>0</v>
      </c>
      <c r="U1796" s="39">
        <v>0</v>
      </c>
      <c r="V1796" s="39">
        <v>0</v>
      </c>
      <c r="W1796" s="39">
        <v>0</v>
      </c>
      <c r="X1796" s="39">
        <v>0</v>
      </c>
      <c r="Y1796" s="39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</row>
    <row r="1797" spans="1:45" x14ac:dyDescent="0.25">
      <c r="A1797" s="1" t="s">
        <v>435</v>
      </c>
      <c r="B1797" s="1" t="s">
        <v>412</v>
      </c>
      <c r="C1797" s="91">
        <v>30</v>
      </c>
      <c r="D1797" s="92">
        <v>2045</v>
      </c>
      <c r="E1797" s="93">
        <v>0</v>
      </c>
      <c r="F1797" s="42">
        <v>0</v>
      </c>
      <c r="G1797" s="39">
        <v>0</v>
      </c>
      <c r="H1797" s="39">
        <v>0</v>
      </c>
      <c r="I1797" s="39">
        <v>0</v>
      </c>
      <c r="J1797" s="39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>
        <v>0</v>
      </c>
      <c r="R1797" s="39">
        <v>0</v>
      </c>
      <c r="S1797" s="39">
        <v>0</v>
      </c>
      <c r="T1797" s="39">
        <v>0</v>
      </c>
      <c r="U1797" s="39">
        <v>0</v>
      </c>
      <c r="V1797" s="39">
        <v>0</v>
      </c>
      <c r="W1797" s="39">
        <v>0</v>
      </c>
      <c r="X1797" s="39">
        <v>0</v>
      </c>
      <c r="Y1797" s="39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</row>
    <row r="1798" spans="1:45" x14ac:dyDescent="0.25">
      <c r="A1798" s="1" t="s">
        <v>435</v>
      </c>
      <c r="B1798" s="1" t="s">
        <v>412</v>
      </c>
      <c r="C1798" s="91">
        <v>30</v>
      </c>
      <c r="D1798" s="92">
        <v>2046</v>
      </c>
      <c r="E1798" s="93">
        <v>0</v>
      </c>
      <c r="F1798" s="42">
        <v>0</v>
      </c>
      <c r="G1798" s="39">
        <v>0</v>
      </c>
      <c r="H1798" s="39">
        <v>0</v>
      </c>
      <c r="I1798" s="39">
        <v>0</v>
      </c>
      <c r="J1798" s="39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>
        <v>0</v>
      </c>
      <c r="R1798" s="39">
        <v>0</v>
      </c>
      <c r="S1798" s="39">
        <v>0</v>
      </c>
      <c r="T1798" s="39">
        <v>0</v>
      </c>
      <c r="U1798" s="39">
        <v>0</v>
      </c>
      <c r="V1798" s="39">
        <v>0</v>
      </c>
      <c r="W1798" s="39">
        <v>0</v>
      </c>
      <c r="X1798" s="39">
        <v>0</v>
      </c>
      <c r="Y1798" s="39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</row>
    <row r="1799" spans="1:45" x14ac:dyDescent="0.25">
      <c r="A1799" s="1" t="s">
        <v>435</v>
      </c>
      <c r="B1799" s="1" t="s">
        <v>412</v>
      </c>
      <c r="C1799" s="91">
        <v>30</v>
      </c>
      <c r="D1799" s="92">
        <v>2047</v>
      </c>
      <c r="E1799" s="93">
        <v>0</v>
      </c>
      <c r="F1799" s="42">
        <v>0</v>
      </c>
      <c r="G1799" s="39">
        <v>0</v>
      </c>
      <c r="H1799" s="39">
        <v>0</v>
      </c>
      <c r="I1799" s="39">
        <v>0</v>
      </c>
      <c r="J1799" s="39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>
        <v>0</v>
      </c>
      <c r="R1799" s="39">
        <v>0</v>
      </c>
      <c r="S1799" s="39">
        <v>0</v>
      </c>
      <c r="T1799" s="39">
        <v>0</v>
      </c>
      <c r="U1799" s="39">
        <v>0</v>
      </c>
      <c r="V1799" s="39">
        <v>0</v>
      </c>
      <c r="W1799" s="39">
        <v>0</v>
      </c>
      <c r="X1799" s="39">
        <v>0</v>
      </c>
      <c r="Y1799" s="3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</row>
    <row r="1800" spans="1:45" x14ac:dyDescent="0.25">
      <c r="A1800" s="1" t="s">
        <v>435</v>
      </c>
      <c r="B1800" s="1" t="s">
        <v>412</v>
      </c>
      <c r="C1800" s="91">
        <v>30</v>
      </c>
      <c r="D1800" s="92">
        <v>2048</v>
      </c>
      <c r="E1800" s="93">
        <v>0</v>
      </c>
      <c r="F1800" s="42">
        <v>0</v>
      </c>
      <c r="G1800" s="39">
        <v>0</v>
      </c>
      <c r="H1800" s="39">
        <v>0</v>
      </c>
      <c r="I1800" s="39">
        <v>0</v>
      </c>
      <c r="J1800" s="39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>
        <v>0</v>
      </c>
      <c r="R1800" s="39">
        <v>0</v>
      </c>
      <c r="S1800" s="39">
        <v>0</v>
      </c>
      <c r="T1800" s="39">
        <v>0</v>
      </c>
      <c r="U1800" s="39">
        <v>0</v>
      </c>
      <c r="V1800" s="39">
        <v>0</v>
      </c>
      <c r="W1800" s="39">
        <v>0</v>
      </c>
      <c r="X1800" s="39">
        <v>0</v>
      </c>
      <c r="Y1800" s="39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</row>
    <row r="1801" spans="1:45" x14ac:dyDescent="0.25">
      <c r="A1801" s="1" t="s">
        <v>435</v>
      </c>
      <c r="B1801" s="1" t="s">
        <v>412</v>
      </c>
      <c r="C1801" s="91">
        <v>30</v>
      </c>
      <c r="D1801" s="92">
        <v>2049</v>
      </c>
      <c r="E1801" s="93">
        <v>0</v>
      </c>
      <c r="F1801" s="42">
        <v>0</v>
      </c>
      <c r="G1801" s="39">
        <v>0</v>
      </c>
      <c r="H1801" s="39">
        <v>0</v>
      </c>
      <c r="I1801" s="39">
        <v>0</v>
      </c>
      <c r="J1801" s="39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>
        <v>0</v>
      </c>
      <c r="R1801" s="39">
        <v>0</v>
      </c>
      <c r="S1801" s="39">
        <v>0</v>
      </c>
      <c r="T1801" s="39">
        <v>0</v>
      </c>
      <c r="U1801" s="39">
        <v>0</v>
      </c>
      <c r="V1801" s="39">
        <v>0</v>
      </c>
      <c r="W1801" s="39">
        <v>0</v>
      </c>
      <c r="X1801" s="39">
        <v>0</v>
      </c>
      <c r="Y1801" s="39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</row>
    <row r="1802" spans="1:45" x14ac:dyDescent="0.25">
      <c r="A1802" s="1" t="s">
        <v>435</v>
      </c>
      <c r="B1802" s="1" t="s">
        <v>412</v>
      </c>
      <c r="C1802" s="91">
        <v>30</v>
      </c>
      <c r="D1802" s="92">
        <v>2050</v>
      </c>
      <c r="E1802" s="93">
        <v>0</v>
      </c>
      <c r="F1802" s="42">
        <v>0</v>
      </c>
      <c r="G1802" s="39">
        <v>0</v>
      </c>
      <c r="H1802" s="39">
        <v>0</v>
      </c>
      <c r="I1802" s="39">
        <v>0</v>
      </c>
      <c r="J1802" s="39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>
        <v>0</v>
      </c>
      <c r="R1802" s="39">
        <v>0</v>
      </c>
      <c r="S1802" s="39">
        <v>0</v>
      </c>
      <c r="T1802" s="39">
        <v>0</v>
      </c>
      <c r="U1802" s="39">
        <v>0</v>
      </c>
      <c r="V1802" s="39">
        <v>0</v>
      </c>
      <c r="W1802" s="39">
        <v>0</v>
      </c>
      <c r="X1802" s="39">
        <v>0</v>
      </c>
      <c r="Y1802" s="39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</row>
    <row r="1803" spans="1:45" x14ac:dyDescent="0.25">
      <c r="A1803" s="1" t="s">
        <v>435</v>
      </c>
      <c r="B1803" s="1" t="s">
        <v>412</v>
      </c>
      <c r="C1803" s="91">
        <v>30</v>
      </c>
      <c r="D1803" s="92">
        <v>2051</v>
      </c>
      <c r="E1803" s="93">
        <v>0</v>
      </c>
      <c r="F1803" s="42">
        <v>0</v>
      </c>
      <c r="G1803" s="39">
        <v>0</v>
      </c>
      <c r="H1803" s="39">
        <v>0</v>
      </c>
      <c r="I1803" s="39">
        <v>0</v>
      </c>
      <c r="J1803" s="39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>
        <v>0</v>
      </c>
      <c r="R1803" s="39">
        <v>0</v>
      </c>
      <c r="S1803" s="39">
        <v>0</v>
      </c>
      <c r="T1803" s="39">
        <v>0</v>
      </c>
      <c r="U1803" s="39">
        <v>0</v>
      </c>
      <c r="V1803" s="39">
        <v>0</v>
      </c>
      <c r="W1803" s="39">
        <v>0</v>
      </c>
      <c r="X1803" s="39">
        <v>0</v>
      </c>
      <c r="Y1803" s="39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</row>
    <row r="1804" spans="1:45" x14ac:dyDescent="0.25">
      <c r="A1804" s="1" t="s">
        <v>435</v>
      </c>
      <c r="B1804" s="1" t="s">
        <v>412</v>
      </c>
      <c r="D1804" s="94" t="s">
        <v>388</v>
      </c>
      <c r="F1804" s="95">
        <v>0</v>
      </c>
      <c r="G1804" s="95">
        <v>0</v>
      </c>
      <c r="H1804" s="95">
        <v>0</v>
      </c>
      <c r="I1804" s="95">
        <v>0</v>
      </c>
      <c r="J1804" s="95">
        <v>0</v>
      </c>
      <c r="K1804" s="95">
        <v>0</v>
      </c>
      <c r="L1804" s="95">
        <v>0</v>
      </c>
      <c r="M1804" s="95">
        <v>0</v>
      </c>
      <c r="N1804" s="95">
        <v>0</v>
      </c>
      <c r="O1804" s="95">
        <v>0</v>
      </c>
      <c r="P1804" s="95">
        <v>0</v>
      </c>
      <c r="Q1804" s="95">
        <v>0</v>
      </c>
      <c r="R1804" s="95">
        <v>0</v>
      </c>
      <c r="S1804" s="95">
        <v>0</v>
      </c>
      <c r="T1804" s="95">
        <v>0</v>
      </c>
      <c r="U1804" s="95">
        <v>0</v>
      </c>
      <c r="V1804" s="95">
        <v>0</v>
      </c>
      <c r="W1804" s="95">
        <v>0</v>
      </c>
      <c r="X1804" s="95">
        <v>0</v>
      </c>
      <c r="Y1804" s="95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</row>
    <row r="1805" spans="1:45" x14ac:dyDescent="0.25">
      <c r="A1805" s="1" t="s">
        <v>435</v>
      </c>
      <c r="B1805" s="1" t="s">
        <v>412</v>
      </c>
      <c r="D1805" s="94"/>
      <c r="F1805" s="96"/>
      <c r="G1805" s="96"/>
      <c r="H1805" s="96"/>
      <c r="I1805" s="96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</row>
    <row r="1806" spans="1:45" x14ac:dyDescent="0.25">
      <c r="A1806" s="1" t="s">
        <v>435</v>
      </c>
      <c r="B1806" s="1" t="s">
        <v>412</v>
      </c>
      <c r="F1806" s="17">
        <v>2022</v>
      </c>
      <c r="G1806" s="17">
        <v>2023</v>
      </c>
      <c r="H1806" s="17">
        <v>2024</v>
      </c>
      <c r="I1806" s="17">
        <v>2025</v>
      </c>
      <c r="J1806" s="17">
        <v>2026</v>
      </c>
      <c r="K1806" s="17">
        <v>2027</v>
      </c>
      <c r="L1806" s="17">
        <v>2028</v>
      </c>
      <c r="M1806" s="17">
        <v>2029</v>
      </c>
      <c r="N1806" s="17">
        <v>2030</v>
      </c>
      <c r="O1806" s="17">
        <v>2031</v>
      </c>
      <c r="P1806" s="17">
        <v>2032</v>
      </c>
      <c r="Q1806" s="17">
        <v>2033</v>
      </c>
      <c r="R1806" s="17">
        <v>2034</v>
      </c>
      <c r="S1806" s="17">
        <v>2035</v>
      </c>
      <c r="T1806" s="17">
        <v>2036</v>
      </c>
      <c r="U1806" s="17">
        <v>2037</v>
      </c>
      <c r="V1806" s="17">
        <v>2038</v>
      </c>
      <c r="W1806" s="17">
        <v>2039</v>
      </c>
      <c r="X1806" s="17">
        <v>2040</v>
      </c>
      <c r="Y1806" s="17">
        <v>2041</v>
      </c>
      <c r="Z1806">
        <v>2042</v>
      </c>
    </row>
    <row r="1807" spans="1:45" x14ac:dyDescent="0.25">
      <c r="A1807" s="1" t="s">
        <v>435</v>
      </c>
      <c r="B1807" s="1" t="s">
        <v>412</v>
      </c>
      <c r="D1807" s="15" t="s">
        <v>401</v>
      </c>
      <c r="E1807" t="s">
        <v>400</v>
      </c>
      <c r="F1807" s="19"/>
      <c r="G1807" s="19"/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</row>
    <row r="1808" spans="1:45" x14ac:dyDescent="0.25">
      <c r="A1808" s="1" t="s">
        <v>435</v>
      </c>
      <c r="B1808" s="1" t="s">
        <v>412</v>
      </c>
      <c r="D1808" s="97" t="s">
        <v>390</v>
      </c>
      <c r="E1808" t="s">
        <v>391</v>
      </c>
      <c r="F1808" s="89">
        <v>20</v>
      </c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</row>
    <row r="1809" spans="1:45" x14ac:dyDescent="0.25">
      <c r="A1809" s="1" t="s">
        <v>435</v>
      </c>
      <c r="B1809" s="1" t="s">
        <v>412</v>
      </c>
      <c r="F1809" s="19"/>
      <c r="G1809" s="19"/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</row>
    <row r="1810" spans="1:45" x14ac:dyDescent="0.25">
      <c r="A1810" s="1" t="s">
        <v>435</v>
      </c>
      <c r="B1810" s="1" t="s">
        <v>412</v>
      </c>
      <c r="F1810" s="19"/>
      <c r="G1810" s="19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</row>
    <row r="1811" spans="1:45" x14ac:dyDescent="0.25">
      <c r="A1811" s="1" t="s">
        <v>435</v>
      </c>
      <c r="B1811" s="1" t="s">
        <v>412</v>
      </c>
      <c r="E1811" s="90" t="s">
        <v>387</v>
      </c>
      <c r="F1811" s="17">
        <v>2022</v>
      </c>
      <c r="G1811" s="17">
        <v>2023</v>
      </c>
      <c r="H1811" s="17">
        <v>2024</v>
      </c>
      <c r="I1811" s="17">
        <v>2025</v>
      </c>
      <c r="J1811" s="17">
        <v>2026</v>
      </c>
      <c r="K1811" s="17">
        <v>2027</v>
      </c>
      <c r="L1811" s="17">
        <v>2028</v>
      </c>
      <c r="M1811" s="17">
        <v>2029</v>
      </c>
      <c r="N1811" s="17">
        <v>2030</v>
      </c>
      <c r="O1811" s="17">
        <v>2031</v>
      </c>
      <c r="P1811" s="17">
        <v>2032</v>
      </c>
      <c r="Q1811" s="17">
        <v>2033</v>
      </c>
      <c r="R1811" s="17">
        <v>2034</v>
      </c>
      <c r="S1811" s="17">
        <v>2035</v>
      </c>
      <c r="T1811" s="17">
        <v>2036</v>
      </c>
      <c r="U1811" s="17">
        <v>2037</v>
      </c>
      <c r="V1811" s="17">
        <v>2038</v>
      </c>
      <c r="W1811" s="17">
        <v>2039</v>
      </c>
      <c r="X1811" s="17">
        <v>2040</v>
      </c>
      <c r="Y1811" s="17">
        <v>2041</v>
      </c>
      <c r="Z1811">
        <v>2042</v>
      </c>
      <c r="AA1811">
        <v>2043</v>
      </c>
      <c r="AB1811">
        <v>2044</v>
      </c>
      <c r="AC1811">
        <v>2045</v>
      </c>
      <c r="AD1811">
        <v>2046</v>
      </c>
      <c r="AE1811">
        <v>2047</v>
      </c>
      <c r="AF1811">
        <v>2048</v>
      </c>
      <c r="AG1811">
        <v>2049</v>
      </c>
      <c r="AH1811">
        <v>2050</v>
      </c>
      <c r="AI1811">
        <v>2051</v>
      </c>
      <c r="AJ1811">
        <v>2052</v>
      </c>
      <c r="AK1811">
        <v>2053</v>
      </c>
      <c r="AL1811">
        <v>2054</v>
      </c>
      <c r="AM1811">
        <v>2055</v>
      </c>
      <c r="AN1811">
        <v>2056</v>
      </c>
      <c r="AO1811">
        <v>2057</v>
      </c>
      <c r="AP1811">
        <v>2058</v>
      </c>
      <c r="AQ1811">
        <v>2059</v>
      </c>
      <c r="AR1811">
        <v>2060</v>
      </c>
      <c r="AS1811">
        <v>2061</v>
      </c>
    </row>
    <row r="1812" spans="1:45" x14ac:dyDescent="0.25">
      <c r="A1812" s="1" t="s">
        <v>435</v>
      </c>
      <c r="B1812" s="1" t="s">
        <v>412</v>
      </c>
      <c r="C1812" s="91">
        <v>20</v>
      </c>
      <c r="D1812" s="92">
        <v>2022</v>
      </c>
      <c r="E1812" s="93">
        <v>0</v>
      </c>
      <c r="F1812" s="42">
        <v>0</v>
      </c>
      <c r="G1812" s="42">
        <v>0</v>
      </c>
      <c r="H1812" s="42">
        <v>0</v>
      </c>
      <c r="I1812" s="42">
        <v>0</v>
      </c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>
        <v>0</v>
      </c>
      <c r="X1812" s="42">
        <v>0</v>
      </c>
      <c r="Y1812" s="4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</row>
    <row r="1813" spans="1:45" x14ac:dyDescent="0.25">
      <c r="A1813" s="1" t="s">
        <v>435</v>
      </c>
      <c r="B1813" s="1" t="s">
        <v>412</v>
      </c>
      <c r="C1813" s="91">
        <v>20</v>
      </c>
      <c r="D1813" s="92">
        <v>2023</v>
      </c>
      <c r="E1813" s="93">
        <v>0</v>
      </c>
      <c r="F1813" s="42">
        <v>0</v>
      </c>
      <c r="G1813" s="42">
        <v>0</v>
      </c>
      <c r="H1813" s="42">
        <v>0</v>
      </c>
      <c r="I1813" s="42">
        <v>0</v>
      </c>
      <c r="J1813" s="42">
        <v>0</v>
      </c>
      <c r="K1813" s="42">
        <v>0</v>
      </c>
      <c r="L1813" s="42">
        <v>0</v>
      </c>
      <c r="M1813" s="42">
        <v>0</v>
      </c>
      <c r="N1813" s="42">
        <v>0</v>
      </c>
      <c r="O1813" s="42">
        <v>0</v>
      </c>
      <c r="P1813" s="42">
        <v>0</v>
      </c>
      <c r="Q1813" s="42">
        <v>0</v>
      </c>
      <c r="R1813" s="42">
        <v>0</v>
      </c>
      <c r="S1813" s="42">
        <v>0</v>
      </c>
      <c r="T1813" s="42">
        <v>0</v>
      </c>
      <c r="U1813" s="42">
        <v>0</v>
      </c>
      <c r="V1813" s="42">
        <v>0</v>
      </c>
      <c r="W1813" s="42">
        <v>0</v>
      </c>
      <c r="X1813" s="42">
        <v>0</v>
      </c>
      <c r="Y1813" s="42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</row>
    <row r="1814" spans="1:45" x14ac:dyDescent="0.25">
      <c r="A1814" s="1" t="s">
        <v>435</v>
      </c>
      <c r="B1814" s="1" t="s">
        <v>412</v>
      </c>
      <c r="C1814" s="91">
        <v>20</v>
      </c>
      <c r="D1814" s="92">
        <v>2024</v>
      </c>
      <c r="E1814" s="93">
        <v>0</v>
      </c>
      <c r="F1814" s="42">
        <v>0</v>
      </c>
      <c r="G1814" s="42">
        <v>0</v>
      </c>
      <c r="H1814" s="42">
        <v>0</v>
      </c>
      <c r="I1814" s="42">
        <v>0</v>
      </c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>
        <v>0</v>
      </c>
      <c r="X1814" s="42">
        <v>0</v>
      </c>
      <c r="Y1814" s="42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</row>
    <row r="1815" spans="1:45" x14ac:dyDescent="0.25">
      <c r="A1815" s="1" t="s">
        <v>435</v>
      </c>
      <c r="B1815" s="1" t="s">
        <v>412</v>
      </c>
      <c r="C1815" s="91">
        <v>20</v>
      </c>
      <c r="D1815" s="92">
        <v>2025</v>
      </c>
      <c r="E1815" s="93">
        <v>0</v>
      </c>
      <c r="F1815" s="42">
        <v>0</v>
      </c>
      <c r="G1815" s="42">
        <v>0</v>
      </c>
      <c r="H1815" s="42">
        <v>0</v>
      </c>
      <c r="I1815" s="42">
        <v>0</v>
      </c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>
        <v>0</v>
      </c>
      <c r="X1815" s="42">
        <v>0</v>
      </c>
      <c r="Y1815" s="42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</row>
    <row r="1816" spans="1:45" x14ac:dyDescent="0.25">
      <c r="A1816" s="1" t="s">
        <v>435</v>
      </c>
      <c r="B1816" s="1" t="s">
        <v>412</v>
      </c>
      <c r="C1816" s="91">
        <v>20</v>
      </c>
      <c r="D1816" s="92">
        <v>2026</v>
      </c>
      <c r="E1816" s="93">
        <v>0</v>
      </c>
      <c r="F1816" s="42">
        <v>0</v>
      </c>
      <c r="G1816" s="42">
        <v>0</v>
      </c>
      <c r="H1816" s="42">
        <v>0</v>
      </c>
      <c r="I1816" s="42">
        <v>0</v>
      </c>
      <c r="J1816" s="42">
        <v>0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0</v>
      </c>
      <c r="Q1816" s="42">
        <v>0</v>
      </c>
      <c r="R1816" s="42">
        <v>0</v>
      </c>
      <c r="S1816" s="42">
        <v>0</v>
      </c>
      <c r="T1816" s="42">
        <v>0</v>
      </c>
      <c r="U1816" s="42">
        <v>0</v>
      </c>
      <c r="V1816" s="42">
        <v>0</v>
      </c>
      <c r="W1816" s="42">
        <v>0</v>
      </c>
      <c r="X1816" s="42">
        <v>0</v>
      </c>
      <c r="Y1816" s="42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</row>
    <row r="1817" spans="1:45" x14ac:dyDescent="0.25">
      <c r="A1817" s="1" t="s">
        <v>435</v>
      </c>
      <c r="B1817" s="1" t="s">
        <v>412</v>
      </c>
      <c r="C1817" s="91">
        <v>20</v>
      </c>
      <c r="D1817" s="92">
        <v>2027</v>
      </c>
      <c r="E1817" s="93">
        <v>0</v>
      </c>
      <c r="F1817" s="42">
        <v>0</v>
      </c>
      <c r="G1817" s="42">
        <v>0</v>
      </c>
      <c r="H1817" s="42">
        <v>0</v>
      </c>
      <c r="I1817" s="42">
        <v>0</v>
      </c>
      <c r="J1817" s="42">
        <v>0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0</v>
      </c>
      <c r="Q1817" s="42">
        <v>0</v>
      </c>
      <c r="R1817" s="42">
        <v>0</v>
      </c>
      <c r="S1817" s="42">
        <v>0</v>
      </c>
      <c r="T1817" s="42">
        <v>0</v>
      </c>
      <c r="U1817" s="42">
        <v>0</v>
      </c>
      <c r="V1817" s="42">
        <v>0</v>
      </c>
      <c r="W1817" s="42">
        <v>0</v>
      </c>
      <c r="X1817" s="42">
        <v>0</v>
      </c>
      <c r="Y1817" s="42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</row>
    <row r="1818" spans="1:45" x14ac:dyDescent="0.25">
      <c r="A1818" s="1" t="s">
        <v>435</v>
      </c>
      <c r="B1818" s="1" t="s">
        <v>412</v>
      </c>
      <c r="C1818" s="91">
        <v>20</v>
      </c>
      <c r="D1818" s="92">
        <v>2028</v>
      </c>
      <c r="E1818" s="93">
        <v>0</v>
      </c>
      <c r="F1818" s="42">
        <v>0</v>
      </c>
      <c r="G1818" s="42">
        <v>0</v>
      </c>
      <c r="H1818" s="42">
        <v>0</v>
      </c>
      <c r="I1818" s="42">
        <v>0</v>
      </c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>
        <v>0</v>
      </c>
      <c r="X1818" s="42">
        <v>0</v>
      </c>
      <c r="Y1818" s="42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</row>
    <row r="1819" spans="1:45" x14ac:dyDescent="0.25">
      <c r="A1819" s="1" t="s">
        <v>435</v>
      </c>
      <c r="B1819" s="1" t="s">
        <v>412</v>
      </c>
      <c r="C1819" s="91">
        <v>20</v>
      </c>
      <c r="D1819" s="92">
        <v>2029</v>
      </c>
      <c r="E1819" s="93">
        <v>0</v>
      </c>
      <c r="F1819" s="42">
        <v>0</v>
      </c>
      <c r="G1819" s="42">
        <v>0</v>
      </c>
      <c r="H1819" s="42">
        <v>0</v>
      </c>
      <c r="I1819" s="42">
        <v>0</v>
      </c>
      <c r="J1819" s="42">
        <v>0</v>
      </c>
      <c r="K1819" s="42">
        <v>0</v>
      </c>
      <c r="L1819" s="42">
        <v>0</v>
      </c>
      <c r="M1819" s="42">
        <v>0</v>
      </c>
      <c r="N1819" s="42">
        <v>0</v>
      </c>
      <c r="O1819" s="42">
        <v>0</v>
      </c>
      <c r="P1819" s="42">
        <v>0</v>
      </c>
      <c r="Q1819" s="42">
        <v>0</v>
      </c>
      <c r="R1819" s="42">
        <v>0</v>
      </c>
      <c r="S1819" s="42">
        <v>0</v>
      </c>
      <c r="T1819" s="42">
        <v>0</v>
      </c>
      <c r="U1819" s="42">
        <v>0</v>
      </c>
      <c r="V1819" s="42">
        <v>0</v>
      </c>
      <c r="W1819" s="42">
        <v>0</v>
      </c>
      <c r="X1819" s="42">
        <v>0</v>
      </c>
      <c r="Y1819" s="42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</row>
    <row r="1820" spans="1:45" x14ac:dyDescent="0.25">
      <c r="A1820" s="1" t="s">
        <v>435</v>
      </c>
      <c r="B1820" s="1" t="s">
        <v>412</v>
      </c>
      <c r="C1820" s="91">
        <v>20</v>
      </c>
      <c r="D1820" s="92">
        <v>2030</v>
      </c>
      <c r="E1820" s="93">
        <v>0</v>
      </c>
      <c r="F1820" s="42">
        <v>0</v>
      </c>
      <c r="G1820" s="42">
        <v>0</v>
      </c>
      <c r="H1820" s="42">
        <v>0</v>
      </c>
      <c r="I1820" s="42">
        <v>0</v>
      </c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>
        <v>0</v>
      </c>
      <c r="X1820" s="42">
        <v>0</v>
      </c>
      <c r="Y1820" s="42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</row>
    <row r="1821" spans="1:45" x14ac:dyDescent="0.25">
      <c r="A1821" s="1" t="s">
        <v>435</v>
      </c>
      <c r="B1821" s="1" t="s">
        <v>412</v>
      </c>
      <c r="C1821" s="91">
        <v>20</v>
      </c>
      <c r="D1821" s="92">
        <v>2031</v>
      </c>
      <c r="E1821" s="93">
        <v>0</v>
      </c>
      <c r="F1821" s="42">
        <v>0</v>
      </c>
      <c r="G1821" s="42">
        <v>0</v>
      </c>
      <c r="H1821" s="42">
        <v>0</v>
      </c>
      <c r="I1821" s="42">
        <v>0</v>
      </c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>
        <v>0</v>
      </c>
      <c r="X1821" s="42">
        <v>0</v>
      </c>
      <c r="Y1821" s="42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</row>
    <row r="1822" spans="1:45" x14ac:dyDescent="0.25">
      <c r="A1822" s="1" t="s">
        <v>435</v>
      </c>
      <c r="B1822" s="1" t="s">
        <v>412</v>
      </c>
      <c r="C1822" s="91">
        <v>20</v>
      </c>
      <c r="D1822" s="92">
        <v>2032</v>
      </c>
      <c r="E1822" s="93">
        <v>0</v>
      </c>
      <c r="F1822" s="42">
        <v>0</v>
      </c>
      <c r="G1822" s="42">
        <v>0</v>
      </c>
      <c r="H1822" s="42">
        <v>0</v>
      </c>
      <c r="I1822" s="42">
        <v>0</v>
      </c>
      <c r="J1822" s="42">
        <v>0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0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>
        <v>0</v>
      </c>
      <c r="X1822" s="42">
        <v>0</v>
      </c>
      <c r="Y1822" s="4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</row>
    <row r="1823" spans="1:45" x14ac:dyDescent="0.25">
      <c r="A1823" s="1" t="s">
        <v>435</v>
      </c>
      <c r="B1823" s="1" t="s">
        <v>412</v>
      </c>
      <c r="C1823" s="91">
        <v>20</v>
      </c>
      <c r="D1823" s="92">
        <v>2033</v>
      </c>
      <c r="E1823" s="93">
        <v>0</v>
      </c>
      <c r="F1823" s="42">
        <v>0</v>
      </c>
      <c r="G1823" s="42">
        <v>0</v>
      </c>
      <c r="H1823" s="42">
        <v>0</v>
      </c>
      <c r="I1823" s="42">
        <v>0</v>
      </c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>
        <v>0</v>
      </c>
      <c r="X1823" s="42">
        <v>0</v>
      </c>
      <c r="Y1823" s="42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</row>
    <row r="1824" spans="1:45" x14ac:dyDescent="0.25">
      <c r="A1824" s="1" t="s">
        <v>435</v>
      </c>
      <c r="B1824" s="1" t="s">
        <v>412</v>
      </c>
      <c r="C1824" s="91">
        <v>20</v>
      </c>
      <c r="D1824" s="92">
        <v>2034</v>
      </c>
      <c r="E1824" s="93">
        <v>0</v>
      </c>
      <c r="F1824" s="42">
        <v>0</v>
      </c>
      <c r="G1824" s="42">
        <v>0</v>
      </c>
      <c r="H1824" s="42">
        <v>0</v>
      </c>
      <c r="I1824" s="42">
        <v>0</v>
      </c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>
        <v>0</v>
      </c>
      <c r="X1824" s="42">
        <v>0</v>
      </c>
      <c r="Y1824" s="42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</row>
    <row r="1825" spans="1:45" x14ac:dyDescent="0.25">
      <c r="A1825" s="1" t="s">
        <v>435</v>
      </c>
      <c r="B1825" s="1" t="s">
        <v>412</v>
      </c>
      <c r="C1825" s="91">
        <v>20</v>
      </c>
      <c r="D1825" s="92">
        <v>2035</v>
      </c>
      <c r="E1825" s="93">
        <v>0</v>
      </c>
      <c r="F1825" s="42">
        <v>0</v>
      </c>
      <c r="G1825" s="42">
        <v>0</v>
      </c>
      <c r="H1825" s="42">
        <v>0</v>
      </c>
      <c r="I1825" s="42">
        <v>0</v>
      </c>
      <c r="J1825" s="42">
        <v>0</v>
      </c>
      <c r="K1825" s="42">
        <v>0</v>
      </c>
      <c r="L1825" s="42">
        <v>0</v>
      </c>
      <c r="M1825" s="42">
        <v>0</v>
      </c>
      <c r="N1825" s="42">
        <v>0</v>
      </c>
      <c r="O1825" s="42">
        <v>0</v>
      </c>
      <c r="P1825" s="42">
        <v>0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0</v>
      </c>
      <c r="W1825" s="42">
        <v>0</v>
      </c>
      <c r="X1825" s="42">
        <v>0</v>
      </c>
      <c r="Y1825" s="42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</row>
    <row r="1826" spans="1:45" x14ac:dyDescent="0.25">
      <c r="A1826" s="1" t="s">
        <v>435</v>
      </c>
      <c r="B1826" s="1" t="s">
        <v>412</v>
      </c>
      <c r="C1826" s="91">
        <v>20</v>
      </c>
      <c r="D1826" s="92">
        <v>2036</v>
      </c>
      <c r="E1826" s="93">
        <v>0</v>
      </c>
      <c r="F1826" s="42">
        <v>0</v>
      </c>
      <c r="G1826" s="42">
        <v>0</v>
      </c>
      <c r="H1826" s="42">
        <v>0</v>
      </c>
      <c r="I1826" s="42">
        <v>0</v>
      </c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>
        <v>0</v>
      </c>
      <c r="X1826" s="42">
        <v>0</v>
      </c>
      <c r="Y1826" s="42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</row>
    <row r="1827" spans="1:45" x14ac:dyDescent="0.25">
      <c r="A1827" s="1" t="s">
        <v>435</v>
      </c>
      <c r="B1827" s="1" t="s">
        <v>412</v>
      </c>
      <c r="C1827" s="91">
        <v>20</v>
      </c>
      <c r="D1827" s="92">
        <v>2037</v>
      </c>
      <c r="E1827" s="93">
        <v>0</v>
      </c>
      <c r="F1827" s="42">
        <v>0</v>
      </c>
      <c r="G1827" s="42">
        <v>0</v>
      </c>
      <c r="H1827" s="42">
        <v>0</v>
      </c>
      <c r="I1827" s="42">
        <v>0</v>
      </c>
      <c r="J1827" s="42">
        <v>0</v>
      </c>
      <c r="K1827" s="42">
        <v>0</v>
      </c>
      <c r="L1827" s="42">
        <v>0</v>
      </c>
      <c r="M1827" s="42">
        <v>0</v>
      </c>
      <c r="N1827" s="42">
        <v>0</v>
      </c>
      <c r="O1827" s="42">
        <v>0</v>
      </c>
      <c r="P1827" s="42">
        <v>0</v>
      </c>
      <c r="Q1827" s="42">
        <v>0</v>
      </c>
      <c r="R1827" s="42">
        <v>0</v>
      </c>
      <c r="S1827" s="42">
        <v>0</v>
      </c>
      <c r="T1827" s="42">
        <v>0</v>
      </c>
      <c r="U1827" s="42">
        <v>0</v>
      </c>
      <c r="V1827" s="42">
        <v>0</v>
      </c>
      <c r="W1827" s="42">
        <v>0</v>
      </c>
      <c r="X1827" s="42">
        <v>0</v>
      </c>
      <c r="Y1827" s="42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</row>
    <row r="1828" spans="1:45" x14ac:dyDescent="0.25">
      <c r="A1828" s="1" t="s">
        <v>435</v>
      </c>
      <c r="B1828" s="1" t="s">
        <v>412</v>
      </c>
      <c r="C1828" s="91">
        <v>20</v>
      </c>
      <c r="D1828" s="92">
        <v>2038</v>
      </c>
      <c r="E1828" s="93">
        <v>0</v>
      </c>
      <c r="F1828" s="42">
        <v>0</v>
      </c>
      <c r="G1828" s="42">
        <v>0</v>
      </c>
      <c r="H1828" s="42">
        <v>0</v>
      </c>
      <c r="I1828" s="42">
        <v>0</v>
      </c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>
        <v>0</v>
      </c>
      <c r="X1828" s="42">
        <v>0</v>
      </c>
      <c r="Y1828" s="42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</row>
    <row r="1829" spans="1:45" x14ac:dyDescent="0.25">
      <c r="A1829" s="1" t="s">
        <v>435</v>
      </c>
      <c r="B1829" s="1" t="s">
        <v>412</v>
      </c>
      <c r="C1829" s="91">
        <v>20</v>
      </c>
      <c r="D1829" s="92">
        <v>2039</v>
      </c>
      <c r="E1829" s="93">
        <v>0</v>
      </c>
      <c r="F1829" s="42">
        <v>0</v>
      </c>
      <c r="G1829" s="42">
        <v>0</v>
      </c>
      <c r="H1829" s="42">
        <v>0</v>
      </c>
      <c r="I1829" s="42">
        <v>0</v>
      </c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>
        <v>0</v>
      </c>
      <c r="X1829" s="42">
        <v>0</v>
      </c>
      <c r="Y1829" s="42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</row>
    <row r="1830" spans="1:45" x14ac:dyDescent="0.25">
      <c r="A1830" s="1" t="s">
        <v>435</v>
      </c>
      <c r="B1830" s="1" t="s">
        <v>412</v>
      </c>
      <c r="C1830" s="91">
        <v>20</v>
      </c>
      <c r="D1830" s="92">
        <v>2040</v>
      </c>
      <c r="E1830" s="93">
        <v>0</v>
      </c>
      <c r="F1830" s="42">
        <v>0</v>
      </c>
      <c r="G1830" s="42">
        <v>0</v>
      </c>
      <c r="H1830" s="42">
        <v>0</v>
      </c>
      <c r="I1830" s="42">
        <v>0</v>
      </c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>
        <v>0</v>
      </c>
      <c r="X1830" s="42">
        <v>0</v>
      </c>
      <c r="Y1830" s="42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</row>
    <row r="1831" spans="1:45" x14ac:dyDescent="0.25">
      <c r="A1831" s="1" t="s">
        <v>435</v>
      </c>
      <c r="B1831" s="1" t="s">
        <v>412</v>
      </c>
      <c r="C1831" s="91">
        <v>20</v>
      </c>
      <c r="D1831" s="92">
        <v>2041</v>
      </c>
      <c r="E1831" s="93">
        <v>0</v>
      </c>
      <c r="F1831" s="42">
        <v>0</v>
      </c>
      <c r="G1831" s="42">
        <v>0</v>
      </c>
      <c r="H1831" s="42">
        <v>0</v>
      </c>
      <c r="I1831" s="42">
        <v>0</v>
      </c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>
        <v>0</v>
      </c>
      <c r="X1831" s="42">
        <v>0</v>
      </c>
      <c r="Y1831" s="42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</row>
    <row r="1832" spans="1:45" x14ac:dyDescent="0.25">
      <c r="A1832" s="1" t="s">
        <v>435</v>
      </c>
      <c r="B1832" s="1" t="s">
        <v>412</v>
      </c>
      <c r="C1832" s="91">
        <v>20</v>
      </c>
      <c r="D1832" s="92">
        <v>2042</v>
      </c>
      <c r="E1832" s="93">
        <v>0</v>
      </c>
      <c r="F1832" s="42">
        <v>0</v>
      </c>
      <c r="G1832" s="42">
        <v>0</v>
      </c>
      <c r="H1832" s="42">
        <v>0</v>
      </c>
      <c r="I1832" s="42">
        <v>0</v>
      </c>
      <c r="J1832" s="42">
        <v>0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0</v>
      </c>
      <c r="U1832" s="42">
        <v>0</v>
      </c>
      <c r="V1832" s="42">
        <v>0</v>
      </c>
      <c r="W1832" s="42">
        <v>0</v>
      </c>
      <c r="X1832" s="42">
        <v>0</v>
      </c>
      <c r="Y1832" s="4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</row>
    <row r="1833" spans="1:45" x14ac:dyDescent="0.25">
      <c r="A1833" s="1" t="s">
        <v>435</v>
      </c>
      <c r="B1833" s="1" t="s">
        <v>412</v>
      </c>
      <c r="C1833" s="91">
        <v>20</v>
      </c>
      <c r="D1833" s="92">
        <v>2043</v>
      </c>
      <c r="E1833" s="93">
        <v>0</v>
      </c>
      <c r="F1833" s="42">
        <v>0</v>
      </c>
      <c r="G1833" s="42">
        <v>0</v>
      </c>
      <c r="H1833" s="42">
        <v>0</v>
      </c>
      <c r="I1833" s="42">
        <v>0</v>
      </c>
      <c r="J1833" s="42">
        <v>0</v>
      </c>
      <c r="K1833" s="42">
        <v>0</v>
      </c>
      <c r="L1833" s="42">
        <v>0</v>
      </c>
      <c r="M1833" s="42">
        <v>0</v>
      </c>
      <c r="N1833" s="42">
        <v>0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>
        <v>0</v>
      </c>
      <c r="X1833" s="42">
        <v>0</v>
      </c>
      <c r="Y1833" s="42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</row>
    <row r="1834" spans="1:45" x14ac:dyDescent="0.25">
      <c r="A1834" s="1" t="s">
        <v>435</v>
      </c>
      <c r="B1834" s="1" t="s">
        <v>412</v>
      </c>
      <c r="C1834" s="91">
        <v>20</v>
      </c>
      <c r="D1834" s="92">
        <v>2044</v>
      </c>
      <c r="E1834" s="93">
        <v>0</v>
      </c>
      <c r="F1834" s="42">
        <v>0</v>
      </c>
      <c r="G1834" s="42">
        <v>0</v>
      </c>
      <c r="H1834" s="42">
        <v>0</v>
      </c>
      <c r="I1834" s="42">
        <v>0</v>
      </c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>
        <v>0</v>
      </c>
      <c r="X1834" s="42">
        <v>0</v>
      </c>
      <c r="Y1834" s="42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</row>
    <row r="1835" spans="1:45" x14ac:dyDescent="0.25">
      <c r="A1835" s="1" t="s">
        <v>435</v>
      </c>
      <c r="B1835" s="1" t="s">
        <v>412</v>
      </c>
      <c r="C1835" s="91">
        <v>20</v>
      </c>
      <c r="D1835" s="92">
        <v>2045</v>
      </c>
      <c r="E1835" s="93">
        <v>0</v>
      </c>
      <c r="F1835" s="42">
        <v>0</v>
      </c>
      <c r="G1835" s="42">
        <v>0</v>
      </c>
      <c r="H1835" s="42">
        <v>0</v>
      </c>
      <c r="I1835" s="42">
        <v>0</v>
      </c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>
        <v>0</v>
      </c>
      <c r="X1835" s="42">
        <v>0</v>
      </c>
      <c r="Y1835" s="42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</row>
    <row r="1836" spans="1:45" x14ac:dyDescent="0.25">
      <c r="A1836" s="1" t="s">
        <v>435</v>
      </c>
      <c r="B1836" s="1" t="s">
        <v>412</v>
      </c>
      <c r="C1836" s="91">
        <v>20</v>
      </c>
      <c r="D1836" s="92">
        <v>2046</v>
      </c>
      <c r="E1836" s="93">
        <v>0</v>
      </c>
      <c r="F1836" s="42">
        <v>0</v>
      </c>
      <c r="G1836" s="42">
        <v>0</v>
      </c>
      <c r="H1836" s="42">
        <v>0</v>
      </c>
      <c r="I1836" s="42">
        <v>0</v>
      </c>
      <c r="J1836" s="42">
        <v>0</v>
      </c>
      <c r="K1836" s="42">
        <v>0</v>
      </c>
      <c r="L1836" s="42">
        <v>0</v>
      </c>
      <c r="M1836" s="42">
        <v>0</v>
      </c>
      <c r="N1836" s="42">
        <v>0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>
        <v>0</v>
      </c>
      <c r="X1836" s="42">
        <v>0</v>
      </c>
      <c r="Y1836" s="42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</row>
    <row r="1837" spans="1:45" x14ac:dyDescent="0.25">
      <c r="A1837" s="1" t="s">
        <v>435</v>
      </c>
      <c r="B1837" s="1" t="s">
        <v>412</v>
      </c>
      <c r="C1837" s="91">
        <v>20</v>
      </c>
      <c r="D1837" s="92">
        <v>2047</v>
      </c>
      <c r="E1837" s="93">
        <v>0</v>
      </c>
      <c r="F1837" s="42">
        <v>0</v>
      </c>
      <c r="G1837" s="42">
        <v>0</v>
      </c>
      <c r="H1837" s="42">
        <v>0</v>
      </c>
      <c r="I1837" s="42">
        <v>0</v>
      </c>
      <c r="J1837" s="42">
        <v>0</v>
      </c>
      <c r="K1837" s="42">
        <v>0</v>
      </c>
      <c r="L1837" s="42">
        <v>0</v>
      </c>
      <c r="M1837" s="42">
        <v>0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0</v>
      </c>
      <c r="U1837" s="42">
        <v>0</v>
      </c>
      <c r="V1837" s="42">
        <v>0</v>
      </c>
      <c r="W1837" s="42">
        <v>0</v>
      </c>
      <c r="X1837" s="42">
        <v>0</v>
      </c>
      <c r="Y1837" s="42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</row>
    <row r="1838" spans="1:45" x14ac:dyDescent="0.25">
      <c r="A1838" s="1" t="s">
        <v>435</v>
      </c>
      <c r="B1838" s="1" t="s">
        <v>412</v>
      </c>
      <c r="C1838" s="91">
        <v>20</v>
      </c>
      <c r="D1838" s="92">
        <v>2048</v>
      </c>
      <c r="E1838" s="93">
        <v>0</v>
      </c>
      <c r="F1838" s="42">
        <v>0</v>
      </c>
      <c r="G1838" s="42">
        <v>0</v>
      </c>
      <c r="H1838" s="42">
        <v>0</v>
      </c>
      <c r="I1838" s="42">
        <v>0</v>
      </c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>
        <v>0</v>
      </c>
      <c r="X1838" s="42">
        <v>0</v>
      </c>
      <c r="Y1838" s="42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</row>
    <row r="1839" spans="1:45" x14ac:dyDescent="0.25">
      <c r="A1839" s="1" t="s">
        <v>435</v>
      </c>
      <c r="B1839" s="1" t="s">
        <v>412</v>
      </c>
      <c r="C1839" s="91">
        <v>20</v>
      </c>
      <c r="D1839" s="92">
        <v>2049</v>
      </c>
      <c r="E1839" s="93">
        <v>0</v>
      </c>
      <c r="F1839" s="42">
        <v>0</v>
      </c>
      <c r="G1839" s="42">
        <v>0</v>
      </c>
      <c r="H1839" s="42">
        <v>0</v>
      </c>
      <c r="I1839" s="42">
        <v>0</v>
      </c>
      <c r="J1839" s="42">
        <v>0</v>
      </c>
      <c r="K1839" s="42">
        <v>0</v>
      </c>
      <c r="L1839" s="42">
        <v>0</v>
      </c>
      <c r="M1839" s="42">
        <v>0</v>
      </c>
      <c r="N1839" s="42">
        <v>0</v>
      </c>
      <c r="O1839" s="42">
        <v>0</v>
      </c>
      <c r="P1839" s="42">
        <v>0</v>
      </c>
      <c r="Q1839" s="42">
        <v>0</v>
      </c>
      <c r="R1839" s="42">
        <v>0</v>
      </c>
      <c r="S1839" s="42">
        <v>0</v>
      </c>
      <c r="T1839" s="42">
        <v>0</v>
      </c>
      <c r="U1839" s="42">
        <v>0</v>
      </c>
      <c r="V1839" s="42">
        <v>0</v>
      </c>
      <c r="W1839" s="42">
        <v>0</v>
      </c>
      <c r="X1839" s="42">
        <v>0</v>
      </c>
      <c r="Y1839" s="42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</row>
    <row r="1840" spans="1:45" x14ac:dyDescent="0.25">
      <c r="A1840" s="1" t="s">
        <v>435</v>
      </c>
      <c r="B1840" s="1" t="s">
        <v>412</v>
      </c>
      <c r="C1840" s="91">
        <v>20</v>
      </c>
      <c r="D1840" s="92">
        <v>2050</v>
      </c>
      <c r="E1840" s="93">
        <v>0</v>
      </c>
      <c r="F1840" s="42">
        <v>0</v>
      </c>
      <c r="G1840" s="42">
        <v>0</v>
      </c>
      <c r="H1840" s="42">
        <v>0</v>
      </c>
      <c r="I1840" s="42">
        <v>0</v>
      </c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>
        <v>0</v>
      </c>
      <c r="X1840" s="42">
        <v>0</v>
      </c>
      <c r="Y1840" s="42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</row>
    <row r="1841" spans="1:45" x14ac:dyDescent="0.25">
      <c r="A1841" s="1" t="s">
        <v>435</v>
      </c>
      <c r="B1841" s="1" t="s">
        <v>412</v>
      </c>
      <c r="C1841" s="91">
        <v>20</v>
      </c>
      <c r="D1841" s="92">
        <v>2051</v>
      </c>
      <c r="E1841" s="93">
        <v>0</v>
      </c>
      <c r="F1841" s="42">
        <v>0</v>
      </c>
      <c r="G1841" s="42">
        <v>0</v>
      </c>
      <c r="H1841" s="42">
        <v>0</v>
      </c>
      <c r="I1841" s="42">
        <v>0</v>
      </c>
      <c r="J1841" s="42">
        <v>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0</v>
      </c>
      <c r="U1841" s="42">
        <v>0</v>
      </c>
      <c r="V1841" s="42">
        <v>0</v>
      </c>
      <c r="W1841" s="42">
        <v>0</v>
      </c>
      <c r="X1841" s="42">
        <v>0</v>
      </c>
      <c r="Y1841" s="42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</row>
    <row r="1842" spans="1:45" x14ac:dyDescent="0.25">
      <c r="A1842" s="1" t="s">
        <v>435</v>
      </c>
      <c r="B1842" s="1" t="s">
        <v>412</v>
      </c>
      <c r="D1842" s="94" t="s">
        <v>392</v>
      </c>
      <c r="F1842" s="95">
        <v>0</v>
      </c>
      <c r="G1842" s="95">
        <v>0</v>
      </c>
      <c r="H1842" s="95">
        <v>0</v>
      </c>
      <c r="I1842" s="95">
        <v>0</v>
      </c>
      <c r="J1842" s="95">
        <v>0</v>
      </c>
      <c r="K1842" s="95">
        <v>0</v>
      </c>
      <c r="L1842" s="95">
        <v>0</v>
      </c>
      <c r="M1842" s="95">
        <v>0</v>
      </c>
      <c r="N1842" s="95">
        <v>0</v>
      </c>
      <c r="O1842" s="95">
        <v>0</v>
      </c>
      <c r="P1842" s="95">
        <v>0</v>
      </c>
      <c r="Q1842" s="95">
        <v>0</v>
      </c>
      <c r="R1842" s="95">
        <v>0</v>
      </c>
      <c r="S1842" s="95">
        <v>0</v>
      </c>
      <c r="T1842" s="95">
        <v>0</v>
      </c>
      <c r="U1842" s="95">
        <v>0</v>
      </c>
      <c r="V1842" s="95">
        <v>0</v>
      </c>
      <c r="W1842" s="95">
        <v>0</v>
      </c>
      <c r="X1842" s="95">
        <v>0</v>
      </c>
      <c r="Y1842" s="95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</row>
    <row r="1843" spans="1:45" x14ac:dyDescent="0.25">
      <c r="A1843" s="1" t="s">
        <v>435</v>
      </c>
      <c r="B1843" s="1" t="s">
        <v>412</v>
      </c>
      <c r="C1843" s="91"/>
      <c r="D1843" s="92"/>
      <c r="E1843" s="93"/>
      <c r="F1843" s="42"/>
      <c r="G1843" s="42"/>
      <c r="H1843" s="42"/>
      <c r="I1843" s="42"/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</row>
    <row r="1844" spans="1:45" x14ac:dyDescent="0.25">
      <c r="A1844" s="1" t="s">
        <v>435</v>
      </c>
      <c r="B1844" s="1" t="s">
        <v>412</v>
      </c>
      <c r="C1844" s="91"/>
      <c r="D1844" s="92"/>
      <c r="E1844" s="93"/>
      <c r="F1844" s="42"/>
      <c r="G1844" s="42"/>
      <c r="H1844" s="42"/>
      <c r="I1844" s="42"/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</row>
    <row r="1845" spans="1:45" x14ac:dyDescent="0.25">
      <c r="A1845" s="1" t="s">
        <v>435</v>
      </c>
      <c r="B1845" s="1" t="s">
        <v>412</v>
      </c>
      <c r="D1845" s="15" t="s">
        <v>402</v>
      </c>
      <c r="E1845" t="s">
        <v>403</v>
      </c>
      <c r="F1845" s="17">
        <v>2022</v>
      </c>
      <c r="G1845" s="17">
        <v>2023</v>
      </c>
      <c r="H1845" s="17">
        <v>2024</v>
      </c>
      <c r="I1845" s="17">
        <v>2025</v>
      </c>
      <c r="J1845" s="17">
        <v>2026</v>
      </c>
      <c r="K1845" s="17">
        <v>2027</v>
      </c>
      <c r="L1845" s="17">
        <v>2028</v>
      </c>
      <c r="M1845" s="17">
        <v>2029</v>
      </c>
      <c r="N1845" s="17">
        <v>2030</v>
      </c>
      <c r="O1845" s="17">
        <v>2031</v>
      </c>
      <c r="P1845" s="17">
        <v>2032</v>
      </c>
      <c r="Q1845" s="17">
        <v>2033</v>
      </c>
      <c r="R1845" s="17">
        <v>2034</v>
      </c>
      <c r="S1845" s="17">
        <v>2035</v>
      </c>
      <c r="T1845" s="17">
        <v>2036</v>
      </c>
      <c r="U1845" s="17">
        <v>2037</v>
      </c>
      <c r="V1845" s="17">
        <v>2038</v>
      </c>
      <c r="W1845" s="17">
        <v>2039</v>
      </c>
      <c r="X1845" s="17">
        <v>2040</v>
      </c>
      <c r="Y1845" s="17">
        <v>2041</v>
      </c>
      <c r="Z1845">
        <v>2042</v>
      </c>
      <c r="AA1845">
        <v>2043</v>
      </c>
      <c r="AB1845">
        <v>2044</v>
      </c>
      <c r="AC1845">
        <v>2045</v>
      </c>
      <c r="AD1845">
        <v>2046</v>
      </c>
      <c r="AE1845">
        <v>2047</v>
      </c>
      <c r="AF1845">
        <v>2048</v>
      </c>
      <c r="AG1845">
        <v>2049</v>
      </c>
      <c r="AH1845">
        <v>2050</v>
      </c>
      <c r="AI1845">
        <v>2051</v>
      </c>
      <c r="AJ1845">
        <v>2052</v>
      </c>
      <c r="AK1845">
        <v>2053</v>
      </c>
      <c r="AL1845">
        <v>2054</v>
      </c>
      <c r="AM1845">
        <v>2055</v>
      </c>
      <c r="AN1845">
        <v>2056</v>
      </c>
      <c r="AO1845">
        <v>2057</v>
      </c>
      <c r="AP1845">
        <v>2058</v>
      </c>
      <c r="AQ1845">
        <v>2059</v>
      </c>
      <c r="AR1845">
        <v>2060</v>
      </c>
      <c r="AS1845">
        <v>2061</v>
      </c>
    </row>
    <row r="1846" spans="1:45" x14ac:dyDescent="0.25">
      <c r="A1846" s="1" t="s">
        <v>435</v>
      </c>
      <c r="B1846" s="1" t="s">
        <v>412</v>
      </c>
      <c r="D1846" t="s">
        <v>381</v>
      </c>
      <c r="E1846" t="s">
        <v>382</v>
      </c>
      <c r="F1846" s="39">
        <v>0</v>
      </c>
      <c r="G1846" s="39">
        <v>0</v>
      </c>
      <c r="H1846" s="39">
        <v>0</v>
      </c>
      <c r="I1846" s="39">
        <v>52640823.767582528</v>
      </c>
      <c r="J1846" s="39">
        <v>0</v>
      </c>
      <c r="K1846" s="39">
        <v>0</v>
      </c>
      <c r="L1846" s="39">
        <v>0</v>
      </c>
      <c r="M1846" s="39">
        <v>0</v>
      </c>
      <c r="N1846" s="39">
        <v>0</v>
      </c>
      <c r="O1846" s="39">
        <v>0</v>
      </c>
      <c r="P1846" s="39">
        <v>0</v>
      </c>
      <c r="Q1846" s="39">
        <v>0</v>
      </c>
      <c r="R1846" s="39">
        <v>0</v>
      </c>
      <c r="S1846" s="39">
        <v>302269382.42834973</v>
      </c>
      <c r="T1846" s="39">
        <v>0</v>
      </c>
      <c r="U1846" s="39">
        <v>0</v>
      </c>
      <c r="V1846" s="39">
        <v>0</v>
      </c>
      <c r="W1846" s="39">
        <v>320785278.58319259</v>
      </c>
      <c r="X1846" s="39">
        <v>0</v>
      </c>
      <c r="Y1846" s="39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</row>
    <row r="1847" spans="1:45" x14ac:dyDescent="0.25">
      <c r="A1847" s="1" t="s">
        <v>435</v>
      </c>
      <c r="B1847" s="1" t="s">
        <v>412</v>
      </c>
      <c r="F1847" s="19"/>
      <c r="G1847" s="19"/>
      <c r="H1847" s="3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</row>
    <row r="1848" spans="1:45" x14ac:dyDescent="0.25">
      <c r="A1848" s="1" t="s">
        <v>435</v>
      </c>
      <c r="B1848" s="1" t="s">
        <v>412</v>
      </c>
      <c r="D1848" t="s">
        <v>383</v>
      </c>
      <c r="E1848" t="s">
        <v>384</v>
      </c>
      <c r="F1848" s="89">
        <v>30</v>
      </c>
      <c r="G1848" s="19"/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</row>
    <row r="1849" spans="1:45" x14ac:dyDescent="0.25">
      <c r="A1849" s="1" t="s">
        <v>435</v>
      </c>
      <c r="B1849" s="1" t="s">
        <v>412</v>
      </c>
      <c r="D1849" s="17" t="s">
        <v>385</v>
      </c>
      <c r="E1849" t="s">
        <v>386</v>
      </c>
      <c r="F1849" s="23"/>
      <c r="G1849" s="19"/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</row>
    <row r="1850" spans="1:45" x14ac:dyDescent="0.25">
      <c r="A1850" s="1" t="s">
        <v>435</v>
      </c>
      <c r="B1850" s="1" t="s">
        <v>412</v>
      </c>
      <c r="F1850" s="19"/>
      <c r="G1850" s="19"/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</row>
    <row r="1851" spans="1:45" x14ac:dyDescent="0.25">
      <c r="A1851" s="1" t="s">
        <v>435</v>
      </c>
      <c r="B1851" s="1" t="s">
        <v>412</v>
      </c>
      <c r="E1851" s="90" t="s">
        <v>387</v>
      </c>
      <c r="F1851" s="17">
        <v>2022</v>
      </c>
      <c r="G1851" s="17">
        <v>2023</v>
      </c>
      <c r="H1851" s="17">
        <v>2024</v>
      </c>
      <c r="I1851" s="17">
        <v>2025</v>
      </c>
      <c r="J1851" s="17">
        <v>2026</v>
      </c>
      <c r="K1851" s="17">
        <v>2027</v>
      </c>
      <c r="L1851" s="17">
        <v>2028</v>
      </c>
      <c r="M1851" s="17">
        <v>2029</v>
      </c>
      <c r="N1851" s="17">
        <v>2030</v>
      </c>
      <c r="O1851" s="17">
        <v>2031</v>
      </c>
      <c r="P1851" s="17">
        <v>2032</v>
      </c>
      <c r="Q1851" s="17">
        <v>2033</v>
      </c>
      <c r="R1851" s="17">
        <v>2034</v>
      </c>
      <c r="S1851" s="17">
        <v>2035</v>
      </c>
      <c r="T1851" s="17">
        <v>2036</v>
      </c>
      <c r="U1851" s="17">
        <v>2037</v>
      </c>
      <c r="V1851" s="17">
        <v>2038</v>
      </c>
      <c r="W1851" s="17">
        <v>2039</v>
      </c>
      <c r="X1851" s="17">
        <v>2040</v>
      </c>
      <c r="Y1851" s="17">
        <v>2041</v>
      </c>
      <c r="Z1851">
        <v>2042</v>
      </c>
      <c r="AA1851">
        <v>2043</v>
      </c>
      <c r="AB1851">
        <v>2044</v>
      </c>
      <c r="AC1851">
        <v>2045</v>
      </c>
      <c r="AD1851">
        <v>2046</v>
      </c>
      <c r="AE1851">
        <v>2047</v>
      </c>
      <c r="AF1851">
        <v>2048</v>
      </c>
      <c r="AG1851">
        <v>2049</v>
      </c>
      <c r="AH1851">
        <v>2050</v>
      </c>
      <c r="AI1851">
        <v>2051</v>
      </c>
      <c r="AJ1851">
        <v>2052</v>
      </c>
      <c r="AK1851">
        <v>2053</v>
      </c>
      <c r="AL1851">
        <v>2054</v>
      </c>
      <c r="AM1851">
        <v>2055</v>
      </c>
      <c r="AN1851">
        <v>2056</v>
      </c>
      <c r="AO1851">
        <v>2057</v>
      </c>
      <c r="AP1851">
        <v>2058</v>
      </c>
      <c r="AQ1851">
        <v>2059</v>
      </c>
      <c r="AR1851">
        <v>2060</v>
      </c>
      <c r="AS1851">
        <v>2061</v>
      </c>
    </row>
    <row r="1852" spans="1:45" x14ac:dyDescent="0.25">
      <c r="A1852" s="1" t="s">
        <v>435</v>
      </c>
      <c r="B1852" s="1" t="s">
        <v>412</v>
      </c>
      <c r="C1852" s="91">
        <v>30</v>
      </c>
      <c r="D1852" s="92">
        <v>2022</v>
      </c>
      <c r="E1852" s="93">
        <v>0</v>
      </c>
      <c r="F1852" s="42">
        <v>0</v>
      </c>
      <c r="G1852" s="39">
        <v>0</v>
      </c>
      <c r="H1852" s="39">
        <v>0</v>
      </c>
      <c r="I1852" s="39">
        <v>0</v>
      </c>
      <c r="J1852" s="39">
        <v>0</v>
      </c>
      <c r="K1852" s="39">
        <v>0</v>
      </c>
      <c r="L1852" s="39">
        <v>0</v>
      </c>
      <c r="M1852" s="39">
        <v>0</v>
      </c>
      <c r="N1852" s="39">
        <v>0</v>
      </c>
      <c r="O1852" s="39">
        <v>0</v>
      </c>
      <c r="P1852" s="39">
        <v>0</v>
      </c>
      <c r="Q1852" s="39">
        <v>0</v>
      </c>
      <c r="R1852" s="39">
        <v>0</v>
      </c>
      <c r="S1852" s="39">
        <v>0</v>
      </c>
      <c r="T1852" s="39">
        <v>0</v>
      </c>
      <c r="U1852" s="39">
        <v>0</v>
      </c>
      <c r="V1852" s="39">
        <v>0</v>
      </c>
      <c r="W1852" s="39">
        <v>0</v>
      </c>
      <c r="X1852" s="39">
        <v>0</v>
      </c>
      <c r="Y1852" s="39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</row>
    <row r="1853" spans="1:45" x14ac:dyDescent="0.25">
      <c r="A1853" s="1" t="s">
        <v>435</v>
      </c>
      <c r="B1853" s="1" t="s">
        <v>412</v>
      </c>
      <c r="C1853" s="91">
        <v>30</v>
      </c>
      <c r="D1853" s="92">
        <v>2023</v>
      </c>
      <c r="E1853" s="93">
        <v>0</v>
      </c>
      <c r="F1853" s="42">
        <v>0</v>
      </c>
      <c r="G1853" s="39">
        <v>0</v>
      </c>
      <c r="H1853" s="39">
        <v>0</v>
      </c>
      <c r="I1853" s="39">
        <v>0</v>
      </c>
      <c r="J1853" s="39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>
        <v>0</v>
      </c>
      <c r="R1853" s="39">
        <v>0</v>
      </c>
      <c r="S1853" s="39">
        <v>0</v>
      </c>
      <c r="T1853" s="39">
        <v>0</v>
      </c>
      <c r="U1853" s="39">
        <v>0</v>
      </c>
      <c r="V1853" s="39">
        <v>0</v>
      </c>
      <c r="W1853" s="39">
        <v>0</v>
      </c>
      <c r="X1853" s="39">
        <v>0</v>
      </c>
      <c r="Y1853" s="39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</row>
    <row r="1854" spans="1:45" x14ac:dyDescent="0.25">
      <c r="A1854" s="1" t="s">
        <v>435</v>
      </c>
      <c r="B1854" s="1" t="s">
        <v>412</v>
      </c>
      <c r="C1854" s="91">
        <v>30</v>
      </c>
      <c r="D1854" s="92">
        <v>2024</v>
      </c>
      <c r="E1854" s="93">
        <v>0</v>
      </c>
      <c r="F1854" s="42">
        <v>0</v>
      </c>
      <c r="G1854" s="39">
        <v>0</v>
      </c>
      <c r="H1854" s="39">
        <v>0</v>
      </c>
      <c r="I1854" s="39">
        <v>0</v>
      </c>
      <c r="J1854" s="39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>
        <v>0</v>
      </c>
      <c r="R1854" s="39">
        <v>0</v>
      </c>
      <c r="S1854" s="39">
        <v>0</v>
      </c>
      <c r="T1854" s="39">
        <v>0</v>
      </c>
      <c r="U1854" s="39">
        <v>0</v>
      </c>
      <c r="V1854" s="39">
        <v>0</v>
      </c>
      <c r="W1854" s="39">
        <v>0</v>
      </c>
      <c r="X1854" s="39">
        <v>0</v>
      </c>
      <c r="Y1854" s="39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</row>
    <row r="1855" spans="1:45" x14ac:dyDescent="0.25">
      <c r="A1855" s="1" t="s">
        <v>435</v>
      </c>
      <c r="B1855" s="1" t="s">
        <v>412</v>
      </c>
      <c r="C1855" s="91">
        <v>30</v>
      </c>
      <c r="D1855" s="92">
        <v>2025</v>
      </c>
      <c r="E1855" s="93">
        <v>52640823.767582528</v>
      </c>
      <c r="F1855" s="42">
        <v>0</v>
      </c>
      <c r="G1855" s="39">
        <v>0</v>
      </c>
      <c r="H1855" s="39">
        <v>0</v>
      </c>
      <c r="I1855" s="39">
        <v>1754694.1255860843</v>
      </c>
      <c r="J1855" s="39">
        <v>1754694.1255860843</v>
      </c>
      <c r="K1855" s="39">
        <v>1754694.1255860843</v>
      </c>
      <c r="L1855" s="39">
        <v>1754694.1255860843</v>
      </c>
      <c r="M1855" s="39">
        <v>1754694.1255860843</v>
      </c>
      <c r="N1855" s="39">
        <v>1754694.1255860843</v>
      </c>
      <c r="O1855" s="39">
        <v>1754694.1255860843</v>
      </c>
      <c r="P1855" s="39">
        <v>1754694.1255860843</v>
      </c>
      <c r="Q1855" s="39">
        <v>1754694.1255860843</v>
      </c>
      <c r="R1855" s="39">
        <v>1754694.1255860843</v>
      </c>
      <c r="S1855" s="39">
        <v>1754694.1255860843</v>
      </c>
      <c r="T1855" s="39">
        <v>1754694.1255860843</v>
      </c>
      <c r="U1855" s="39">
        <v>1754694.1255860843</v>
      </c>
      <c r="V1855" s="39">
        <v>1754694.1255860843</v>
      </c>
      <c r="W1855" s="39">
        <v>1754694.1255860843</v>
      </c>
      <c r="X1855" s="39">
        <v>1754694.1255860843</v>
      </c>
      <c r="Y1855" s="39">
        <v>1754694.1255860843</v>
      </c>
      <c r="Z1855">
        <v>1754694.1255860843</v>
      </c>
      <c r="AA1855">
        <v>1754694.1255860843</v>
      </c>
      <c r="AB1855">
        <v>1754694.1255860843</v>
      </c>
      <c r="AC1855">
        <v>1754694.1255860843</v>
      </c>
      <c r="AD1855">
        <v>1754694.1255860843</v>
      </c>
      <c r="AE1855">
        <v>1754694.1255860843</v>
      </c>
      <c r="AF1855">
        <v>1754694.1255860843</v>
      </c>
      <c r="AG1855">
        <v>1754694.1255860843</v>
      </c>
      <c r="AH1855">
        <v>1754694.1255860843</v>
      </c>
      <c r="AI1855">
        <v>1754694.1255860843</v>
      </c>
      <c r="AJ1855">
        <v>1754694.1255860843</v>
      </c>
      <c r="AK1855">
        <v>1754694.1255860843</v>
      </c>
      <c r="AL1855">
        <v>1754694.1255860843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</row>
    <row r="1856" spans="1:45" x14ac:dyDescent="0.25">
      <c r="A1856" s="1" t="s">
        <v>435</v>
      </c>
      <c r="B1856" s="1" t="s">
        <v>412</v>
      </c>
      <c r="C1856" s="91">
        <v>30</v>
      </c>
      <c r="D1856" s="92">
        <v>2026</v>
      </c>
      <c r="E1856" s="93">
        <v>0</v>
      </c>
      <c r="F1856" s="42">
        <v>0</v>
      </c>
      <c r="G1856" s="39">
        <v>0</v>
      </c>
      <c r="H1856" s="39">
        <v>0</v>
      </c>
      <c r="I1856" s="39">
        <v>0</v>
      </c>
      <c r="J1856" s="39">
        <v>0</v>
      </c>
      <c r="K1856" s="39">
        <v>0</v>
      </c>
      <c r="L1856" s="39">
        <v>0</v>
      </c>
      <c r="M1856" s="39">
        <v>0</v>
      </c>
      <c r="N1856" s="39">
        <v>0</v>
      </c>
      <c r="O1856" s="39">
        <v>0</v>
      </c>
      <c r="P1856" s="39">
        <v>0</v>
      </c>
      <c r="Q1856" s="39">
        <v>0</v>
      </c>
      <c r="R1856" s="39">
        <v>0</v>
      </c>
      <c r="S1856" s="39">
        <v>0</v>
      </c>
      <c r="T1856" s="39">
        <v>0</v>
      </c>
      <c r="U1856" s="39">
        <v>0</v>
      </c>
      <c r="V1856" s="39">
        <v>0</v>
      </c>
      <c r="W1856" s="39">
        <v>0</v>
      </c>
      <c r="X1856" s="39">
        <v>0</v>
      </c>
      <c r="Y1856" s="39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</row>
    <row r="1857" spans="1:45" x14ac:dyDescent="0.25">
      <c r="A1857" s="1" t="s">
        <v>435</v>
      </c>
      <c r="B1857" s="1" t="s">
        <v>412</v>
      </c>
      <c r="C1857" s="91">
        <v>30</v>
      </c>
      <c r="D1857" s="92">
        <v>2027</v>
      </c>
      <c r="E1857" s="93">
        <v>0</v>
      </c>
      <c r="F1857" s="42">
        <v>0</v>
      </c>
      <c r="G1857" s="39">
        <v>0</v>
      </c>
      <c r="H1857" s="39">
        <v>0</v>
      </c>
      <c r="I1857" s="39">
        <v>0</v>
      </c>
      <c r="J1857" s="39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0</v>
      </c>
      <c r="Q1857" s="39">
        <v>0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  <c r="Y1857" s="39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</row>
    <row r="1858" spans="1:45" x14ac:dyDescent="0.25">
      <c r="A1858" s="1" t="s">
        <v>435</v>
      </c>
      <c r="B1858" s="1" t="s">
        <v>412</v>
      </c>
      <c r="C1858" s="91">
        <v>30</v>
      </c>
      <c r="D1858" s="92">
        <v>2028</v>
      </c>
      <c r="E1858" s="93">
        <v>0</v>
      </c>
      <c r="F1858" s="42">
        <v>0</v>
      </c>
      <c r="G1858" s="39">
        <v>0</v>
      </c>
      <c r="H1858" s="39">
        <v>0</v>
      </c>
      <c r="I1858" s="39">
        <v>0</v>
      </c>
      <c r="J1858" s="39">
        <v>0</v>
      </c>
      <c r="K1858" s="39">
        <v>0</v>
      </c>
      <c r="L1858" s="39">
        <v>0</v>
      </c>
      <c r="M1858" s="39">
        <v>0</v>
      </c>
      <c r="N1858" s="39">
        <v>0</v>
      </c>
      <c r="O1858" s="39">
        <v>0</v>
      </c>
      <c r="P1858" s="39">
        <v>0</v>
      </c>
      <c r="Q1858" s="39">
        <v>0</v>
      </c>
      <c r="R1858" s="39">
        <v>0</v>
      </c>
      <c r="S1858" s="39">
        <v>0</v>
      </c>
      <c r="T1858" s="39">
        <v>0</v>
      </c>
      <c r="U1858" s="39">
        <v>0</v>
      </c>
      <c r="V1858" s="39">
        <v>0</v>
      </c>
      <c r="W1858" s="39">
        <v>0</v>
      </c>
      <c r="X1858" s="39">
        <v>0</v>
      </c>
      <c r="Y1858" s="39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</row>
    <row r="1859" spans="1:45" x14ac:dyDescent="0.25">
      <c r="A1859" s="1" t="s">
        <v>435</v>
      </c>
      <c r="B1859" s="1" t="s">
        <v>412</v>
      </c>
      <c r="C1859" s="91">
        <v>30</v>
      </c>
      <c r="D1859" s="92">
        <v>2029</v>
      </c>
      <c r="E1859" s="93">
        <v>0</v>
      </c>
      <c r="F1859" s="42">
        <v>0</v>
      </c>
      <c r="G1859" s="39">
        <v>0</v>
      </c>
      <c r="H1859" s="39">
        <v>0</v>
      </c>
      <c r="I1859" s="39">
        <v>0</v>
      </c>
      <c r="J1859" s="39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0</v>
      </c>
      <c r="P1859" s="39">
        <v>0</v>
      </c>
      <c r="Q1859" s="39">
        <v>0</v>
      </c>
      <c r="R1859" s="39">
        <v>0</v>
      </c>
      <c r="S1859" s="39">
        <v>0</v>
      </c>
      <c r="T1859" s="39">
        <v>0</v>
      </c>
      <c r="U1859" s="39">
        <v>0</v>
      </c>
      <c r="V1859" s="39">
        <v>0</v>
      </c>
      <c r="W1859" s="39">
        <v>0</v>
      </c>
      <c r="X1859" s="39">
        <v>0</v>
      </c>
      <c r="Y1859" s="3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</row>
    <row r="1860" spans="1:45" x14ac:dyDescent="0.25">
      <c r="A1860" s="1" t="s">
        <v>435</v>
      </c>
      <c r="B1860" s="1" t="s">
        <v>412</v>
      </c>
      <c r="C1860" s="91">
        <v>30</v>
      </c>
      <c r="D1860" s="92">
        <v>2030</v>
      </c>
      <c r="E1860" s="93">
        <v>0</v>
      </c>
      <c r="F1860" s="42">
        <v>0</v>
      </c>
      <c r="G1860" s="39">
        <v>0</v>
      </c>
      <c r="H1860" s="39">
        <v>0</v>
      </c>
      <c r="I1860" s="39">
        <v>0</v>
      </c>
      <c r="J1860" s="39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0</v>
      </c>
      <c r="Q1860" s="39">
        <v>0</v>
      </c>
      <c r="R1860" s="39">
        <v>0</v>
      </c>
      <c r="S1860" s="39">
        <v>0</v>
      </c>
      <c r="T1860" s="39">
        <v>0</v>
      </c>
      <c r="U1860" s="39">
        <v>0</v>
      </c>
      <c r="V1860" s="39">
        <v>0</v>
      </c>
      <c r="W1860" s="39">
        <v>0</v>
      </c>
      <c r="X1860" s="39">
        <v>0</v>
      </c>
      <c r="Y1860" s="39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</row>
    <row r="1861" spans="1:45" x14ac:dyDescent="0.25">
      <c r="A1861" s="1" t="s">
        <v>435</v>
      </c>
      <c r="B1861" s="1" t="s">
        <v>412</v>
      </c>
      <c r="C1861" s="91">
        <v>30</v>
      </c>
      <c r="D1861" s="92">
        <v>2031</v>
      </c>
      <c r="E1861" s="93">
        <v>0</v>
      </c>
      <c r="F1861" s="42">
        <v>0</v>
      </c>
      <c r="G1861" s="39">
        <v>0</v>
      </c>
      <c r="H1861" s="39">
        <v>0</v>
      </c>
      <c r="I1861" s="39">
        <v>0</v>
      </c>
      <c r="J1861" s="39">
        <v>0</v>
      </c>
      <c r="K1861" s="39">
        <v>0</v>
      </c>
      <c r="L1861" s="39">
        <v>0</v>
      </c>
      <c r="M1861" s="39">
        <v>0</v>
      </c>
      <c r="N1861" s="39">
        <v>0</v>
      </c>
      <c r="O1861" s="39">
        <v>0</v>
      </c>
      <c r="P1861" s="39">
        <v>0</v>
      </c>
      <c r="Q1861" s="39">
        <v>0</v>
      </c>
      <c r="R1861" s="39">
        <v>0</v>
      </c>
      <c r="S1861" s="39">
        <v>0</v>
      </c>
      <c r="T1861" s="39">
        <v>0</v>
      </c>
      <c r="U1861" s="39">
        <v>0</v>
      </c>
      <c r="V1861" s="39">
        <v>0</v>
      </c>
      <c r="W1861" s="39">
        <v>0</v>
      </c>
      <c r="X1861" s="39">
        <v>0</v>
      </c>
      <c r="Y1861" s="39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</row>
    <row r="1862" spans="1:45" x14ac:dyDescent="0.25">
      <c r="A1862" s="1" t="s">
        <v>435</v>
      </c>
      <c r="B1862" s="1" t="s">
        <v>412</v>
      </c>
      <c r="C1862" s="91">
        <v>30</v>
      </c>
      <c r="D1862" s="92">
        <v>2032</v>
      </c>
      <c r="E1862" s="93">
        <v>0</v>
      </c>
      <c r="F1862" s="42">
        <v>0</v>
      </c>
      <c r="G1862" s="39">
        <v>0</v>
      </c>
      <c r="H1862" s="39">
        <v>0</v>
      </c>
      <c r="I1862" s="39">
        <v>0</v>
      </c>
      <c r="J1862" s="39">
        <v>0</v>
      </c>
      <c r="K1862" s="39">
        <v>0</v>
      </c>
      <c r="L1862" s="39">
        <v>0</v>
      </c>
      <c r="M1862" s="39">
        <v>0</v>
      </c>
      <c r="N1862" s="39">
        <v>0</v>
      </c>
      <c r="O1862" s="39">
        <v>0</v>
      </c>
      <c r="P1862" s="39">
        <v>0</v>
      </c>
      <c r="Q1862" s="39">
        <v>0</v>
      </c>
      <c r="R1862" s="39">
        <v>0</v>
      </c>
      <c r="S1862" s="39">
        <v>0</v>
      </c>
      <c r="T1862" s="39">
        <v>0</v>
      </c>
      <c r="U1862" s="39">
        <v>0</v>
      </c>
      <c r="V1862" s="39">
        <v>0</v>
      </c>
      <c r="W1862" s="39">
        <v>0</v>
      </c>
      <c r="X1862" s="39">
        <v>0</v>
      </c>
      <c r="Y1862" s="39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</row>
    <row r="1863" spans="1:45" x14ac:dyDescent="0.25">
      <c r="A1863" s="1" t="s">
        <v>435</v>
      </c>
      <c r="B1863" s="1" t="s">
        <v>412</v>
      </c>
      <c r="C1863" s="91">
        <v>30</v>
      </c>
      <c r="D1863" s="92">
        <v>2033</v>
      </c>
      <c r="E1863" s="93">
        <v>0</v>
      </c>
      <c r="F1863" s="42">
        <v>0</v>
      </c>
      <c r="G1863" s="39">
        <v>0</v>
      </c>
      <c r="H1863" s="39">
        <v>0</v>
      </c>
      <c r="I1863" s="39">
        <v>0</v>
      </c>
      <c r="J1863" s="39">
        <v>0</v>
      </c>
      <c r="K1863" s="39">
        <v>0</v>
      </c>
      <c r="L1863" s="39">
        <v>0</v>
      </c>
      <c r="M1863" s="39">
        <v>0</v>
      </c>
      <c r="N1863" s="39">
        <v>0</v>
      </c>
      <c r="O1863" s="39">
        <v>0</v>
      </c>
      <c r="P1863" s="39">
        <v>0</v>
      </c>
      <c r="Q1863" s="39">
        <v>0</v>
      </c>
      <c r="R1863" s="39">
        <v>0</v>
      </c>
      <c r="S1863" s="39">
        <v>0</v>
      </c>
      <c r="T1863" s="39">
        <v>0</v>
      </c>
      <c r="U1863" s="39">
        <v>0</v>
      </c>
      <c r="V1863" s="39">
        <v>0</v>
      </c>
      <c r="W1863" s="39">
        <v>0</v>
      </c>
      <c r="X1863" s="39">
        <v>0</v>
      </c>
      <c r="Y1863" s="39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</row>
    <row r="1864" spans="1:45" x14ac:dyDescent="0.25">
      <c r="A1864" s="1" t="s">
        <v>435</v>
      </c>
      <c r="B1864" s="1" t="s">
        <v>412</v>
      </c>
      <c r="C1864" s="91">
        <v>30</v>
      </c>
      <c r="D1864" s="92">
        <v>2034</v>
      </c>
      <c r="E1864" s="93">
        <v>0</v>
      </c>
      <c r="F1864" s="42">
        <v>0</v>
      </c>
      <c r="G1864" s="39">
        <v>0</v>
      </c>
      <c r="H1864" s="39">
        <v>0</v>
      </c>
      <c r="I1864" s="39">
        <v>0</v>
      </c>
      <c r="J1864" s="39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0</v>
      </c>
      <c r="Q1864" s="39">
        <v>0</v>
      </c>
      <c r="R1864" s="39">
        <v>0</v>
      </c>
      <c r="S1864" s="39">
        <v>0</v>
      </c>
      <c r="T1864" s="39">
        <v>0</v>
      </c>
      <c r="U1864" s="39">
        <v>0</v>
      </c>
      <c r="V1864" s="39">
        <v>0</v>
      </c>
      <c r="W1864" s="39">
        <v>0</v>
      </c>
      <c r="X1864" s="39">
        <v>0</v>
      </c>
      <c r="Y1864" s="39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</row>
    <row r="1865" spans="1:45" x14ac:dyDescent="0.25">
      <c r="A1865" s="1" t="s">
        <v>435</v>
      </c>
      <c r="B1865" s="1" t="s">
        <v>412</v>
      </c>
      <c r="C1865" s="91">
        <v>30</v>
      </c>
      <c r="D1865" s="92">
        <v>2035</v>
      </c>
      <c r="E1865" s="93">
        <v>302269382.42834973</v>
      </c>
      <c r="F1865" s="42">
        <v>0</v>
      </c>
      <c r="G1865" s="39">
        <v>0</v>
      </c>
      <c r="H1865" s="39">
        <v>0</v>
      </c>
      <c r="I1865" s="39">
        <v>0</v>
      </c>
      <c r="J1865" s="39">
        <v>0</v>
      </c>
      <c r="K1865" s="39">
        <v>0</v>
      </c>
      <c r="L1865" s="39">
        <v>0</v>
      </c>
      <c r="M1865" s="39">
        <v>0</v>
      </c>
      <c r="N1865" s="39">
        <v>0</v>
      </c>
      <c r="O1865" s="39">
        <v>0</v>
      </c>
      <c r="P1865" s="39">
        <v>0</v>
      </c>
      <c r="Q1865" s="39">
        <v>0</v>
      </c>
      <c r="R1865" s="39">
        <v>0</v>
      </c>
      <c r="S1865" s="39">
        <v>10075646.080944991</v>
      </c>
      <c r="T1865" s="39">
        <v>10075646.080944991</v>
      </c>
      <c r="U1865" s="39">
        <v>10075646.080944991</v>
      </c>
      <c r="V1865" s="39">
        <v>10075646.080944991</v>
      </c>
      <c r="W1865" s="39">
        <v>10075646.080944991</v>
      </c>
      <c r="X1865" s="39">
        <v>10075646.080944991</v>
      </c>
      <c r="Y1865" s="39">
        <v>10075646.080944991</v>
      </c>
      <c r="Z1865">
        <v>10075646.080944991</v>
      </c>
      <c r="AA1865">
        <v>10075646.080944991</v>
      </c>
      <c r="AB1865">
        <v>10075646.080944991</v>
      </c>
      <c r="AC1865">
        <v>10075646.080944991</v>
      </c>
      <c r="AD1865">
        <v>10075646.080944991</v>
      </c>
      <c r="AE1865">
        <v>10075646.080944991</v>
      </c>
      <c r="AF1865">
        <v>10075646.080944991</v>
      </c>
      <c r="AG1865">
        <v>10075646.080944991</v>
      </c>
      <c r="AH1865">
        <v>10075646.080944991</v>
      </c>
      <c r="AI1865">
        <v>10075646.080944991</v>
      </c>
      <c r="AJ1865">
        <v>10075646.080944991</v>
      </c>
      <c r="AK1865">
        <v>10075646.080944991</v>
      </c>
      <c r="AL1865">
        <v>10075646.080944991</v>
      </c>
      <c r="AM1865">
        <v>10075646.080944991</v>
      </c>
      <c r="AN1865">
        <v>10075646.080944991</v>
      </c>
      <c r="AO1865">
        <v>10075646.080944991</v>
      </c>
      <c r="AP1865">
        <v>10075646.080944991</v>
      </c>
      <c r="AQ1865">
        <v>10075646.080944991</v>
      </c>
      <c r="AR1865">
        <v>10075646.080944991</v>
      </c>
      <c r="AS1865">
        <v>10075646.080944991</v>
      </c>
    </row>
    <row r="1866" spans="1:45" x14ac:dyDescent="0.25">
      <c r="A1866" s="1" t="s">
        <v>435</v>
      </c>
      <c r="B1866" s="1" t="s">
        <v>412</v>
      </c>
      <c r="C1866" s="91">
        <v>30</v>
      </c>
      <c r="D1866" s="92">
        <v>2036</v>
      </c>
      <c r="E1866" s="93">
        <v>0</v>
      </c>
      <c r="F1866" s="42">
        <v>0</v>
      </c>
      <c r="G1866" s="39">
        <v>0</v>
      </c>
      <c r="H1866" s="39">
        <v>0</v>
      </c>
      <c r="I1866" s="39">
        <v>0</v>
      </c>
      <c r="J1866" s="39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0</v>
      </c>
      <c r="Q1866" s="39">
        <v>0</v>
      </c>
      <c r="R1866" s="39">
        <v>0</v>
      </c>
      <c r="S1866" s="39">
        <v>0</v>
      </c>
      <c r="T1866" s="39">
        <v>0</v>
      </c>
      <c r="U1866" s="39">
        <v>0</v>
      </c>
      <c r="V1866" s="39">
        <v>0</v>
      </c>
      <c r="W1866" s="39">
        <v>0</v>
      </c>
      <c r="X1866" s="39">
        <v>0</v>
      </c>
      <c r="Y1866" s="39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</row>
    <row r="1867" spans="1:45" x14ac:dyDescent="0.25">
      <c r="A1867" s="1" t="s">
        <v>435</v>
      </c>
      <c r="B1867" s="1" t="s">
        <v>412</v>
      </c>
      <c r="C1867" s="91">
        <v>30</v>
      </c>
      <c r="D1867" s="92">
        <v>2037</v>
      </c>
      <c r="E1867" s="93">
        <v>0</v>
      </c>
      <c r="F1867" s="42">
        <v>0</v>
      </c>
      <c r="G1867" s="39">
        <v>0</v>
      </c>
      <c r="H1867" s="39">
        <v>0</v>
      </c>
      <c r="I1867" s="39">
        <v>0</v>
      </c>
      <c r="J1867" s="39">
        <v>0</v>
      </c>
      <c r="K1867" s="39">
        <v>0</v>
      </c>
      <c r="L1867" s="39">
        <v>0</v>
      </c>
      <c r="M1867" s="39">
        <v>0</v>
      </c>
      <c r="N1867" s="39">
        <v>0</v>
      </c>
      <c r="O1867" s="39">
        <v>0</v>
      </c>
      <c r="P1867" s="39">
        <v>0</v>
      </c>
      <c r="Q1867" s="39">
        <v>0</v>
      </c>
      <c r="R1867" s="39">
        <v>0</v>
      </c>
      <c r="S1867" s="39">
        <v>0</v>
      </c>
      <c r="T1867" s="39">
        <v>0</v>
      </c>
      <c r="U1867" s="39">
        <v>0</v>
      </c>
      <c r="V1867" s="39">
        <v>0</v>
      </c>
      <c r="W1867" s="39">
        <v>0</v>
      </c>
      <c r="X1867" s="39">
        <v>0</v>
      </c>
      <c r="Y1867" s="39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</row>
    <row r="1868" spans="1:45" x14ac:dyDescent="0.25">
      <c r="A1868" s="1" t="s">
        <v>435</v>
      </c>
      <c r="B1868" s="1" t="s">
        <v>412</v>
      </c>
      <c r="C1868" s="91">
        <v>30</v>
      </c>
      <c r="D1868" s="92">
        <v>2038</v>
      </c>
      <c r="E1868" s="93">
        <v>0</v>
      </c>
      <c r="F1868" s="42">
        <v>0</v>
      </c>
      <c r="G1868" s="39">
        <v>0</v>
      </c>
      <c r="H1868" s="39">
        <v>0</v>
      </c>
      <c r="I1868" s="39">
        <v>0</v>
      </c>
      <c r="J1868" s="39">
        <v>0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0</v>
      </c>
      <c r="Q1868" s="39">
        <v>0</v>
      </c>
      <c r="R1868" s="39">
        <v>0</v>
      </c>
      <c r="S1868" s="39">
        <v>0</v>
      </c>
      <c r="T1868" s="39">
        <v>0</v>
      </c>
      <c r="U1868" s="39">
        <v>0</v>
      </c>
      <c r="V1868" s="39">
        <v>0</v>
      </c>
      <c r="W1868" s="39">
        <v>0</v>
      </c>
      <c r="X1868" s="39">
        <v>0</v>
      </c>
      <c r="Y1868" s="39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</row>
    <row r="1869" spans="1:45" x14ac:dyDescent="0.25">
      <c r="A1869" s="1" t="s">
        <v>435</v>
      </c>
      <c r="B1869" s="1" t="s">
        <v>412</v>
      </c>
      <c r="C1869" s="91">
        <v>30</v>
      </c>
      <c r="D1869" s="92">
        <v>2039</v>
      </c>
      <c r="E1869" s="93">
        <v>320785278.58319259</v>
      </c>
      <c r="F1869" s="42">
        <v>0</v>
      </c>
      <c r="G1869" s="39">
        <v>0</v>
      </c>
      <c r="H1869" s="39">
        <v>0</v>
      </c>
      <c r="I1869" s="39">
        <v>0</v>
      </c>
      <c r="J1869" s="39">
        <v>0</v>
      </c>
      <c r="K1869" s="39">
        <v>0</v>
      </c>
      <c r="L1869" s="39">
        <v>0</v>
      </c>
      <c r="M1869" s="39">
        <v>0</v>
      </c>
      <c r="N1869" s="39">
        <v>0</v>
      </c>
      <c r="O1869" s="39">
        <v>0</v>
      </c>
      <c r="P1869" s="39">
        <v>0</v>
      </c>
      <c r="Q1869" s="39">
        <v>0</v>
      </c>
      <c r="R1869" s="39">
        <v>0</v>
      </c>
      <c r="S1869" s="39">
        <v>0</v>
      </c>
      <c r="T1869" s="39">
        <v>0</v>
      </c>
      <c r="U1869" s="39">
        <v>0</v>
      </c>
      <c r="V1869" s="39">
        <v>0</v>
      </c>
      <c r="W1869" s="39">
        <v>10692842.619439753</v>
      </c>
      <c r="X1869" s="39">
        <v>10692842.619439753</v>
      </c>
      <c r="Y1869" s="39">
        <v>10692842.619439753</v>
      </c>
      <c r="Z1869">
        <v>10692842.619439753</v>
      </c>
      <c r="AA1869">
        <v>10692842.619439753</v>
      </c>
      <c r="AB1869">
        <v>10692842.619439753</v>
      </c>
      <c r="AC1869">
        <v>10692842.619439753</v>
      </c>
      <c r="AD1869">
        <v>10692842.619439753</v>
      </c>
      <c r="AE1869">
        <v>10692842.619439753</v>
      </c>
      <c r="AF1869">
        <v>10692842.619439753</v>
      </c>
      <c r="AG1869">
        <v>10692842.619439753</v>
      </c>
      <c r="AH1869">
        <v>10692842.619439753</v>
      </c>
      <c r="AI1869">
        <v>10692842.619439753</v>
      </c>
      <c r="AJ1869">
        <v>10692842.619439753</v>
      </c>
      <c r="AK1869">
        <v>10692842.619439753</v>
      </c>
      <c r="AL1869">
        <v>10692842.619439753</v>
      </c>
      <c r="AM1869">
        <v>10692842.619439753</v>
      </c>
      <c r="AN1869">
        <v>10692842.619439753</v>
      </c>
      <c r="AO1869">
        <v>10692842.619439753</v>
      </c>
      <c r="AP1869">
        <v>10692842.619439753</v>
      </c>
      <c r="AQ1869">
        <v>10692842.619439753</v>
      </c>
      <c r="AR1869">
        <v>10692842.619439753</v>
      </c>
      <c r="AS1869">
        <v>10692842.619439753</v>
      </c>
    </row>
    <row r="1870" spans="1:45" x14ac:dyDescent="0.25">
      <c r="A1870" s="1" t="s">
        <v>435</v>
      </c>
      <c r="B1870" s="1" t="s">
        <v>412</v>
      </c>
      <c r="C1870" s="91">
        <v>30</v>
      </c>
      <c r="D1870" s="92">
        <v>2040</v>
      </c>
      <c r="E1870" s="93">
        <v>0</v>
      </c>
      <c r="F1870" s="42">
        <v>0</v>
      </c>
      <c r="G1870" s="39">
        <v>0</v>
      </c>
      <c r="H1870" s="39">
        <v>0</v>
      </c>
      <c r="I1870" s="39">
        <v>0</v>
      </c>
      <c r="J1870" s="39">
        <v>0</v>
      </c>
      <c r="K1870" s="39">
        <v>0</v>
      </c>
      <c r="L1870" s="39">
        <v>0</v>
      </c>
      <c r="M1870" s="39">
        <v>0</v>
      </c>
      <c r="N1870" s="39">
        <v>0</v>
      </c>
      <c r="O1870" s="39">
        <v>0</v>
      </c>
      <c r="P1870" s="39">
        <v>0</v>
      </c>
      <c r="Q1870" s="39">
        <v>0</v>
      </c>
      <c r="R1870" s="39">
        <v>0</v>
      </c>
      <c r="S1870" s="39">
        <v>0</v>
      </c>
      <c r="T1870" s="39">
        <v>0</v>
      </c>
      <c r="U1870" s="39">
        <v>0</v>
      </c>
      <c r="V1870" s="39">
        <v>0</v>
      </c>
      <c r="W1870" s="39">
        <v>0</v>
      </c>
      <c r="X1870" s="39">
        <v>0</v>
      </c>
      <c r="Y1870" s="39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</row>
    <row r="1871" spans="1:45" x14ac:dyDescent="0.25">
      <c r="A1871" s="1" t="s">
        <v>435</v>
      </c>
      <c r="B1871" s="1" t="s">
        <v>412</v>
      </c>
      <c r="C1871" s="91">
        <v>30</v>
      </c>
      <c r="D1871" s="92">
        <v>2041</v>
      </c>
      <c r="E1871" s="93">
        <v>0</v>
      </c>
      <c r="F1871" s="42">
        <v>0</v>
      </c>
      <c r="G1871" s="39">
        <v>0</v>
      </c>
      <c r="H1871" s="39">
        <v>0</v>
      </c>
      <c r="I1871" s="39">
        <v>0</v>
      </c>
      <c r="J1871" s="39">
        <v>0</v>
      </c>
      <c r="K1871" s="39">
        <v>0</v>
      </c>
      <c r="L1871" s="39">
        <v>0</v>
      </c>
      <c r="M1871" s="39">
        <v>0</v>
      </c>
      <c r="N1871" s="39">
        <v>0</v>
      </c>
      <c r="O1871" s="39">
        <v>0</v>
      </c>
      <c r="P1871" s="39">
        <v>0</v>
      </c>
      <c r="Q1871" s="39">
        <v>0</v>
      </c>
      <c r="R1871" s="39">
        <v>0</v>
      </c>
      <c r="S1871" s="39">
        <v>0</v>
      </c>
      <c r="T1871" s="39">
        <v>0</v>
      </c>
      <c r="U1871" s="39">
        <v>0</v>
      </c>
      <c r="V1871" s="39">
        <v>0</v>
      </c>
      <c r="W1871" s="39">
        <v>0</v>
      </c>
      <c r="X1871" s="39">
        <v>0</v>
      </c>
      <c r="Y1871" s="39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</row>
    <row r="1872" spans="1:45" x14ac:dyDescent="0.25">
      <c r="A1872" s="1" t="s">
        <v>435</v>
      </c>
      <c r="B1872" s="1" t="s">
        <v>412</v>
      </c>
      <c r="C1872" s="91">
        <v>30</v>
      </c>
      <c r="D1872" s="92">
        <v>2042</v>
      </c>
      <c r="E1872" s="93">
        <v>0</v>
      </c>
      <c r="F1872" s="42">
        <v>0</v>
      </c>
      <c r="G1872" s="39">
        <v>0</v>
      </c>
      <c r="H1872" s="39">
        <v>0</v>
      </c>
      <c r="I1872" s="39">
        <v>0</v>
      </c>
      <c r="J1872" s="39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>
        <v>0</v>
      </c>
      <c r="R1872" s="39">
        <v>0</v>
      </c>
      <c r="S1872" s="39">
        <v>0</v>
      </c>
      <c r="T1872" s="39">
        <v>0</v>
      </c>
      <c r="U1872" s="39">
        <v>0</v>
      </c>
      <c r="V1872" s="39">
        <v>0</v>
      </c>
      <c r="W1872" s="39">
        <v>0</v>
      </c>
      <c r="X1872" s="39">
        <v>0</v>
      </c>
      <c r="Y1872" s="39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</row>
    <row r="1873" spans="1:45" x14ac:dyDescent="0.25">
      <c r="A1873" s="1" t="s">
        <v>435</v>
      </c>
      <c r="B1873" s="1" t="s">
        <v>412</v>
      </c>
      <c r="C1873" s="91">
        <v>30</v>
      </c>
      <c r="D1873" s="92">
        <v>2043</v>
      </c>
      <c r="E1873" s="93">
        <v>0</v>
      </c>
      <c r="F1873" s="42">
        <v>0</v>
      </c>
      <c r="G1873" s="39">
        <v>0</v>
      </c>
      <c r="H1873" s="39">
        <v>0</v>
      </c>
      <c r="I1873" s="39">
        <v>0</v>
      </c>
      <c r="J1873" s="39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>
        <v>0</v>
      </c>
      <c r="R1873" s="39">
        <v>0</v>
      </c>
      <c r="S1873" s="39">
        <v>0</v>
      </c>
      <c r="T1873" s="39">
        <v>0</v>
      </c>
      <c r="U1873" s="39">
        <v>0</v>
      </c>
      <c r="V1873" s="39">
        <v>0</v>
      </c>
      <c r="W1873" s="39">
        <v>0</v>
      </c>
      <c r="X1873" s="39">
        <v>0</v>
      </c>
      <c r="Y1873" s="39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</row>
    <row r="1874" spans="1:45" x14ac:dyDescent="0.25">
      <c r="A1874" s="1" t="s">
        <v>435</v>
      </c>
      <c r="B1874" s="1" t="s">
        <v>412</v>
      </c>
      <c r="C1874" s="91">
        <v>30</v>
      </c>
      <c r="D1874" s="92">
        <v>2044</v>
      </c>
      <c r="E1874" s="93">
        <v>0</v>
      </c>
      <c r="F1874" s="42">
        <v>0</v>
      </c>
      <c r="G1874" s="39">
        <v>0</v>
      </c>
      <c r="H1874" s="39">
        <v>0</v>
      </c>
      <c r="I1874" s="39">
        <v>0</v>
      </c>
      <c r="J1874" s="39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>
        <v>0</v>
      </c>
      <c r="R1874" s="39">
        <v>0</v>
      </c>
      <c r="S1874" s="39">
        <v>0</v>
      </c>
      <c r="T1874" s="39">
        <v>0</v>
      </c>
      <c r="U1874" s="39">
        <v>0</v>
      </c>
      <c r="V1874" s="39">
        <v>0</v>
      </c>
      <c r="W1874" s="39">
        <v>0</v>
      </c>
      <c r="X1874" s="39">
        <v>0</v>
      </c>
      <c r="Y1874" s="39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</row>
    <row r="1875" spans="1:45" x14ac:dyDescent="0.25">
      <c r="A1875" s="1" t="s">
        <v>435</v>
      </c>
      <c r="B1875" s="1" t="s">
        <v>412</v>
      </c>
      <c r="C1875" s="91">
        <v>30</v>
      </c>
      <c r="D1875" s="92">
        <v>2045</v>
      </c>
      <c r="E1875" s="93">
        <v>0</v>
      </c>
      <c r="F1875" s="42">
        <v>0</v>
      </c>
      <c r="G1875" s="39">
        <v>0</v>
      </c>
      <c r="H1875" s="39">
        <v>0</v>
      </c>
      <c r="I1875" s="39">
        <v>0</v>
      </c>
      <c r="J1875" s="39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>
        <v>0</v>
      </c>
      <c r="R1875" s="39">
        <v>0</v>
      </c>
      <c r="S1875" s="39">
        <v>0</v>
      </c>
      <c r="T1875" s="39">
        <v>0</v>
      </c>
      <c r="U1875" s="39">
        <v>0</v>
      </c>
      <c r="V1875" s="39">
        <v>0</v>
      </c>
      <c r="W1875" s="39">
        <v>0</v>
      </c>
      <c r="X1875" s="39">
        <v>0</v>
      </c>
      <c r="Y1875" s="39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</row>
    <row r="1876" spans="1:45" x14ac:dyDescent="0.25">
      <c r="A1876" s="1" t="s">
        <v>435</v>
      </c>
      <c r="B1876" s="1" t="s">
        <v>412</v>
      </c>
      <c r="C1876" s="91">
        <v>30</v>
      </c>
      <c r="D1876" s="92">
        <v>2046</v>
      </c>
      <c r="E1876" s="93">
        <v>0</v>
      </c>
      <c r="F1876" s="42">
        <v>0</v>
      </c>
      <c r="G1876" s="39">
        <v>0</v>
      </c>
      <c r="H1876" s="39">
        <v>0</v>
      </c>
      <c r="I1876" s="39">
        <v>0</v>
      </c>
      <c r="J1876" s="39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>
        <v>0</v>
      </c>
      <c r="R1876" s="39">
        <v>0</v>
      </c>
      <c r="S1876" s="39">
        <v>0</v>
      </c>
      <c r="T1876" s="39">
        <v>0</v>
      </c>
      <c r="U1876" s="39">
        <v>0</v>
      </c>
      <c r="V1876" s="39">
        <v>0</v>
      </c>
      <c r="W1876" s="39">
        <v>0</v>
      </c>
      <c r="X1876" s="39">
        <v>0</v>
      </c>
      <c r="Y1876" s="39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</row>
    <row r="1877" spans="1:45" x14ac:dyDescent="0.25">
      <c r="A1877" s="1" t="s">
        <v>435</v>
      </c>
      <c r="B1877" s="1" t="s">
        <v>412</v>
      </c>
      <c r="C1877" s="91">
        <v>30</v>
      </c>
      <c r="D1877" s="92">
        <v>2047</v>
      </c>
      <c r="E1877" s="93">
        <v>0</v>
      </c>
      <c r="F1877" s="42">
        <v>0</v>
      </c>
      <c r="G1877" s="39">
        <v>0</v>
      </c>
      <c r="H1877" s="39">
        <v>0</v>
      </c>
      <c r="I1877" s="39">
        <v>0</v>
      </c>
      <c r="J1877" s="39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>
        <v>0</v>
      </c>
      <c r="R1877" s="39">
        <v>0</v>
      </c>
      <c r="S1877" s="39">
        <v>0</v>
      </c>
      <c r="T1877" s="39">
        <v>0</v>
      </c>
      <c r="U1877" s="39">
        <v>0</v>
      </c>
      <c r="V1877" s="39">
        <v>0</v>
      </c>
      <c r="W1877" s="39">
        <v>0</v>
      </c>
      <c r="X1877" s="39">
        <v>0</v>
      </c>
      <c r="Y1877" s="39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</row>
    <row r="1878" spans="1:45" x14ac:dyDescent="0.25">
      <c r="A1878" s="1" t="s">
        <v>435</v>
      </c>
      <c r="B1878" s="1" t="s">
        <v>412</v>
      </c>
      <c r="C1878" s="91">
        <v>30</v>
      </c>
      <c r="D1878" s="92">
        <v>2048</v>
      </c>
      <c r="E1878" s="93">
        <v>0</v>
      </c>
      <c r="F1878" s="42">
        <v>0</v>
      </c>
      <c r="G1878" s="39">
        <v>0</v>
      </c>
      <c r="H1878" s="39">
        <v>0</v>
      </c>
      <c r="I1878" s="39">
        <v>0</v>
      </c>
      <c r="J1878" s="39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>
        <v>0</v>
      </c>
      <c r="R1878" s="39">
        <v>0</v>
      </c>
      <c r="S1878" s="39">
        <v>0</v>
      </c>
      <c r="T1878" s="39">
        <v>0</v>
      </c>
      <c r="U1878" s="39">
        <v>0</v>
      </c>
      <c r="V1878" s="39">
        <v>0</v>
      </c>
      <c r="W1878" s="39">
        <v>0</v>
      </c>
      <c r="X1878" s="39">
        <v>0</v>
      </c>
      <c r="Y1878" s="39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</row>
    <row r="1879" spans="1:45" x14ac:dyDescent="0.25">
      <c r="A1879" s="1" t="s">
        <v>435</v>
      </c>
      <c r="B1879" s="1" t="s">
        <v>412</v>
      </c>
      <c r="C1879" s="91">
        <v>30</v>
      </c>
      <c r="D1879" s="92">
        <v>2049</v>
      </c>
      <c r="E1879" s="93">
        <v>0</v>
      </c>
      <c r="F1879" s="42">
        <v>0</v>
      </c>
      <c r="G1879" s="39">
        <v>0</v>
      </c>
      <c r="H1879" s="39">
        <v>0</v>
      </c>
      <c r="I1879" s="39">
        <v>0</v>
      </c>
      <c r="J1879" s="39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>
        <v>0</v>
      </c>
      <c r="R1879" s="39">
        <v>0</v>
      </c>
      <c r="S1879" s="39">
        <v>0</v>
      </c>
      <c r="T1879" s="39">
        <v>0</v>
      </c>
      <c r="U1879" s="39">
        <v>0</v>
      </c>
      <c r="V1879" s="39">
        <v>0</v>
      </c>
      <c r="W1879" s="39">
        <v>0</v>
      </c>
      <c r="X1879" s="39">
        <v>0</v>
      </c>
      <c r="Y1879" s="3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</row>
    <row r="1880" spans="1:45" x14ac:dyDescent="0.25">
      <c r="A1880" s="1" t="s">
        <v>435</v>
      </c>
      <c r="B1880" s="1" t="s">
        <v>412</v>
      </c>
      <c r="C1880" s="91">
        <v>30</v>
      </c>
      <c r="D1880" s="92">
        <v>2050</v>
      </c>
      <c r="E1880" s="93">
        <v>0</v>
      </c>
      <c r="F1880" s="42">
        <v>0</v>
      </c>
      <c r="G1880" s="39">
        <v>0</v>
      </c>
      <c r="H1880" s="39">
        <v>0</v>
      </c>
      <c r="I1880" s="39">
        <v>0</v>
      </c>
      <c r="J1880" s="39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>
        <v>0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  <c r="Y1880" s="39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</row>
    <row r="1881" spans="1:45" x14ac:dyDescent="0.25">
      <c r="A1881" s="1" t="s">
        <v>435</v>
      </c>
      <c r="B1881" s="1" t="s">
        <v>412</v>
      </c>
      <c r="C1881" s="91">
        <v>30</v>
      </c>
      <c r="D1881" s="92">
        <v>2051</v>
      </c>
      <c r="E1881" s="93">
        <v>0</v>
      </c>
      <c r="F1881" s="42">
        <v>0</v>
      </c>
      <c r="G1881" s="39">
        <v>0</v>
      </c>
      <c r="H1881" s="39">
        <v>0</v>
      </c>
      <c r="I1881" s="39">
        <v>0</v>
      </c>
      <c r="J1881" s="39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>
        <v>0</v>
      </c>
      <c r="R1881" s="39">
        <v>0</v>
      </c>
      <c r="S1881" s="39">
        <v>0</v>
      </c>
      <c r="T1881" s="39">
        <v>0</v>
      </c>
      <c r="U1881" s="39">
        <v>0</v>
      </c>
      <c r="V1881" s="39">
        <v>0</v>
      </c>
      <c r="W1881" s="39">
        <v>0</v>
      </c>
      <c r="X1881" s="39">
        <v>0</v>
      </c>
      <c r="Y1881" s="39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</row>
    <row r="1882" spans="1:45" x14ac:dyDescent="0.25">
      <c r="A1882" s="1" t="s">
        <v>435</v>
      </c>
      <c r="B1882" s="1" t="s">
        <v>412</v>
      </c>
      <c r="D1882" s="94" t="s">
        <v>388</v>
      </c>
      <c r="F1882" s="95">
        <v>0</v>
      </c>
      <c r="G1882" s="95">
        <v>0</v>
      </c>
      <c r="H1882" s="95">
        <v>0</v>
      </c>
      <c r="I1882" s="95">
        <v>1754694.1255860843</v>
      </c>
      <c r="J1882" s="95">
        <v>1754694.1255860843</v>
      </c>
      <c r="K1882" s="95">
        <v>1754694.1255860843</v>
      </c>
      <c r="L1882" s="95">
        <v>1754694.1255860843</v>
      </c>
      <c r="M1882" s="95">
        <v>1754694.1255860843</v>
      </c>
      <c r="N1882" s="95">
        <v>1754694.1255860843</v>
      </c>
      <c r="O1882" s="95">
        <v>1754694.1255860843</v>
      </c>
      <c r="P1882" s="95">
        <v>1754694.1255860843</v>
      </c>
      <c r="Q1882" s="95">
        <v>1754694.1255860843</v>
      </c>
      <c r="R1882" s="95">
        <v>1754694.1255860843</v>
      </c>
      <c r="S1882" s="95">
        <v>11830340.206531076</v>
      </c>
      <c r="T1882" s="95">
        <v>11830340.206531076</v>
      </c>
      <c r="U1882" s="95">
        <v>11830340.206531076</v>
      </c>
      <c r="V1882" s="95">
        <v>11830340.206531076</v>
      </c>
      <c r="W1882" s="95">
        <v>22523182.825970829</v>
      </c>
      <c r="X1882" s="95">
        <v>22523182.825970829</v>
      </c>
      <c r="Y1882" s="95">
        <v>22523182.825970829</v>
      </c>
      <c r="Z1882">
        <v>22523182.825970829</v>
      </c>
      <c r="AA1882">
        <v>22523182.825970829</v>
      </c>
      <c r="AB1882">
        <v>22523182.825970829</v>
      </c>
      <c r="AC1882">
        <v>22523182.825970829</v>
      </c>
      <c r="AD1882">
        <v>22523182.825970829</v>
      </c>
      <c r="AE1882">
        <v>22523182.825970829</v>
      </c>
      <c r="AF1882">
        <v>22523182.825970829</v>
      </c>
      <c r="AG1882">
        <v>22523182.825970829</v>
      </c>
      <c r="AH1882">
        <v>22523182.825970829</v>
      </c>
      <c r="AI1882">
        <v>22523182.825970829</v>
      </c>
      <c r="AJ1882">
        <v>22523182.825970829</v>
      </c>
      <c r="AK1882">
        <v>22523182.825970829</v>
      </c>
      <c r="AL1882">
        <v>22523182.825970829</v>
      </c>
      <c r="AM1882">
        <v>20768488.700384744</v>
      </c>
      <c r="AN1882">
        <v>20768488.700384744</v>
      </c>
      <c r="AO1882">
        <v>20768488.700384744</v>
      </c>
      <c r="AP1882">
        <v>20768488.700384744</v>
      </c>
      <c r="AQ1882">
        <v>20768488.700384744</v>
      </c>
      <c r="AR1882">
        <v>20768488.700384744</v>
      </c>
      <c r="AS1882">
        <v>20768488.700384744</v>
      </c>
    </row>
    <row r="1883" spans="1:45" x14ac:dyDescent="0.25">
      <c r="A1883" s="1" t="s">
        <v>435</v>
      </c>
      <c r="B1883" s="1" t="s">
        <v>412</v>
      </c>
      <c r="D1883" s="94"/>
      <c r="F1883" s="96"/>
      <c r="G1883" s="96"/>
      <c r="H1883" s="96"/>
      <c r="I1883" s="96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</row>
    <row r="1884" spans="1:45" x14ac:dyDescent="0.25">
      <c r="A1884" s="1" t="s">
        <v>435</v>
      </c>
      <c r="B1884" s="1" t="s">
        <v>412</v>
      </c>
      <c r="F1884" s="17">
        <v>2022</v>
      </c>
      <c r="G1884" s="17">
        <v>2023</v>
      </c>
      <c r="H1884" s="17">
        <v>2024</v>
      </c>
      <c r="I1884" s="17">
        <v>2025</v>
      </c>
      <c r="J1884" s="17">
        <v>2026</v>
      </c>
      <c r="K1884" s="17">
        <v>2027</v>
      </c>
      <c r="L1884" s="17">
        <v>2028</v>
      </c>
      <c r="M1884" s="17">
        <v>2029</v>
      </c>
      <c r="N1884" s="17">
        <v>2030</v>
      </c>
      <c r="O1884" s="17">
        <v>2031</v>
      </c>
      <c r="P1884" s="17">
        <v>2032</v>
      </c>
      <c r="Q1884" s="17">
        <v>2033</v>
      </c>
      <c r="R1884" s="17">
        <v>2034</v>
      </c>
      <c r="S1884" s="17">
        <v>2035</v>
      </c>
      <c r="T1884" s="17">
        <v>2036</v>
      </c>
      <c r="U1884" s="17">
        <v>2037</v>
      </c>
      <c r="V1884" s="17">
        <v>2038</v>
      </c>
      <c r="W1884" s="17">
        <v>2039</v>
      </c>
      <c r="X1884" s="17">
        <v>2040</v>
      </c>
      <c r="Y1884" s="17">
        <v>2041</v>
      </c>
      <c r="Z1884">
        <v>2042</v>
      </c>
    </row>
    <row r="1885" spans="1:45" x14ac:dyDescent="0.25">
      <c r="A1885" s="1" t="s">
        <v>435</v>
      </c>
      <c r="B1885" s="1" t="s">
        <v>412</v>
      </c>
      <c r="D1885" s="15" t="s">
        <v>404</v>
      </c>
      <c r="E1885" t="s">
        <v>403</v>
      </c>
      <c r="F1885" s="19"/>
      <c r="G1885" s="19"/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</row>
    <row r="1886" spans="1:45" x14ac:dyDescent="0.25">
      <c r="A1886" s="1" t="s">
        <v>435</v>
      </c>
      <c r="B1886" s="1" t="s">
        <v>412</v>
      </c>
      <c r="D1886" s="97" t="s">
        <v>390</v>
      </c>
      <c r="E1886" t="s">
        <v>391</v>
      </c>
      <c r="F1886" s="89">
        <v>15</v>
      </c>
      <c r="G1886" s="19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</row>
    <row r="1887" spans="1:45" x14ac:dyDescent="0.25">
      <c r="A1887" s="1" t="s">
        <v>435</v>
      </c>
      <c r="B1887" s="1" t="s">
        <v>412</v>
      </c>
      <c r="F1887" s="19"/>
      <c r="G1887" s="19"/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</row>
    <row r="1888" spans="1:45" x14ac:dyDescent="0.25">
      <c r="A1888" s="1" t="s">
        <v>435</v>
      </c>
      <c r="B1888" s="1" t="s">
        <v>412</v>
      </c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</row>
    <row r="1889" spans="1:45" x14ac:dyDescent="0.25">
      <c r="A1889" s="1" t="s">
        <v>435</v>
      </c>
      <c r="B1889" s="1" t="s">
        <v>412</v>
      </c>
      <c r="E1889" s="90" t="s">
        <v>387</v>
      </c>
      <c r="F1889" s="17">
        <v>2022</v>
      </c>
      <c r="G1889" s="17">
        <v>2023</v>
      </c>
      <c r="H1889" s="17">
        <v>2024</v>
      </c>
      <c r="I1889" s="17">
        <v>2025</v>
      </c>
      <c r="J1889" s="17">
        <v>2026</v>
      </c>
      <c r="K1889" s="17">
        <v>2027</v>
      </c>
      <c r="L1889" s="17">
        <v>2028</v>
      </c>
      <c r="M1889" s="17">
        <v>2029</v>
      </c>
      <c r="N1889" s="17">
        <v>2030</v>
      </c>
      <c r="O1889" s="17">
        <v>2031</v>
      </c>
      <c r="P1889" s="17">
        <v>2032</v>
      </c>
      <c r="Q1889" s="17">
        <v>2033</v>
      </c>
      <c r="R1889" s="17">
        <v>2034</v>
      </c>
      <c r="S1889" s="17">
        <v>2035</v>
      </c>
      <c r="T1889" s="17">
        <v>2036</v>
      </c>
      <c r="U1889" s="17">
        <v>2037</v>
      </c>
      <c r="V1889" s="17">
        <v>2038</v>
      </c>
      <c r="W1889" s="17">
        <v>2039</v>
      </c>
      <c r="X1889" s="17">
        <v>2040</v>
      </c>
      <c r="Y1889" s="17">
        <v>2041</v>
      </c>
      <c r="Z1889">
        <v>2042</v>
      </c>
      <c r="AA1889">
        <v>2043</v>
      </c>
      <c r="AB1889">
        <v>2044</v>
      </c>
      <c r="AC1889">
        <v>2045</v>
      </c>
      <c r="AD1889">
        <v>2046</v>
      </c>
      <c r="AE1889">
        <v>2047</v>
      </c>
      <c r="AF1889">
        <v>2048</v>
      </c>
      <c r="AG1889">
        <v>2049</v>
      </c>
      <c r="AH1889">
        <v>2050</v>
      </c>
      <c r="AI1889">
        <v>2051</v>
      </c>
      <c r="AJ1889">
        <v>2052</v>
      </c>
      <c r="AK1889">
        <v>2053</v>
      </c>
      <c r="AL1889">
        <v>2054</v>
      </c>
      <c r="AM1889">
        <v>2055</v>
      </c>
      <c r="AN1889">
        <v>2056</v>
      </c>
      <c r="AO1889">
        <v>2057</v>
      </c>
      <c r="AP1889">
        <v>2058</v>
      </c>
      <c r="AQ1889">
        <v>2059</v>
      </c>
      <c r="AR1889">
        <v>2060</v>
      </c>
      <c r="AS1889">
        <v>2061</v>
      </c>
    </row>
    <row r="1890" spans="1:45" x14ac:dyDescent="0.25">
      <c r="A1890" s="1" t="s">
        <v>435</v>
      </c>
      <c r="B1890" s="1" t="s">
        <v>412</v>
      </c>
      <c r="C1890" s="91">
        <v>15</v>
      </c>
      <c r="D1890" s="92">
        <v>2022</v>
      </c>
      <c r="E1890" s="93">
        <v>0</v>
      </c>
      <c r="F1890" s="42">
        <v>0</v>
      </c>
      <c r="G1890" s="42">
        <v>0</v>
      </c>
      <c r="H1890" s="42">
        <v>0</v>
      </c>
      <c r="I1890" s="42">
        <v>0</v>
      </c>
      <c r="J1890" s="42">
        <v>0</v>
      </c>
      <c r="K1890" s="42">
        <v>0</v>
      </c>
      <c r="L1890" s="42">
        <v>0</v>
      </c>
      <c r="M1890" s="42">
        <v>0</v>
      </c>
      <c r="N1890" s="42">
        <v>0</v>
      </c>
      <c r="O1890" s="42">
        <v>0</v>
      </c>
      <c r="P1890" s="42">
        <v>0</v>
      </c>
      <c r="Q1890" s="42">
        <v>0</v>
      </c>
      <c r="R1890" s="42">
        <v>0</v>
      </c>
      <c r="S1890" s="42">
        <v>0</v>
      </c>
      <c r="T1890" s="42">
        <v>0</v>
      </c>
      <c r="U1890" s="42">
        <v>0</v>
      </c>
      <c r="V1890" s="42">
        <v>0</v>
      </c>
      <c r="W1890" s="42">
        <v>0</v>
      </c>
      <c r="X1890" s="42">
        <v>0</v>
      </c>
      <c r="Y1890" s="42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</row>
    <row r="1891" spans="1:45" x14ac:dyDescent="0.25">
      <c r="A1891" s="1" t="s">
        <v>435</v>
      </c>
      <c r="B1891" s="1" t="s">
        <v>412</v>
      </c>
      <c r="C1891" s="91">
        <v>15</v>
      </c>
      <c r="D1891" s="92">
        <v>2023</v>
      </c>
      <c r="E1891" s="93">
        <v>0</v>
      </c>
      <c r="F1891" s="42">
        <v>0</v>
      </c>
      <c r="G1891" s="42">
        <v>0</v>
      </c>
      <c r="H1891" s="42">
        <v>0</v>
      </c>
      <c r="I1891" s="42">
        <v>0</v>
      </c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>
        <v>0</v>
      </c>
      <c r="X1891" s="42">
        <v>0</v>
      </c>
      <c r="Y1891" s="42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</row>
    <row r="1892" spans="1:45" x14ac:dyDescent="0.25">
      <c r="A1892" s="1" t="s">
        <v>435</v>
      </c>
      <c r="B1892" s="1" t="s">
        <v>412</v>
      </c>
      <c r="C1892" s="91">
        <v>15</v>
      </c>
      <c r="D1892" s="92">
        <v>2024</v>
      </c>
      <c r="E1892" s="93">
        <v>0</v>
      </c>
      <c r="F1892" s="42">
        <v>0</v>
      </c>
      <c r="G1892" s="42">
        <v>0</v>
      </c>
      <c r="H1892" s="42">
        <v>0</v>
      </c>
      <c r="I1892" s="42">
        <v>0</v>
      </c>
      <c r="J1892" s="42">
        <v>0</v>
      </c>
      <c r="K1892" s="42">
        <v>0</v>
      </c>
      <c r="L1892" s="42">
        <v>0</v>
      </c>
      <c r="M1892" s="42">
        <v>0</v>
      </c>
      <c r="N1892" s="42">
        <v>0</v>
      </c>
      <c r="O1892" s="42">
        <v>0</v>
      </c>
      <c r="P1892" s="42">
        <v>0</v>
      </c>
      <c r="Q1892" s="42">
        <v>0</v>
      </c>
      <c r="R1892" s="42">
        <v>0</v>
      </c>
      <c r="S1892" s="42">
        <v>0</v>
      </c>
      <c r="T1892" s="42">
        <v>0</v>
      </c>
      <c r="U1892" s="42">
        <v>0</v>
      </c>
      <c r="V1892" s="42">
        <v>0</v>
      </c>
      <c r="W1892" s="42">
        <v>0</v>
      </c>
      <c r="X1892" s="42">
        <v>0</v>
      </c>
      <c r="Y1892" s="4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</row>
    <row r="1893" spans="1:45" x14ac:dyDescent="0.25">
      <c r="A1893" s="1" t="s">
        <v>435</v>
      </c>
      <c r="B1893" s="1" t="s">
        <v>412</v>
      </c>
      <c r="C1893" s="91">
        <v>15</v>
      </c>
      <c r="D1893" s="92">
        <v>2025</v>
      </c>
      <c r="E1893" s="93">
        <v>52640823.767582528</v>
      </c>
      <c r="F1893" s="42">
        <v>0</v>
      </c>
      <c r="G1893" s="42">
        <v>0</v>
      </c>
      <c r="H1893" s="42">
        <v>0</v>
      </c>
      <c r="I1893" s="42">
        <v>2632041.1883791266</v>
      </c>
      <c r="J1893" s="42">
        <v>5000878.2579203406</v>
      </c>
      <c r="K1893" s="42">
        <v>4500790.4321283065</v>
      </c>
      <c r="L1893" s="42">
        <v>4053343.4301038547</v>
      </c>
      <c r="M1893" s="42">
        <v>3648009.0870934692</v>
      </c>
      <c r="N1893" s="42">
        <v>3279523.3207203913</v>
      </c>
      <c r="O1893" s="42">
        <v>3105808.6022873688</v>
      </c>
      <c r="P1893" s="42">
        <v>3105808.6022873688</v>
      </c>
      <c r="Q1893" s="42">
        <v>3111072.6846641274</v>
      </c>
      <c r="R1893" s="42">
        <v>3105808.6022873688</v>
      </c>
      <c r="S1893" s="42">
        <v>3111072.6846641274</v>
      </c>
      <c r="T1893" s="42">
        <v>3105808.6022873688</v>
      </c>
      <c r="U1893" s="42">
        <v>3111072.6846641274</v>
      </c>
      <c r="V1893" s="42">
        <v>3105808.6022873688</v>
      </c>
      <c r="W1893" s="42">
        <v>3111072.6846641274</v>
      </c>
      <c r="X1893" s="42">
        <v>1552904.3011436844</v>
      </c>
      <c r="Y1893" s="42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</row>
    <row r="1894" spans="1:45" x14ac:dyDescent="0.25">
      <c r="A1894" s="1" t="s">
        <v>435</v>
      </c>
      <c r="B1894" s="1" t="s">
        <v>412</v>
      </c>
      <c r="C1894" s="91">
        <v>15</v>
      </c>
      <c r="D1894" s="92">
        <v>2026</v>
      </c>
      <c r="E1894" s="93">
        <v>0</v>
      </c>
      <c r="F1894" s="42">
        <v>0</v>
      </c>
      <c r="G1894" s="42">
        <v>0</v>
      </c>
      <c r="H1894" s="42">
        <v>0</v>
      </c>
      <c r="I1894" s="42">
        <v>0</v>
      </c>
      <c r="J1894" s="42">
        <v>0</v>
      </c>
      <c r="K1894" s="42">
        <v>0</v>
      </c>
      <c r="L1894" s="42">
        <v>0</v>
      </c>
      <c r="M1894" s="42">
        <v>0</v>
      </c>
      <c r="N1894" s="42">
        <v>0</v>
      </c>
      <c r="O1894" s="42">
        <v>0</v>
      </c>
      <c r="P1894" s="42">
        <v>0</v>
      </c>
      <c r="Q1894" s="42">
        <v>0</v>
      </c>
      <c r="R1894" s="42">
        <v>0</v>
      </c>
      <c r="S1894" s="42">
        <v>0</v>
      </c>
      <c r="T1894" s="42">
        <v>0</v>
      </c>
      <c r="U1894" s="42">
        <v>0</v>
      </c>
      <c r="V1894" s="42">
        <v>0</v>
      </c>
      <c r="W1894" s="42">
        <v>0</v>
      </c>
      <c r="X1894" s="42">
        <v>0</v>
      </c>
      <c r="Y1894" s="42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</row>
    <row r="1895" spans="1:45" x14ac:dyDescent="0.25">
      <c r="A1895" s="1" t="s">
        <v>435</v>
      </c>
      <c r="B1895" s="1" t="s">
        <v>412</v>
      </c>
      <c r="C1895" s="91">
        <v>15</v>
      </c>
      <c r="D1895" s="92">
        <v>2027</v>
      </c>
      <c r="E1895" s="93">
        <v>0</v>
      </c>
      <c r="F1895" s="42">
        <v>0</v>
      </c>
      <c r="G1895" s="42">
        <v>0</v>
      </c>
      <c r="H1895" s="42">
        <v>0</v>
      </c>
      <c r="I1895" s="42">
        <v>0</v>
      </c>
      <c r="J1895" s="42">
        <v>0</v>
      </c>
      <c r="K1895" s="42">
        <v>0</v>
      </c>
      <c r="L1895" s="42">
        <v>0</v>
      </c>
      <c r="M1895" s="42">
        <v>0</v>
      </c>
      <c r="N1895" s="42">
        <v>0</v>
      </c>
      <c r="O1895" s="42">
        <v>0</v>
      </c>
      <c r="P1895" s="42">
        <v>0</v>
      </c>
      <c r="Q1895" s="42">
        <v>0</v>
      </c>
      <c r="R1895" s="42">
        <v>0</v>
      </c>
      <c r="S1895" s="42">
        <v>0</v>
      </c>
      <c r="T1895" s="42">
        <v>0</v>
      </c>
      <c r="U1895" s="42">
        <v>0</v>
      </c>
      <c r="V1895" s="42">
        <v>0</v>
      </c>
      <c r="W1895" s="42">
        <v>0</v>
      </c>
      <c r="X1895" s="42">
        <v>0</v>
      </c>
      <c r="Y1895" s="42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</row>
    <row r="1896" spans="1:45" x14ac:dyDescent="0.25">
      <c r="A1896" s="1" t="s">
        <v>435</v>
      </c>
      <c r="B1896" s="1" t="s">
        <v>412</v>
      </c>
      <c r="C1896" s="91">
        <v>15</v>
      </c>
      <c r="D1896" s="92">
        <v>2028</v>
      </c>
      <c r="E1896" s="93">
        <v>0</v>
      </c>
      <c r="F1896" s="42">
        <v>0</v>
      </c>
      <c r="G1896" s="42">
        <v>0</v>
      </c>
      <c r="H1896" s="42">
        <v>0</v>
      </c>
      <c r="I1896" s="42">
        <v>0</v>
      </c>
      <c r="J1896" s="42">
        <v>0</v>
      </c>
      <c r="K1896" s="42">
        <v>0</v>
      </c>
      <c r="L1896" s="42">
        <v>0</v>
      </c>
      <c r="M1896" s="42">
        <v>0</v>
      </c>
      <c r="N1896" s="42">
        <v>0</v>
      </c>
      <c r="O1896" s="42">
        <v>0</v>
      </c>
      <c r="P1896" s="42">
        <v>0</v>
      </c>
      <c r="Q1896" s="42">
        <v>0</v>
      </c>
      <c r="R1896" s="42">
        <v>0</v>
      </c>
      <c r="S1896" s="42">
        <v>0</v>
      </c>
      <c r="T1896" s="42">
        <v>0</v>
      </c>
      <c r="U1896" s="42">
        <v>0</v>
      </c>
      <c r="V1896" s="42">
        <v>0</v>
      </c>
      <c r="W1896" s="42">
        <v>0</v>
      </c>
      <c r="X1896" s="42">
        <v>0</v>
      </c>
      <c r="Y1896" s="42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</row>
    <row r="1897" spans="1:45" x14ac:dyDescent="0.25">
      <c r="A1897" s="1" t="s">
        <v>435</v>
      </c>
      <c r="B1897" s="1" t="s">
        <v>412</v>
      </c>
      <c r="C1897" s="91">
        <v>15</v>
      </c>
      <c r="D1897" s="92">
        <v>2029</v>
      </c>
      <c r="E1897" s="93">
        <v>0</v>
      </c>
      <c r="F1897" s="42">
        <v>0</v>
      </c>
      <c r="G1897" s="42">
        <v>0</v>
      </c>
      <c r="H1897" s="42">
        <v>0</v>
      </c>
      <c r="I1897" s="42">
        <v>0</v>
      </c>
      <c r="J1897" s="42">
        <v>0</v>
      </c>
      <c r="K1897" s="42">
        <v>0</v>
      </c>
      <c r="L1897" s="42">
        <v>0</v>
      </c>
      <c r="M1897" s="42">
        <v>0</v>
      </c>
      <c r="N1897" s="42">
        <v>0</v>
      </c>
      <c r="O1897" s="42">
        <v>0</v>
      </c>
      <c r="P1897" s="42">
        <v>0</v>
      </c>
      <c r="Q1897" s="42">
        <v>0</v>
      </c>
      <c r="R1897" s="42">
        <v>0</v>
      </c>
      <c r="S1897" s="42">
        <v>0</v>
      </c>
      <c r="T1897" s="42">
        <v>0</v>
      </c>
      <c r="U1897" s="42">
        <v>0</v>
      </c>
      <c r="V1897" s="42">
        <v>0</v>
      </c>
      <c r="W1897" s="42">
        <v>0</v>
      </c>
      <c r="X1897" s="42">
        <v>0</v>
      </c>
      <c r="Y1897" s="42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</row>
    <row r="1898" spans="1:45" x14ac:dyDescent="0.25">
      <c r="A1898" s="1" t="s">
        <v>435</v>
      </c>
      <c r="B1898" s="1" t="s">
        <v>412</v>
      </c>
      <c r="C1898" s="91">
        <v>15</v>
      </c>
      <c r="D1898" s="92">
        <v>2030</v>
      </c>
      <c r="E1898" s="93">
        <v>0</v>
      </c>
      <c r="F1898" s="42">
        <v>0</v>
      </c>
      <c r="G1898" s="42">
        <v>0</v>
      </c>
      <c r="H1898" s="42">
        <v>0</v>
      </c>
      <c r="I1898" s="42">
        <v>0</v>
      </c>
      <c r="J1898" s="42">
        <v>0</v>
      </c>
      <c r="K1898" s="42">
        <v>0</v>
      </c>
      <c r="L1898" s="42">
        <v>0</v>
      </c>
      <c r="M1898" s="42">
        <v>0</v>
      </c>
      <c r="N1898" s="42">
        <v>0</v>
      </c>
      <c r="O1898" s="42">
        <v>0</v>
      </c>
      <c r="P1898" s="42">
        <v>0</v>
      </c>
      <c r="Q1898" s="42">
        <v>0</v>
      </c>
      <c r="R1898" s="42">
        <v>0</v>
      </c>
      <c r="S1898" s="42">
        <v>0</v>
      </c>
      <c r="T1898" s="42">
        <v>0</v>
      </c>
      <c r="U1898" s="42">
        <v>0</v>
      </c>
      <c r="V1898" s="42">
        <v>0</v>
      </c>
      <c r="W1898" s="42">
        <v>0</v>
      </c>
      <c r="X1898" s="42">
        <v>0</v>
      </c>
      <c r="Y1898" s="42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</row>
    <row r="1899" spans="1:45" x14ac:dyDescent="0.25">
      <c r="A1899" s="1" t="s">
        <v>435</v>
      </c>
      <c r="B1899" s="1" t="s">
        <v>412</v>
      </c>
      <c r="C1899" s="91">
        <v>15</v>
      </c>
      <c r="D1899" s="92">
        <v>2031</v>
      </c>
      <c r="E1899" s="93">
        <v>0</v>
      </c>
      <c r="F1899" s="42">
        <v>0</v>
      </c>
      <c r="G1899" s="42">
        <v>0</v>
      </c>
      <c r="H1899" s="42">
        <v>0</v>
      </c>
      <c r="I1899" s="42">
        <v>0</v>
      </c>
      <c r="J1899" s="42">
        <v>0</v>
      </c>
      <c r="K1899" s="42">
        <v>0</v>
      </c>
      <c r="L1899" s="42">
        <v>0</v>
      </c>
      <c r="M1899" s="42">
        <v>0</v>
      </c>
      <c r="N1899" s="42">
        <v>0</v>
      </c>
      <c r="O1899" s="42">
        <v>0</v>
      </c>
      <c r="P1899" s="42">
        <v>0</v>
      </c>
      <c r="Q1899" s="42">
        <v>0</v>
      </c>
      <c r="R1899" s="42">
        <v>0</v>
      </c>
      <c r="S1899" s="42">
        <v>0</v>
      </c>
      <c r="T1899" s="42">
        <v>0</v>
      </c>
      <c r="U1899" s="42">
        <v>0</v>
      </c>
      <c r="V1899" s="42">
        <v>0</v>
      </c>
      <c r="W1899" s="42">
        <v>0</v>
      </c>
      <c r="X1899" s="42">
        <v>0</v>
      </c>
      <c r="Y1899" s="42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</row>
    <row r="1900" spans="1:45" x14ac:dyDescent="0.25">
      <c r="A1900" s="1" t="s">
        <v>435</v>
      </c>
      <c r="B1900" s="1" t="s">
        <v>412</v>
      </c>
      <c r="C1900" s="91">
        <v>15</v>
      </c>
      <c r="D1900" s="92">
        <v>2032</v>
      </c>
      <c r="E1900" s="93">
        <v>0</v>
      </c>
      <c r="F1900" s="42">
        <v>0</v>
      </c>
      <c r="G1900" s="42">
        <v>0</v>
      </c>
      <c r="H1900" s="42">
        <v>0</v>
      </c>
      <c r="I1900" s="42">
        <v>0</v>
      </c>
      <c r="J1900" s="42">
        <v>0</v>
      </c>
      <c r="K1900" s="42">
        <v>0</v>
      </c>
      <c r="L1900" s="42">
        <v>0</v>
      </c>
      <c r="M1900" s="42">
        <v>0</v>
      </c>
      <c r="N1900" s="42">
        <v>0</v>
      </c>
      <c r="O1900" s="42">
        <v>0</v>
      </c>
      <c r="P1900" s="42">
        <v>0</v>
      </c>
      <c r="Q1900" s="42">
        <v>0</v>
      </c>
      <c r="R1900" s="42">
        <v>0</v>
      </c>
      <c r="S1900" s="42">
        <v>0</v>
      </c>
      <c r="T1900" s="42">
        <v>0</v>
      </c>
      <c r="U1900" s="42">
        <v>0</v>
      </c>
      <c r="V1900" s="42">
        <v>0</v>
      </c>
      <c r="W1900" s="42">
        <v>0</v>
      </c>
      <c r="X1900" s="42">
        <v>0</v>
      </c>
      <c r="Y1900" s="42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</row>
    <row r="1901" spans="1:45" x14ac:dyDescent="0.25">
      <c r="A1901" s="1" t="s">
        <v>435</v>
      </c>
      <c r="B1901" s="1" t="s">
        <v>412</v>
      </c>
      <c r="C1901" s="91">
        <v>15</v>
      </c>
      <c r="D1901" s="92">
        <v>2033</v>
      </c>
      <c r="E1901" s="93">
        <v>0</v>
      </c>
      <c r="F1901" s="42">
        <v>0</v>
      </c>
      <c r="G1901" s="42">
        <v>0</v>
      </c>
      <c r="H1901" s="42">
        <v>0</v>
      </c>
      <c r="I1901" s="42">
        <v>0</v>
      </c>
      <c r="J1901" s="42">
        <v>0</v>
      </c>
      <c r="K1901" s="42">
        <v>0</v>
      </c>
      <c r="L1901" s="42">
        <v>0</v>
      </c>
      <c r="M1901" s="42">
        <v>0</v>
      </c>
      <c r="N1901" s="42">
        <v>0</v>
      </c>
      <c r="O1901" s="42">
        <v>0</v>
      </c>
      <c r="P1901" s="42">
        <v>0</v>
      </c>
      <c r="Q1901" s="42">
        <v>0</v>
      </c>
      <c r="R1901" s="42">
        <v>0</v>
      </c>
      <c r="S1901" s="42">
        <v>0</v>
      </c>
      <c r="T1901" s="42">
        <v>0</v>
      </c>
      <c r="U1901" s="42">
        <v>0</v>
      </c>
      <c r="V1901" s="42">
        <v>0</v>
      </c>
      <c r="W1901" s="42">
        <v>0</v>
      </c>
      <c r="X1901" s="42">
        <v>0</v>
      </c>
      <c r="Y1901" s="42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</row>
    <row r="1902" spans="1:45" x14ac:dyDescent="0.25">
      <c r="A1902" s="1" t="s">
        <v>435</v>
      </c>
      <c r="B1902" s="1" t="s">
        <v>412</v>
      </c>
      <c r="C1902" s="91">
        <v>15</v>
      </c>
      <c r="D1902" s="92">
        <v>2034</v>
      </c>
      <c r="E1902" s="93">
        <v>0</v>
      </c>
      <c r="F1902" s="42">
        <v>0</v>
      </c>
      <c r="G1902" s="42">
        <v>0</v>
      </c>
      <c r="H1902" s="42">
        <v>0</v>
      </c>
      <c r="I1902" s="42">
        <v>0</v>
      </c>
      <c r="J1902" s="42">
        <v>0</v>
      </c>
      <c r="K1902" s="42">
        <v>0</v>
      </c>
      <c r="L1902" s="42">
        <v>0</v>
      </c>
      <c r="M1902" s="42">
        <v>0</v>
      </c>
      <c r="N1902" s="42">
        <v>0</v>
      </c>
      <c r="O1902" s="42">
        <v>0</v>
      </c>
      <c r="P1902" s="42">
        <v>0</v>
      </c>
      <c r="Q1902" s="42">
        <v>0</v>
      </c>
      <c r="R1902" s="42">
        <v>0</v>
      </c>
      <c r="S1902" s="42">
        <v>0</v>
      </c>
      <c r="T1902" s="42">
        <v>0</v>
      </c>
      <c r="U1902" s="42">
        <v>0</v>
      </c>
      <c r="V1902" s="42">
        <v>0</v>
      </c>
      <c r="W1902" s="42">
        <v>0</v>
      </c>
      <c r="X1902" s="42">
        <v>0</v>
      </c>
      <c r="Y1902" s="4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</row>
    <row r="1903" spans="1:45" x14ac:dyDescent="0.25">
      <c r="A1903" s="1" t="s">
        <v>435</v>
      </c>
      <c r="B1903" s="1" t="s">
        <v>412</v>
      </c>
      <c r="C1903" s="91">
        <v>15</v>
      </c>
      <c r="D1903" s="92">
        <v>2035</v>
      </c>
      <c r="E1903" s="93">
        <v>302269382.42834973</v>
      </c>
      <c r="F1903" s="42">
        <v>0</v>
      </c>
      <c r="G1903" s="42">
        <v>0</v>
      </c>
      <c r="H1903" s="42">
        <v>0</v>
      </c>
      <c r="I1903" s="42">
        <v>0</v>
      </c>
      <c r="J1903" s="42">
        <v>0</v>
      </c>
      <c r="K1903" s="42">
        <v>0</v>
      </c>
      <c r="L1903" s="42">
        <v>0</v>
      </c>
      <c r="M1903" s="42">
        <v>0</v>
      </c>
      <c r="N1903" s="42">
        <v>0</v>
      </c>
      <c r="O1903" s="42">
        <v>0</v>
      </c>
      <c r="P1903" s="42">
        <v>0</v>
      </c>
      <c r="Q1903" s="42">
        <v>0</v>
      </c>
      <c r="R1903" s="42">
        <v>0</v>
      </c>
      <c r="S1903" s="42">
        <v>15113469.121417487</v>
      </c>
      <c r="T1903" s="42">
        <v>28715591.330693226</v>
      </c>
      <c r="U1903" s="42">
        <v>25844032.197623905</v>
      </c>
      <c r="V1903" s="42">
        <v>23274742.446982928</v>
      </c>
      <c r="W1903" s="42">
        <v>20947268.202284638</v>
      </c>
      <c r="X1903" s="42">
        <v>18831382.52528619</v>
      </c>
      <c r="Y1903" s="42">
        <v>17833893.563272633</v>
      </c>
      <c r="Z1903">
        <v>17833893.563272633</v>
      </c>
      <c r="AA1903">
        <v>17864120.50151547</v>
      </c>
      <c r="AB1903">
        <v>17833893.563272633</v>
      </c>
      <c r="AC1903">
        <v>17864120.50151547</v>
      </c>
      <c r="AD1903">
        <v>17833893.563272633</v>
      </c>
      <c r="AE1903">
        <v>17864120.50151547</v>
      </c>
      <c r="AF1903">
        <v>17833893.563272633</v>
      </c>
      <c r="AG1903">
        <v>17864120.50151547</v>
      </c>
      <c r="AH1903">
        <v>8916946.7816363163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</row>
    <row r="1904" spans="1:45" x14ac:dyDescent="0.25">
      <c r="A1904" s="1" t="s">
        <v>435</v>
      </c>
      <c r="B1904" s="1" t="s">
        <v>412</v>
      </c>
      <c r="C1904" s="91">
        <v>15</v>
      </c>
      <c r="D1904" s="92">
        <v>2036</v>
      </c>
      <c r="E1904" s="93">
        <v>0</v>
      </c>
      <c r="F1904" s="42">
        <v>0</v>
      </c>
      <c r="G1904" s="42">
        <v>0</v>
      </c>
      <c r="H1904" s="42">
        <v>0</v>
      </c>
      <c r="I1904" s="42">
        <v>0</v>
      </c>
      <c r="J1904" s="42">
        <v>0</v>
      </c>
      <c r="K1904" s="42">
        <v>0</v>
      </c>
      <c r="L1904" s="42">
        <v>0</v>
      </c>
      <c r="M1904" s="42">
        <v>0</v>
      </c>
      <c r="N1904" s="42">
        <v>0</v>
      </c>
      <c r="O1904" s="42">
        <v>0</v>
      </c>
      <c r="P1904" s="42">
        <v>0</v>
      </c>
      <c r="Q1904" s="42">
        <v>0</v>
      </c>
      <c r="R1904" s="42">
        <v>0</v>
      </c>
      <c r="S1904" s="42">
        <v>0</v>
      </c>
      <c r="T1904" s="42">
        <v>0</v>
      </c>
      <c r="U1904" s="42">
        <v>0</v>
      </c>
      <c r="V1904" s="42">
        <v>0</v>
      </c>
      <c r="W1904" s="42">
        <v>0</v>
      </c>
      <c r="X1904" s="42">
        <v>0</v>
      </c>
      <c r="Y1904" s="42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</row>
    <row r="1905" spans="1:45" x14ac:dyDescent="0.25">
      <c r="A1905" s="1" t="s">
        <v>435</v>
      </c>
      <c r="B1905" s="1" t="s">
        <v>412</v>
      </c>
      <c r="C1905" s="91">
        <v>15</v>
      </c>
      <c r="D1905" s="92">
        <v>2037</v>
      </c>
      <c r="E1905" s="93">
        <v>0</v>
      </c>
      <c r="F1905" s="42">
        <v>0</v>
      </c>
      <c r="G1905" s="42">
        <v>0</v>
      </c>
      <c r="H1905" s="42">
        <v>0</v>
      </c>
      <c r="I1905" s="42">
        <v>0</v>
      </c>
      <c r="J1905" s="42">
        <v>0</v>
      </c>
      <c r="K1905" s="42">
        <v>0</v>
      </c>
      <c r="L1905" s="42">
        <v>0</v>
      </c>
      <c r="M1905" s="42">
        <v>0</v>
      </c>
      <c r="N1905" s="42">
        <v>0</v>
      </c>
      <c r="O1905" s="42">
        <v>0</v>
      </c>
      <c r="P1905" s="42">
        <v>0</v>
      </c>
      <c r="Q1905" s="42">
        <v>0</v>
      </c>
      <c r="R1905" s="42">
        <v>0</v>
      </c>
      <c r="S1905" s="42">
        <v>0</v>
      </c>
      <c r="T1905" s="42">
        <v>0</v>
      </c>
      <c r="U1905" s="42">
        <v>0</v>
      </c>
      <c r="V1905" s="42">
        <v>0</v>
      </c>
      <c r="W1905" s="42">
        <v>0</v>
      </c>
      <c r="X1905" s="42">
        <v>0</v>
      </c>
      <c r="Y1905" s="42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</row>
    <row r="1906" spans="1:45" x14ac:dyDescent="0.25">
      <c r="A1906" s="1" t="s">
        <v>435</v>
      </c>
      <c r="B1906" s="1" t="s">
        <v>412</v>
      </c>
      <c r="C1906" s="91">
        <v>15</v>
      </c>
      <c r="D1906" s="92">
        <v>2038</v>
      </c>
      <c r="E1906" s="93">
        <v>0</v>
      </c>
      <c r="F1906" s="42">
        <v>0</v>
      </c>
      <c r="G1906" s="42">
        <v>0</v>
      </c>
      <c r="H1906" s="42">
        <v>0</v>
      </c>
      <c r="I1906" s="42">
        <v>0</v>
      </c>
      <c r="J1906" s="42">
        <v>0</v>
      </c>
      <c r="K1906" s="42">
        <v>0</v>
      </c>
      <c r="L1906" s="42">
        <v>0</v>
      </c>
      <c r="M1906" s="42">
        <v>0</v>
      </c>
      <c r="N1906" s="42">
        <v>0</v>
      </c>
      <c r="O1906" s="42">
        <v>0</v>
      </c>
      <c r="P1906" s="42">
        <v>0</v>
      </c>
      <c r="Q1906" s="42">
        <v>0</v>
      </c>
      <c r="R1906" s="42">
        <v>0</v>
      </c>
      <c r="S1906" s="42">
        <v>0</v>
      </c>
      <c r="T1906" s="42">
        <v>0</v>
      </c>
      <c r="U1906" s="42">
        <v>0</v>
      </c>
      <c r="V1906" s="42">
        <v>0</v>
      </c>
      <c r="W1906" s="42">
        <v>0</v>
      </c>
      <c r="X1906" s="42">
        <v>0</v>
      </c>
      <c r="Y1906" s="42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</row>
    <row r="1907" spans="1:45" x14ac:dyDescent="0.25">
      <c r="A1907" s="1" t="s">
        <v>435</v>
      </c>
      <c r="B1907" s="1" t="s">
        <v>412</v>
      </c>
      <c r="C1907" s="91">
        <v>15</v>
      </c>
      <c r="D1907" s="92">
        <v>2039</v>
      </c>
      <c r="E1907" s="93">
        <v>320785278.58319259</v>
      </c>
      <c r="F1907" s="42">
        <v>0</v>
      </c>
      <c r="G1907" s="42">
        <v>0</v>
      </c>
      <c r="H1907" s="42">
        <v>0</v>
      </c>
      <c r="I1907" s="42">
        <v>0</v>
      </c>
      <c r="J1907" s="42">
        <v>0</v>
      </c>
      <c r="K1907" s="42">
        <v>0</v>
      </c>
      <c r="L1907" s="42">
        <v>0</v>
      </c>
      <c r="M1907" s="42">
        <v>0</v>
      </c>
      <c r="N1907" s="42">
        <v>0</v>
      </c>
      <c r="O1907" s="42">
        <v>0</v>
      </c>
      <c r="P1907" s="42">
        <v>0</v>
      </c>
      <c r="Q1907" s="42">
        <v>0</v>
      </c>
      <c r="R1907" s="42">
        <v>0</v>
      </c>
      <c r="S1907" s="42">
        <v>0</v>
      </c>
      <c r="T1907" s="42">
        <v>0</v>
      </c>
      <c r="U1907" s="42">
        <v>0</v>
      </c>
      <c r="V1907" s="42">
        <v>0</v>
      </c>
      <c r="W1907" s="42">
        <v>16039263.92915963</v>
      </c>
      <c r="X1907" s="42">
        <v>30474601.465403296</v>
      </c>
      <c r="Y1907" s="42">
        <v>27427141.318862967</v>
      </c>
      <c r="Z1907">
        <v>24700466.45090583</v>
      </c>
      <c r="AA1907">
        <v>22230419.805815246</v>
      </c>
      <c r="AB1907">
        <v>19984922.855732899</v>
      </c>
      <c r="AC1907">
        <v>18926331.436408363</v>
      </c>
      <c r="AD1907">
        <v>18926331.436408363</v>
      </c>
      <c r="AE1907">
        <v>18958409.96426668</v>
      </c>
      <c r="AF1907">
        <v>18926331.436408363</v>
      </c>
      <c r="AG1907">
        <v>18958409.96426668</v>
      </c>
      <c r="AH1907">
        <v>18926331.436408363</v>
      </c>
      <c r="AI1907">
        <v>18958409.96426668</v>
      </c>
      <c r="AJ1907">
        <v>18926331.436408363</v>
      </c>
      <c r="AK1907">
        <v>18958409.96426668</v>
      </c>
      <c r="AL1907">
        <v>9463165.7182041816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</row>
    <row r="1908" spans="1:45" x14ac:dyDescent="0.25">
      <c r="A1908" s="1" t="s">
        <v>435</v>
      </c>
      <c r="B1908" s="1" t="s">
        <v>412</v>
      </c>
      <c r="C1908" s="91">
        <v>15</v>
      </c>
      <c r="D1908" s="92">
        <v>2040</v>
      </c>
      <c r="E1908" s="93">
        <v>0</v>
      </c>
      <c r="F1908" s="42">
        <v>0</v>
      </c>
      <c r="G1908" s="42">
        <v>0</v>
      </c>
      <c r="H1908" s="42">
        <v>0</v>
      </c>
      <c r="I1908" s="42">
        <v>0</v>
      </c>
      <c r="J1908" s="42">
        <v>0</v>
      </c>
      <c r="K1908" s="42">
        <v>0</v>
      </c>
      <c r="L1908" s="42">
        <v>0</v>
      </c>
      <c r="M1908" s="42">
        <v>0</v>
      </c>
      <c r="N1908" s="42">
        <v>0</v>
      </c>
      <c r="O1908" s="42">
        <v>0</v>
      </c>
      <c r="P1908" s="42">
        <v>0</v>
      </c>
      <c r="Q1908" s="42">
        <v>0</v>
      </c>
      <c r="R1908" s="42">
        <v>0</v>
      </c>
      <c r="S1908" s="42">
        <v>0</v>
      </c>
      <c r="T1908" s="42">
        <v>0</v>
      </c>
      <c r="U1908" s="42">
        <v>0</v>
      </c>
      <c r="V1908" s="42">
        <v>0</v>
      </c>
      <c r="W1908" s="42">
        <v>0</v>
      </c>
      <c r="X1908" s="42">
        <v>0</v>
      </c>
      <c r="Y1908" s="42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</row>
    <row r="1909" spans="1:45" x14ac:dyDescent="0.25">
      <c r="A1909" s="1" t="s">
        <v>435</v>
      </c>
      <c r="B1909" s="1" t="s">
        <v>412</v>
      </c>
      <c r="C1909" s="91">
        <v>15</v>
      </c>
      <c r="D1909" s="92">
        <v>2041</v>
      </c>
      <c r="E1909" s="93">
        <v>0</v>
      </c>
      <c r="F1909" s="42">
        <v>0</v>
      </c>
      <c r="G1909" s="42">
        <v>0</v>
      </c>
      <c r="H1909" s="42">
        <v>0</v>
      </c>
      <c r="I1909" s="42">
        <v>0</v>
      </c>
      <c r="J1909" s="42">
        <v>0</v>
      </c>
      <c r="K1909" s="42">
        <v>0</v>
      </c>
      <c r="L1909" s="42">
        <v>0</v>
      </c>
      <c r="M1909" s="42">
        <v>0</v>
      </c>
      <c r="N1909" s="42">
        <v>0</v>
      </c>
      <c r="O1909" s="42">
        <v>0</v>
      </c>
      <c r="P1909" s="42">
        <v>0</v>
      </c>
      <c r="Q1909" s="42">
        <v>0</v>
      </c>
      <c r="R1909" s="42">
        <v>0</v>
      </c>
      <c r="S1909" s="42">
        <v>0</v>
      </c>
      <c r="T1909" s="42">
        <v>0</v>
      </c>
      <c r="U1909" s="42">
        <v>0</v>
      </c>
      <c r="V1909" s="42">
        <v>0</v>
      </c>
      <c r="W1909" s="42">
        <v>0</v>
      </c>
      <c r="X1909" s="42">
        <v>0</v>
      </c>
      <c r="Y1909" s="42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</row>
    <row r="1910" spans="1:45" x14ac:dyDescent="0.25">
      <c r="A1910" s="1" t="s">
        <v>435</v>
      </c>
      <c r="B1910" s="1" t="s">
        <v>412</v>
      </c>
      <c r="C1910" s="91">
        <v>15</v>
      </c>
      <c r="D1910" s="92">
        <v>2042</v>
      </c>
      <c r="E1910" s="93">
        <v>0</v>
      </c>
      <c r="F1910" s="42">
        <v>0</v>
      </c>
      <c r="G1910" s="42">
        <v>0</v>
      </c>
      <c r="H1910" s="42">
        <v>0</v>
      </c>
      <c r="I1910" s="42">
        <v>0</v>
      </c>
      <c r="J1910" s="42">
        <v>0</v>
      </c>
      <c r="K1910" s="42">
        <v>0</v>
      </c>
      <c r="L1910" s="42">
        <v>0</v>
      </c>
      <c r="M1910" s="42">
        <v>0</v>
      </c>
      <c r="N1910" s="42">
        <v>0</v>
      </c>
      <c r="O1910" s="42">
        <v>0</v>
      </c>
      <c r="P1910" s="42">
        <v>0</v>
      </c>
      <c r="Q1910" s="42">
        <v>0</v>
      </c>
      <c r="R1910" s="42">
        <v>0</v>
      </c>
      <c r="S1910" s="42">
        <v>0</v>
      </c>
      <c r="T1910" s="42">
        <v>0</v>
      </c>
      <c r="U1910" s="42">
        <v>0</v>
      </c>
      <c r="V1910" s="42">
        <v>0</v>
      </c>
      <c r="W1910" s="42">
        <v>0</v>
      </c>
      <c r="X1910" s="42">
        <v>0</v>
      </c>
      <c r="Y1910" s="42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</row>
    <row r="1911" spans="1:45" x14ac:dyDescent="0.25">
      <c r="A1911" s="1" t="s">
        <v>435</v>
      </c>
      <c r="B1911" s="1" t="s">
        <v>412</v>
      </c>
      <c r="C1911" s="91">
        <v>15</v>
      </c>
      <c r="D1911" s="92">
        <v>2043</v>
      </c>
      <c r="E1911" s="93">
        <v>0</v>
      </c>
      <c r="F1911" s="42">
        <v>0</v>
      </c>
      <c r="G1911" s="42">
        <v>0</v>
      </c>
      <c r="H1911" s="42">
        <v>0</v>
      </c>
      <c r="I1911" s="42">
        <v>0</v>
      </c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0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>
        <v>0</v>
      </c>
      <c r="X1911" s="42">
        <v>0</v>
      </c>
      <c r="Y1911" s="42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</row>
    <row r="1912" spans="1:45" x14ac:dyDescent="0.25">
      <c r="A1912" s="1" t="s">
        <v>435</v>
      </c>
      <c r="B1912" s="1" t="s">
        <v>412</v>
      </c>
      <c r="C1912" s="91">
        <v>15</v>
      </c>
      <c r="D1912" s="92">
        <v>2044</v>
      </c>
      <c r="E1912" s="93">
        <v>0</v>
      </c>
      <c r="F1912" s="42">
        <v>0</v>
      </c>
      <c r="G1912" s="42">
        <v>0</v>
      </c>
      <c r="H1912" s="42">
        <v>0</v>
      </c>
      <c r="I1912" s="42">
        <v>0</v>
      </c>
      <c r="J1912" s="42">
        <v>0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0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>
        <v>0</v>
      </c>
      <c r="X1912" s="42">
        <v>0</v>
      </c>
      <c r="Y1912" s="4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</row>
    <row r="1913" spans="1:45" x14ac:dyDescent="0.25">
      <c r="A1913" s="1" t="s">
        <v>435</v>
      </c>
      <c r="B1913" s="1" t="s">
        <v>412</v>
      </c>
      <c r="C1913" s="91">
        <v>15</v>
      </c>
      <c r="D1913" s="92">
        <v>2045</v>
      </c>
      <c r="E1913" s="93">
        <v>0</v>
      </c>
      <c r="F1913" s="42">
        <v>0</v>
      </c>
      <c r="G1913" s="42">
        <v>0</v>
      </c>
      <c r="H1913" s="42">
        <v>0</v>
      </c>
      <c r="I1913" s="42">
        <v>0</v>
      </c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0</v>
      </c>
      <c r="Q1913" s="42">
        <v>0</v>
      </c>
      <c r="R1913" s="42">
        <v>0</v>
      </c>
      <c r="S1913" s="42">
        <v>0</v>
      </c>
      <c r="T1913" s="42">
        <v>0</v>
      </c>
      <c r="U1913" s="42">
        <v>0</v>
      </c>
      <c r="V1913" s="42">
        <v>0</v>
      </c>
      <c r="W1913" s="42">
        <v>0</v>
      </c>
      <c r="X1913" s="42">
        <v>0</v>
      </c>
      <c r="Y1913" s="42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</row>
    <row r="1914" spans="1:45" x14ac:dyDescent="0.25">
      <c r="A1914" s="1" t="s">
        <v>435</v>
      </c>
      <c r="B1914" s="1" t="s">
        <v>412</v>
      </c>
      <c r="C1914" s="91">
        <v>15</v>
      </c>
      <c r="D1914" s="92">
        <v>2046</v>
      </c>
      <c r="E1914" s="93">
        <v>0</v>
      </c>
      <c r="F1914" s="42">
        <v>0</v>
      </c>
      <c r="G1914" s="42">
        <v>0</v>
      </c>
      <c r="H1914" s="42">
        <v>0</v>
      </c>
      <c r="I1914" s="42">
        <v>0</v>
      </c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0</v>
      </c>
      <c r="T1914" s="42">
        <v>0</v>
      </c>
      <c r="U1914" s="42">
        <v>0</v>
      </c>
      <c r="V1914" s="42">
        <v>0</v>
      </c>
      <c r="W1914" s="42">
        <v>0</v>
      </c>
      <c r="X1914" s="42">
        <v>0</v>
      </c>
      <c r="Y1914" s="42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</row>
    <row r="1915" spans="1:45" x14ac:dyDescent="0.25">
      <c r="A1915" s="1" t="s">
        <v>435</v>
      </c>
      <c r="B1915" s="1" t="s">
        <v>412</v>
      </c>
      <c r="C1915" s="91">
        <v>15</v>
      </c>
      <c r="D1915" s="92">
        <v>2047</v>
      </c>
      <c r="E1915" s="93">
        <v>0</v>
      </c>
      <c r="F1915" s="42">
        <v>0</v>
      </c>
      <c r="G1915" s="42">
        <v>0</v>
      </c>
      <c r="H1915" s="42">
        <v>0</v>
      </c>
      <c r="I1915" s="42">
        <v>0</v>
      </c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>
        <v>0</v>
      </c>
      <c r="X1915" s="42">
        <v>0</v>
      </c>
      <c r="Y1915" s="42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</row>
    <row r="1916" spans="1:45" x14ac:dyDescent="0.25">
      <c r="A1916" s="1" t="s">
        <v>435</v>
      </c>
      <c r="B1916" s="1" t="s">
        <v>412</v>
      </c>
      <c r="C1916" s="91">
        <v>15</v>
      </c>
      <c r="D1916" s="92">
        <v>2048</v>
      </c>
      <c r="E1916" s="93">
        <v>0</v>
      </c>
      <c r="F1916" s="42">
        <v>0</v>
      </c>
      <c r="G1916" s="42">
        <v>0</v>
      </c>
      <c r="H1916" s="42">
        <v>0</v>
      </c>
      <c r="I1916" s="42">
        <v>0</v>
      </c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>
        <v>0</v>
      </c>
      <c r="X1916" s="42">
        <v>0</v>
      </c>
      <c r="Y1916" s="42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</row>
    <row r="1917" spans="1:45" x14ac:dyDescent="0.25">
      <c r="A1917" s="1" t="s">
        <v>435</v>
      </c>
      <c r="B1917" s="1" t="s">
        <v>412</v>
      </c>
      <c r="C1917" s="91">
        <v>15</v>
      </c>
      <c r="D1917" s="92">
        <v>2049</v>
      </c>
      <c r="E1917" s="93">
        <v>0</v>
      </c>
      <c r="F1917" s="42">
        <v>0</v>
      </c>
      <c r="G1917" s="42">
        <v>0</v>
      </c>
      <c r="H1917" s="42">
        <v>0</v>
      </c>
      <c r="I1917" s="42">
        <v>0</v>
      </c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>
        <v>0</v>
      </c>
      <c r="X1917" s="42">
        <v>0</v>
      </c>
      <c r="Y1917" s="42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</row>
    <row r="1918" spans="1:45" x14ac:dyDescent="0.25">
      <c r="A1918" s="1" t="s">
        <v>435</v>
      </c>
      <c r="B1918" s="1" t="s">
        <v>412</v>
      </c>
      <c r="C1918" s="91">
        <v>15</v>
      </c>
      <c r="D1918" s="92">
        <v>2050</v>
      </c>
      <c r="E1918" s="93">
        <v>0</v>
      </c>
      <c r="F1918" s="42">
        <v>0</v>
      </c>
      <c r="G1918" s="42">
        <v>0</v>
      </c>
      <c r="H1918" s="42">
        <v>0</v>
      </c>
      <c r="I1918" s="42">
        <v>0</v>
      </c>
      <c r="J1918" s="42">
        <v>0</v>
      </c>
      <c r="K1918" s="42">
        <v>0</v>
      </c>
      <c r="L1918" s="42">
        <v>0</v>
      </c>
      <c r="M1918" s="42">
        <v>0</v>
      </c>
      <c r="N1918" s="42">
        <v>0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0</v>
      </c>
      <c r="W1918" s="42">
        <v>0</v>
      </c>
      <c r="X1918" s="42">
        <v>0</v>
      </c>
      <c r="Y1918" s="42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</row>
    <row r="1919" spans="1:45" x14ac:dyDescent="0.25">
      <c r="A1919" s="1" t="s">
        <v>435</v>
      </c>
      <c r="B1919" s="1" t="s">
        <v>412</v>
      </c>
      <c r="C1919" s="91">
        <v>15</v>
      </c>
      <c r="D1919" s="92">
        <v>2051</v>
      </c>
      <c r="E1919" s="93">
        <v>0</v>
      </c>
      <c r="F1919" s="42">
        <v>0</v>
      </c>
      <c r="G1919" s="42">
        <v>0</v>
      </c>
      <c r="H1919" s="42">
        <v>0</v>
      </c>
      <c r="I1919" s="42">
        <v>0</v>
      </c>
      <c r="J1919" s="42">
        <v>0</v>
      </c>
      <c r="K1919" s="42">
        <v>0</v>
      </c>
      <c r="L1919" s="42">
        <v>0</v>
      </c>
      <c r="M1919" s="42">
        <v>0</v>
      </c>
      <c r="N1919" s="42">
        <v>0</v>
      </c>
      <c r="O1919" s="42">
        <v>0</v>
      </c>
      <c r="P1919" s="42">
        <v>0</v>
      </c>
      <c r="Q1919" s="42">
        <v>0</v>
      </c>
      <c r="R1919" s="42">
        <v>0</v>
      </c>
      <c r="S1919" s="42">
        <v>0</v>
      </c>
      <c r="T1919" s="42">
        <v>0</v>
      </c>
      <c r="U1919" s="42">
        <v>0</v>
      </c>
      <c r="V1919" s="42">
        <v>0</v>
      </c>
      <c r="W1919" s="42">
        <v>0</v>
      </c>
      <c r="X1919" s="42">
        <v>0</v>
      </c>
      <c r="Y1919" s="42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</row>
    <row r="1920" spans="1:45" x14ac:dyDescent="0.25">
      <c r="A1920" s="1" t="s">
        <v>435</v>
      </c>
      <c r="B1920" s="1" t="s">
        <v>412</v>
      </c>
      <c r="D1920" s="94" t="s">
        <v>392</v>
      </c>
      <c r="F1920" s="95">
        <v>0</v>
      </c>
      <c r="G1920" s="95">
        <v>0</v>
      </c>
      <c r="H1920" s="95">
        <v>0</v>
      </c>
      <c r="I1920" s="95">
        <v>2632041.1883791266</v>
      </c>
      <c r="J1920" s="95">
        <v>5000878.2579203406</v>
      </c>
      <c r="K1920" s="95">
        <v>4500790.4321283065</v>
      </c>
      <c r="L1920" s="95">
        <v>4053343.4301038547</v>
      </c>
      <c r="M1920" s="95">
        <v>3648009.0870934692</v>
      </c>
      <c r="N1920" s="95">
        <v>3279523.3207203913</v>
      </c>
      <c r="O1920" s="95">
        <v>3105808.6022873688</v>
      </c>
      <c r="P1920" s="95">
        <v>3105808.6022873688</v>
      </c>
      <c r="Q1920" s="95">
        <v>3111072.6846641274</v>
      </c>
      <c r="R1920" s="95">
        <v>3105808.6022873688</v>
      </c>
      <c r="S1920" s="95">
        <v>18224541.806081615</v>
      </c>
      <c r="T1920" s="95">
        <v>31821399.932980597</v>
      </c>
      <c r="U1920" s="95">
        <v>28955104.882288031</v>
      </c>
      <c r="V1920" s="95">
        <v>26380551.049270295</v>
      </c>
      <c r="W1920" s="95">
        <v>40097604.816108391</v>
      </c>
      <c r="X1920" s="95">
        <v>50858888.29183317</v>
      </c>
      <c r="Y1920" s="95">
        <v>45261034.8821356</v>
      </c>
      <c r="Z1920">
        <v>42534360.014178462</v>
      </c>
      <c r="AA1920">
        <v>40094540.307330713</v>
      </c>
      <c r="AB1920">
        <v>37818816.419005528</v>
      </c>
      <c r="AC1920">
        <v>36790451.937923834</v>
      </c>
      <c r="AD1920">
        <v>36760224.999680996</v>
      </c>
      <c r="AE1920">
        <v>36822530.465782151</v>
      </c>
      <c r="AF1920">
        <v>36760224.999680996</v>
      </c>
      <c r="AG1920">
        <v>36822530.465782151</v>
      </c>
      <c r="AH1920">
        <v>27843278.21804468</v>
      </c>
      <c r="AI1920">
        <v>18958409.96426668</v>
      </c>
      <c r="AJ1920">
        <v>18926331.436408363</v>
      </c>
      <c r="AK1920">
        <v>18958409.96426668</v>
      </c>
      <c r="AL1920">
        <v>9463165.7182041816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</row>
    <row r="1921" spans="1:45" x14ac:dyDescent="0.25">
      <c r="A1921" s="1" t="s">
        <v>435</v>
      </c>
      <c r="B1921" s="1" t="s">
        <v>412</v>
      </c>
      <c r="C1921" s="91"/>
      <c r="D1921" s="92"/>
      <c r="E1921" s="93"/>
      <c r="F1921" s="42"/>
      <c r="G1921" s="42"/>
      <c r="H1921" s="42"/>
      <c r="I1921" s="42"/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</row>
    <row r="1922" spans="1:45" x14ac:dyDescent="0.25">
      <c r="A1922" s="1" t="s">
        <v>435</v>
      </c>
      <c r="B1922" s="1" t="s">
        <v>412</v>
      </c>
      <c r="C1922" s="91"/>
      <c r="D1922" s="92"/>
      <c r="E1922" s="93"/>
      <c r="F1922" s="42"/>
      <c r="G1922" s="42"/>
      <c r="H1922" s="42"/>
      <c r="I1922" s="42"/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</row>
    <row r="1923" spans="1:45" x14ac:dyDescent="0.25">
      <c r="A1923" s="1" t="s">
        <v>435</v>
      </c>
      <c r="B1923" s="1" t="s">
        <v>412</v>
      </c>
      <c r="D1923" s="15" t="s">
        <v>405</v>
      </c>
      <c r="E1923" t="s">
        <v>406</v>
      </c>
      <c r="F1923" s="17">
        <v>2022</v>
      </c>
      <c r="G1923" s="17">
        <v>2023</v>
      </c>
      <c r="H1923" s="17">
        <v>2024</v>
      </c>
      <c r="I1923" s="17">
        <v>2025</v>
      </c>
      <c r="J1923" s="17">
        <v>2026</v>
      </c>
      <c r="K1923" s="17">
        <v>2027</v>
      </c>
      <c r="L1923" s="17">
        <v>2028</v>
      </c>
      <c r="M1923" s="17">
        <v>2029</v>
      </c>
      <c r="N1923" s="17">
        <v>2030</v>
      </c>
      <c r="O1923" s="17">
        <v>2031</v>
      </c>
      <c r="P1923" s="17">
        <v>2032</v>
      </c>
      <c r="Q1923" s="17">
        <v>2033</v>
      </c>
      <c r="R1923" s="17">
        <v>2034</v>
      </c>
      <c r="S1923" s="17">
        <v>2035</v>
      </c>
      <c r="T1923" s="17">
        <v>2036</v>
      </c>
      <c r="U1923" s="17">
        <v>2037</v>
      </c>
      <c r="V1923" s="17">
        <v>2038</v>
      </c>
      <c r="W1923" s="17">
        <v>2039</v>
      </c>
      <c r="X1923" s="17">
        <v>2040</v>
      </c>
      <c r="Y1923" s="17">
        <v>2041</v>
      </c>
      <c r="Z1923">
        <v>2042</v>
      </c>
      <c r="AA1923">
        <v>2043</v>
      </c>
      <c r="AB1923">
        <v>2044</v>
      </c>
      <c r="AC1923">
        <v>2045</v>
      </c>
      <c r="AD1923">
        <v>2046</v>
      </c>
      <c r="AE1923">
        <v>2047</v>
      </c>
      <c r="AF1923">
        <v>2048</v>
      </c>
      <c r="AG1923">
        <v>2049</v>
      </c>
      <c r="AH1923">
        <v>2050</v>
      </c>
      <c r="AI1923">
        <v>2051</v>
      </c>
      <c r="AJ1923">
        <v>2052</v>
      </c>
      <c r="AK1923">
        <v>2053</v>
      </c>
      <c r="AL1923">
        <v>2054</v>
      </c>
      <c r="AM1923">
        <v>2055</v>
      </c>
      <c r="AN1923">
        <v>2056</v>
      </c>
      <c r="AO1923">
        <v>2057</v>
      </c>
      <c r="AP1923">
        <v>2058</v>
      </c>
      <c r="AQ1923">
        <v>2059</v>
      </c>
      <c r="AR1923">
        <v>2060</v>
      </c>
      <c r="AS1923">
        <v>2061</v>
      </c>
    </row>
    <row r="1924" spans="1:45" x14ac:dyDescent="0.25">
      <c r="A1924" s="1" t="s">
        <v>435</v>
      </c>
      <c r="B1924" s="1" t="s">
        <v>412</v>
      </c>
      <c r="D1924" t="s">
        <v>381</v>
      </c>
      <c r="E1924" t="s">
        <v>382</v>
      </c>
      <c r="F1924" s="39">
        <v>0</v>
      </c>
      <c r="G1924" s="39">
        <v>0</v>
      </c>
      <c r="H1924" s="39">
        <v>0</v>
      </c>
      <c r="I1924" s="39">
        <v>0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>
        <v>0</v>
      </c>
      <c r="R1924" s="39">
        <v>0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  <c r="Y1924" s="39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</row>
    <row r="1925" spans="1:45" x14ac:dyDescent="0.25">
      <c r="A1925" s="1" t="s">
        <v>435</v>
      </c>
      <c r="B1925" s="1" t="s">
        <v>412</v>
      </c>
      <c r="F1925" s="39"/>
      <c r="G1925" s="19"/>
      <c r="H1925" s="3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</row>
    <row r="1926" spans="1:45" x14ac:dyDescent="0.25">
      <c r="A1926" s="1" t="s">
        <v>435</v>
      </c>
      <c r="B1926" s="1" t="s">
        <v>412</v>
      </c>
      <c r="D1926" t="s">
        <v>383</v>
      </c>
      <c r="E1926" t="s">
        <v>384</v>
      </c>
      <c r="F1926" s="89">
        <v>30</v>
      </c>
      <c r="G1926" s="19"/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</row>
    <row r="1927" spans="1:45" x14ac:dyDescent="0.25">
      <c r="A1927" s="1" t="s">
        <v>435</v>
      </c>
      <c r="B1927" s="1" t="s">
        <v>412</v>
      </c>
      <c r="D1927" s="17" t="s">
        <v>385</v>
      </c>
      <c r="E1927" t="s">
        <v>386</v>
      </c>
      <c r="F1927" s="23"/>
      <c r="G1927" s="19"/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</row>
    <row r="1928" spans="1:45" x14ac:dyDescent="0.25">
      <c r="A1928" s="1" t="s">
        <v>435</v>
      </c>
      <c r="B1928" s="1" t="s">
        <v>412</v>
      </c>
      <c r="F1928" s="19"/>
      <c r="G1928" s="19"/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</row>
    <row r="1929" spans="1:45" x14ac:dyDescent="0.25">
      <c r="A1929" s="1" t="s">
        <v>435</v>
      </c>
      <c r="B1929" s="1" t="s">
        <v>412</v>
      </c>
      <c r="E1929" s="90" t="s">
        <v>387</v>
      </c>
      <c r="F1929" s="17">
        <v>2022</v>
      </c>
      <c r="G1929" s="17">
        <v>2023</v>
      </c>
      <c r="H1929" s="17">
        <v>2024</v>
      </c>
      <c r="I1929" s="17">
        <v>2025</v>
      </c>
      <c r="J1929" s="17">
        <v>2026</v>
      </c>
      <c r="K1929" s="17">
        <v>2027</v>
      </c>
      <c r="L1929" s="17">
        <v>2028</v>
      </c>
      <c r="M1929" s="17">
        <v>2029</v>
      </c>
      <c r="N1929" s="17">
        <v>2030</v>
      </c>
      <c r="O1929" s="17">
        <v>2031</v>
      </c>
      <c r="P1929" s="17">
        <v>2032</v>
      </c>
      <c r="Q1929" s="17">
        <v>2033</v>
      </c>
      <c r="R1929" s="17">
        <v>2034</v>
      </c>
      <c r="S1929" s="17">
        <v>2035</v>
      </c>
      <c r="T1929" s="17">
        <v>2036</v>
      </c>
      <c r="U1929" s="17">
        <v>2037</v>
      </c>
      <c r="V1929" s="17">
        <v>2038</v>
      </c>
      <c r="W1929" s="17">
        <v>2039</v>
      </c>
      <c r="X1929" s="17">
        <v>2040</v>
      </c>
      <c r="Y1929" s="17">
        <v>2041</v>
      </c>
      <c r="Z1929">
        <v>2042</v>
      </c>
      <c r="AA1929">
        <v>2043</v>
      </c>
      <c r="AB1929">
        <v>2044</v>
      </c>
      <c r="AC1929">
        <v>2045</v>
      </c>
      <c r="AD1929">
        <v>2046</v>
      </c>
      <c r="AE1929">
        <v>2047</v>
      </c>
      <c r="AF1929">
        <v>2048</v>
      </c>
      <c r="AG1929">
        <v>2049</v>
      </c>
      <c r="AH1929">
        <v>2050</v>
      </c>
      <c r="AI1929">
        <v>2051</v>
      </c>
      <c r="AJ1929">
        <v>2052</v>
      </c>
      <c r="AK1929">
        <v>2053</v>
      </c>
      <c r="AL1929">
        <v>2054</v>
      </c>
      <c r="AM1929">
        <v>2055</v>
      </c>
      <c r="AN1929">
        <v>2056</v>
      </c>
      <c r="AO1929">
        <v>2057</v>
      </c>
      <c r="AP1929">
        <v>2058</v>
      </c>
      <c r="AQ1929">
        <v>2059</v>
      </c>
      <c r="AR1929">
        <v>2060</v>
      </c>
      <c r="AS1929">
        <v>2061</v>
      </c>
    </row>
    <row r="1930" spans="1:45" x14ac:dyDescent="0.25">
      <c r="A1930" s="1" t="s">
        <v>435</v>
      </c>
      <c r="B1930" s="1" t="s">
        <v>412</v>
      </c>
      <c r="C1930" s="91">
        <v>30</v>
      </c>
      <c r="D1930" s="92">
        <v>2022</v>
      </c>
      <c r="E1930" s="93">
        <v>0</v>
      </c>
      <c r="F1930" s="42">
        <v>0</v>
      </c>
      <c r="G1930" s="39">
        <v>0</v>
      </c>
      <c r="H1930" s="39">
        <v>0</v>
      </c>
      <c r="I1930" s="39">
        <v>0</v>
      </c>
      <c r="J1930" s="39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>
        <v>0</v>
      </c>
      <c r="R1930" s="39">
        <v>0</v>
      </c>
      <c r="S1930" s="39">
        <v>0</v>
      </c>
      <c r="T1930" s="39">
        <v>0</v>
      </c>
      <c r="U1930" s="39">
        <v>0</v>
      </c>
      <c r="V1930" s="39">
        <v>0</v>
      </c>
      <c r="W1930" s="39">
        <v>0</v>
      </c>
      <c r="X1930" s="39">
        <v>0</v>
      </c>
      <c r="Y1930" s="39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</row>
    <row r="1931" spans="1:45" x14ac:dyDescent="0.25">
      <c r="A1931" s="1" t="s">
        <v>435</v>
      </c>
      <c r="B1931" s="1" t="s">
        <v>412</v>
      </c>
      <c r="C1931" s="91">
        <v>30</v>
      </c>
      <c r="D1931" s="92">
        <v>2023</v>
      </c>
      <c r="E1931" s="93">
        <v>0</v>
      </c>
      <c r="F1931" s="42">
        <v>0</v>
      </c>
      <c r="G1931" s="39">
        <v>0</v>
      </c>
      <c r="H1931" s="39">
        <v>0</v>
      </c>
      <c r="I1931" s="39">
        <v>0</v>
      </c>
      <c r="J1931" s="39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0</v>
      </c>
      <c r="Y1931" s="39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</row>
    <row r="1932" spans="1:45" x14ac:dyDescent="0.25">
      <c r="A1932" s="1" t="s">
        <v>435</v>
      </c>
      <c r="B1932" s="1" t="s">
        <v>412</v>
      </c>
      <c r="C1932" s="91">
        <v>30</v>
      </c>
      <c r="D1932" s="92">
        <v>2024</v>
      </c>
      <c r="E1932" s="93">
        <v>0</v>
      </c>
      <c r="F1932" s="42">
        <v>0</v>
      </c>
      <c r="G1932" s="39">
        <v>0</v>
      </c>
      <c r="H1932" s="39">
        <v>0</v>
      </c>
      <c r="I1932" s="39">
        <v>0</v>
      </c>
      <c r="J1932" s="39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>
        <v>0</v>
      </c>
      <c r="R1932" s="39">
        <v>0</v>
      </c>
      <c r="S1932" s="39">
        <v>0</v>
      </c>
      <c r="T1932" s="39">
        <v>0</v>
      </c>
      <c r="U1932" s="39">
        <v>0</v>
      </c>
      <c r="V1932" s="39">
        <v>0</v>
      </c>
      <c r="W1932" s="39">
        <v>0</v>
      </c>
      <c r="X1932" s="39">
        <v>0</v>
      </c>
      <c r="Y1932" s="39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</row>
    <row r="1933" spans="1:45" x14ac:dyDescent="0.25">
      <c r="A1933" s="1" t="s">
        <v>435</v>
      </c>
      <c r="B1933" s="1" t="s">
        <v>412</v>
      </c>
      <c r="C1933" s="91">
        <v>30</v>
      </c>
      <c r="D1933" s="92">
        <v>2025</v>
      </c>
      <c r="E1933" s="93">
        <v>0</v>
      </c>
      <c r="F1933" s="42">
        <v>0</v>
      </c>
      <c r="G1933" s="39">
        <v>0</v>
      </c>
      <c r="H1933" s="39">
        <v>0</v>
      </c>
      <c r="I1933" s="39">
        <v>0</v>
      </c>
      <c r="J1933" s="39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>
        <v>0</v>
      </c>
      <c r="R1933" s="39">
        <v>0</v>
      </c>
      <c r="S1933" s="39">
        <v>0</v>
      </c>
      <c r="T1933" s="39">
        <v>0</v>
      </c>
      <c r="U1933" s="39">
        <v>0</v>
      </c>
      <c r="V1933" s="39">
        <v>0</v>
      </c>
      <c r="W1933" s="39">
        <v>0</v>
      </c>
      <c r="X1933" s="39">
        <v>0</v>
      </c>
      <c r="Y1933" s="39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</row>
    <row r="1934" spans="1:45" x14ac:dyDescent="0.25">
      <c r="A1934" s="1" t="s">
        <v>435</v>
      </c>
      <c r="B1934" s="1" t="s">
        <v>412</v>
      </c>
      <c r="C1934" s="91">
        <v>30</v>
      </c>
      <c r="D1934" s="92">
        <v>2026</v>
      </c>
      <c r="E1934" s="93">
        <v>0</v>
      </c>
      <c r="F1934" s="42">
        <v>0</v>
      </c>
      <c r="G1934" s="39">
        <v>0</v>
      </c>
      <c r="H1934" s="39">
        <v>0</v>
      </c>
      <c r="I1934" s="39">
        <v>0</v>
      </c>
      <c r="J1934" s="39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>
        <v>0</v>
      </c>
      <c r="R1934" s="39">
        <v>0</v>
      </c>
      <c r="S1934" s="39">
        <v>0</v>
      </c>
      <c r="T1934" s="39">
        <v>0</v>
      </c>
      <c r="U1934" s="39">
        <v>0</v>
      </c>
      <c r="V1934" s="39">
        <v>0</v>
      </c>
      <c r="W1934" s="39">
        <v>0</v>
      </c>
      <c r="X1934" s="39">
        <v>0</v>
      </c>
      <c r="Y1934" s="39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</row>
    <row r="1935" spans="1:45" x14ac:dyDescent="0.25">
      <c r="A1935" s="1" t="s">
        <v>435</v>
      </c>
      <c r="B1935" s="1" t="s">
        <v>412</v>
      </c>
      <c r="C1935" s="91">
        <v>30</v>
      </c>
      <c r="D1935" s="92">
        <v>2027</v>
      </c>
      <c r="E1935" s="93">
        <v>0</v>
      </c>
      <c r="F1935" s="42">
        <v>0</v>
      </c>
      <c r="G1935" s="39">
        <v>0</v>
      </c>
      <c r="H1935" s="39">
        <v>0</v>
      </c>
      <c r="I1935" s="39">
        <v>0</v>
      </c>
      <c r="J1935" s="39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>
        <v>0</v>
      </c>
      <c r="R1935" s="39">
        <v>0</v>
      </c>
      <c r="S1935" s="39">
        <v>0</v>
      </c>
      <c r="T1935" s="39">
        <v>0</v>
      </c>
      <c r="U1935" s="39">
        <v>0</v>
      </c>
      <c r="V1935" s="39">
        <v>0</v>
      </c>
      <c r="W1935" s="39">
        <v>0</v>
      </c>
      <c r="X1935" s="39">
        <v>0</v>
      </c>
      <c r="Y1935" s="39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</row>
    <row r="1936" spans="1:45" x14ac:dyDescent="0.25">
      <c r="A1936" s="1" t="s">
        <v>435</v>
      </c>
      <c r="B1936" s="1" t="s">
        <v>412</v>
      </c>
      <c r="C1936" s="91">
        <v>30</v>
      </c>
      <c r="D1936" s="92">
        <v>2028</v>
      </c>
      <c r="E1936" s="93">
        <v>0</v>
      </c>
      <c r="F1936" s="42">
        <v>0</v>
      </c>
      <c r="G1936" s="39">
        <v>0</v>
      </c>
      <c r="H1936" s="39">
        <v>0</v>
      </c>
      <c r="I1936" s="39">
        <v>0</v>
      </c>
      <c r="J1936" s="39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>
        <v>0</v>
      </c>
      <c r="R1936" s="39">
        <v>0</v>
      </c>
      <c r="S1936" s="39">
        <v>0</v>
      </c>
      <c r="T1936" s="39">
        <v>0</v>
      </c>
      <c r="U1936" s="39">
        <v>0</v>
      </c>
      <c r="V1936" s="39">
        <v>0</v>
      </c>
      <c r="W1936" s="39">
        <v>0</v>
      </c>
      <c r="X1936" s="39">
        <v>0</v>
      </c>
      <c r="Y1936" s="39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</row>
    <row r="1937" spans="1:45" x14ac:dyDescent="0.25">
      <c r="A1937" s="1" t="s">
        <v>435</v>
      </c>
      <c r="B1937" s="1" t="s">
        <v>412</v>
      </c>
      <c r="C1937" s="91">
        <v>30</v>
      </c>
      <c r="D1937" s="92">
        <v>2029</v>
      </c>
      <c r="E1937" s="93">
        <v>0</v>
      </c>
      <c r="F1937" s="42">
        <v>0</v>
      </c>
      <c r="G1937" s="39">
        <v>0</v>
      </c>
      <c r="H1937" s="39">
        <v>0</v>
      </c>
      <c r="I1937" s="39">
        <v>0</v>
      </c>
      <c r="J1937" s="39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>
        <v>0</v>
      </c>
      <c r="R1937" s="39">
        <v>0</v>
      </c>
      <c r="S1937" s="39">
        <v>0</v>
      </c>
      <c r="T1937" s="39">
        <v>0</v>
      </c>
      <c r="U1937" s="39">
        <v>0</v>
      </c>
      <c r="V1937" s="39">
        <v>0</v>
      </c>
      <c r="W1937" s="39">
        <v>0</v>
      </c>
      <c r="X1937" s="39">
        <v>0</v>
      </c>
      <c r="Y1937" s="39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</row>
    <row r="1938" spans="1:45" x14ac:dyDescent="0.25">
      <c r="A1938" s="1" t="s">
        <v>435</v>
      </c>
      <c r="B1938" s="1" t="s">
        <v>412</v>
      </c>
      <c r="C1938" s="91">
        <v>30</v>
      </c>
      <c r="D1938" s="92">
        <v>2030</v>
      </c>
      <c r="E1938" s="93">
        <v>0</v>
      </c>
      <c r="F1938" s="42">
        <v>0</v>
      </c>
      <c r="G1938" s="39">
        <v>0</v>
      </c>
      <c r="H1938" s="39">
        <v>0</v>
      </c>
      <c r="I1938" s="39">
        <v>0</v>
      </c>
      <c r="J1938" s="39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>
        <v>0</v>
      </c>
      <c r="R1938" s="39">
        <v>0</v>
      </c>
      <c r="S1938" s="39">
        <v>0</v>
      </c>
      <c r="T1938" s="39">
        <v>0</v>
      </c>
      <c r="U1938" s="39">
        <v>0</v>
      </c>
      <c r="V1938" s="39">
        <v>0</v>
      </c>
      <c r="W1938" s="39">
        <v>0</v>
      </c>
      <c r="X1938" s="39">
        <v>0</v>
      </c>
      <c r="Y1938" s="39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</row>
    <row r="1939" spans="1:45" x14ac:dyDescent="0.25">
      <c r="A1939" s="1" t="s">
        <v>435</v>
      </c>
      <c r="B1939" s="1" t="s">
        <v>412</v>
      </c>
      <c r="C1939" s="91">
        <v>30</v>
      </c>
      <c r="D1939" s="92">
        <v>2031</v>
      </c>
      <c r="E1939" s="93">
        <v>0</v>
      </c>
      <c r="F1939" s="42">
        <v>0</v>
      </c>
      <c r="G1939" s="39">
        <v>0</v>
      </c>
      <c r="H1939" s="39">
        <v>0</v>
      </c>
      <c r="I1939" s="39">
        <v>0</v>
      </c>
      <c r="J1939" s="39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>
        <v>0</v>
      </c>
      <c r="R1939" s="39">
        <v>0</v>
      </c>
      <c r="S1939" s="39">
        <v>0</v>
      </c>
      <c r="T1939" s="39">
        <v>0</v>
      </c>
      <c r="U1939" s="39">
        <v>0</v>
      </c>
      <c r="V1939" s="39">
        <v>0</v>
      </c>
      <c r="W1939" s="39">
        <v>0</v>
      </c>
      <c r="X1939" s="39">
        <v>0</v>
      </c>
      <c r="Y1939" s="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</row>
    <row r="1940" spans="1:45" x14ac:dyDescent="0.25">
      <c r="A1940" s="1" t="s">
        <v>435</v>
      </c>
      <c r="B1940" s="1" t="s">
        <v>412</v>
      </c>
      <c r="C1940" s="91">
        <v>30</v>
      </c>
      <c r="D1940" s="92">
        <v>2032</v>
      </c>
      <c r="E1940" s="93">
        <v>0</v>
      </c>
      <c r="F1940" s="42">
        <v>0</v>
      </c>
      <c r="G1940" s="39">
        <v>0</v>
      </c>
      <c r="H1940" s="39">
        <v>0</v>
      </c>
      <c r="I1940" s="39">
        <v>0</v>
      </c>
      <c r="J1940" s="39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>
        <v>0</v>
      </c>
      <c r="R1940" s="39">
        <v>0</v>
      </c>
      <c r="S1940" s="39">
        <v>0</v>
      </c>
      <c r="T1940" s="39">
        <v>0</v>
      </c>
      <c r="U1940" s="39">
        <v>0</v>
      </c>
      <c r="V1940" s="39">
        <v>0</v>
      </c>
      <c r="W1940" s="39">
        <v>0</v>
      </c>
      <c r="X1940" s="39">
        <v>0</v>
      </c>
      <c r="Y1940" s="39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</row>
    <row r="1941" spans="1:45" x14ac:dyDescent="0.25">
      <c r="A1941" s="1" t="s">
        <v>435</v>
      </c>
      <c r="B1941" s="1" t="s">
        <v>412</v>
      </c>
      <c r="C1941" s="91">
        <v>30</v>
      </c>
      <c r="D1941" s="92">
        <v>2033</v>
      </c>
      <c r="E1941" s="93">
        <v>0</v>
      </c>
      <c r="F1941" s="42">
        <v>0</v>
      </c>
      <c r="G1941" s="39">
        <v>0</v>
      </c>
      <c r="H1941" s="39">
        <v>0</v>
      </c>
      <c r="I1941" s="39">
        <v>0</v>
      </c>
      <c r="J1941" s="39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>
        <v>0</v>
      </c>
      <c r="R1941" s="39">
        <v>0</v>
      </c>
      <c r="S1941" s="39">
        <v>0</v>
      </c>
      <c r="T1941" s="39">
        <v>0</v>
      </c>
      <c r="U1941" s="39">
        <v>0</v>
      </c>
      <c r="V1941" s="39">
        <v>0</v>
      </c>
      <c r="W1941" s="39">
        <v>0</v>
      </c>
      <c r="X1941" s="39">
        <v>0</v>
      </c>
      <c r="Y1941" s="39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</row>
    <row r="1942" spans="1:45" x14ac:dyDescent="0.25">
      <c r="A1942" s="1" t="s">
        <v>435</v>
      </c>
      <c r="B1942" s="1" t="s">
        <v>412</v>
      </c>
      <c r="C1942" s="91">
        <v>30</v>
      </c>
      <c r="D1942" s="92">
        <v>2034</v>
      </c>
      <c r="E1942" s="93">
        <v>0</v>
      </c>
      <c r="F1942" s="42">
        <v>0</v>
      </c>
      <c r="G1942" s="39">
        <v>0</v>
      </c>
      <c r="H1942" s="39">
        <v>0</v>
      </c>
      <c r="I1942" s="39">
        <v>0</v>
      </c>
      <c r="J1942" s="39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>
        <v>0</v>
      </c>
      <c r="R1942" s="39">
        <v>0</v>
      </c>
      <c r="S1942" s="39">
        <v>0</v>
      </c>
      <c r="T1942" s="39">
        <v>0</v>
      </c>
      <c r="U1942" s="39">
        <v>0</v>
      </c>
      <c r="V1942" s="39">
        <v>0</v>
      </c>
      <c r="W1942" s="39">
        <v>0</v>
      </c>
      <c r="X1942" s="39">
        <v>0</v>
      </c>
      <c r="Y1942" s="39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</row>
    <row r="1943" spans="1:45" x14ac:dyDescent="0.25">
      <c r="A1943" s="1" t="s">
        <v>435</v>
      </c>
      <c r="B1943" s="1" t="s">
        <v>412</v>
      </c>
      <c r="C1943" s="91">
        <v>30</v>
      </c>
      <c r="D1943" s="92">
        <v>2035</v>
      </c>
      <c r="E1943" s="93">
        <v>0</v>
      </c>
      <c r="F1943" s="42">
        <v>0</v>
      </c>
      <c r="G1943" s="39">
        <v>0</v>
      </c>
      <c r="H1943" s="39">
        <v>0</v>
      </c>
      <c r="I1943" s="39">
        <v>0</v>
      </c>
      <c r="J1943" s="39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>
        <v>0</v>
      </c>
      <c r="R1943" s="39">
        <v>0</v>
      </c>
      <c r="S1943" s="39">
        <v>0</v>
      </c>
      <c r="T1943" s="39">
        <v>0</v>
      </c>
      <c r="U1943" s="39">
        <v>0</v>
      </c>
      <c r="V1943" s="39">
        <v>0</v>
      </c>
      <c r="W1943" s="39">
        <v>0</v>
      </c>
      <c r="X1943" s="39">
        <v>0</v>
      </c>
      <c r="Y1943" s="39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</row>
    <row r="1944" spans="1:45" x14ac:dyDescent="0.25">
      <c r="A1944" s="1" t="s">
        <v>435</v>
      </c>
      <c r="B1944" s="1" t="s">
        <v>412</v>
      </c>
      <c r="C1944" s="91">
        <v>30</v>
      </c>
      <c r="D1944" s="92">
        <v>2036</v>
      </c>
      <c r="E1944" s="93">
        <v>0</v>
      </c>
      <c r="F1944" s="42">
        <v>0</v>
      </c>
      <c r="G1944" s="39">
        <v>0</v>
      </c>
      <c r="H1944" s="39">
        <v>0</v>
      </c>
      <c r="I1944" s="39">
        <v>0</v>
      </c>
      <c r="J1944" s="39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>
        <v>0</v>
      </c>
      <c r="R1944" s="39">
        <v>0</v>
      </c>
      <c r="S1944" s="39">
        <v>0</v>
      </c>
      <c r="T1944" s="39">
        <v>0</v>
      </c>
      <c r="U1944" s="39">
        <v>0</v>
      </c>
      <c r="V1944" s="39">
        <v>0</v>
      </c>
      <c r="W1944" s="39">
        <v>0</v>
      </c>
      <c r="X1944" s="39">
        <v>0</v>
      </c>
      <c r="Y1944" s="39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</row>
    <row r="1945" spans="1:45" x14ac:dyDescent="0.25">
      <c r="A1945" s="1" t="s">
        <v>435</v>
      </c>
      <c r="B1945" s="1" t="s">
        <v>412</v>
      </c>
      <c r="C1945" s="91">
        <v>30</v>
      </c>
      <c r="D1945" s="92">
        <v>2037</v>
      </c>
      <c r="E1945" s="93">
        <v>0</v>
      </c>
      <c r="F1945" s="42">
        <v>0</v>
      </c>
      <c r="G1945" s="39">
        <v>0</v>
      </c>
      <c r="H1945" s="39">
        <v>0</v>
      </c>
      <c r="I1945" s="39">
        <v>0</v>
      </c>
      <c r="J1945" s="39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>
        <v>0</v>
      </c>
      <c r="R1945" s="39">
        <v>0</v>
      </c>
      <c r="S1945" s="39">
        <v>0</v>
      </c>
      <c r="T1945" s="39">
        <v>0</v>
      </c>
      <c r="U1945" s="39">
        <v>0</v>
      </c>
      <c r="V1945" s="39">
        <v>0</v>
      </c>
      <c r="W1945" s="39">
        <v>0</v>
      </c>
      <c r="X1945" s="39">
        <v>0</v>
      </c>
      <c r="Y1945" s="39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</row>
    <row r="1946" spans="1:45" x14ac:dyDescent="0.25">
      <c r="A1946" s="1" t="s">
        <v>435</v>
      </c>
      <c r="B1946" s="1" t="s">
        <v>412</v>
      </c>
      <c r="C1946" s="91">
        <v>30</v>
      </c>
      <c r="D1946" s="92">
        <v>2038</v>
      </c>
      <c r="E1946" s="93">
        <v>0</v>
      </c>
      <c r="F1946" s="42">
        <v>0</v>
      </c>
      <c r="G1946" s="39">
        <v>0</v>
      </c>
      <c r="H1946" s="39">
        <v>0</v>
      </c>
      <c r="I1946" s="39">
        <v>0</v>
      </c>
      <c r="J1946" s="39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>
        <v>0</v>
      </c>
      <c r="R1946" s="39">
        <v>0</v>
      </c>
      <c r="S1946" s="39">
        <v>0</v>
      </c>
      <c r="T1946" s="39">
        <v>0</v>
      </c>
      <c r="U1946" s="39">
        <v>0</v>
      </c>
      <c r="V1946" s="39">
        <v>0</v>
      </c>
      <c r="W1946" s="39">
        <v>0</v>
      </c>
      <c r="X1946" s="39">
        <v>0</v>
      </c>
      <c r="Y1946" s="39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</row>
    <row r="1947" spans="1:45" x14ac:dyDescent="0.25">
      <c r="A1947" s="1" t="s">
        <v>435</v>
      </c>
      <c r="B1947" s="1" t="s">
        <v>412</v>
      </c>
      <c r="C1947" s="91">
        <v>30</v>
      </c>
      <c r="D1947" s="92">
        <v>2039</v>
      </c>
      <c r="E1947" s="93">
        <v>0</v>
      </c>
      <c r="F1947" s="42">
        <v>0</v>
      </c>
      <c r="G1947" s="39">
        <v>0</v>
      </c>
      <c r="H1947" s="39">
        <v>0</v>
      </c>
      <c r="I1947" s="39">
        <v>0</v>
      </c>
      <c r="J1947" s="39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>
        <v>0</v>
      </c>
      <c r="R1947" s="39">
        <v>0</v>
      </c>
      <c r="S1947" s="39">
        <v>0</v>
      </c>
      <c r="T1947" s="39">
        <v>0</v>
      </c>
      <c r="U1947" s="39">
        <v>0</v>
      </c>
      <c r="V1947" s="39">
        <v>0</v>
      </c>
      <c r="W1947" s="39">
        <v>0</v>
      </c>
      <c r="X1947" s="39">
        <v>0</v>
      </c>
      <c r="Y1947" s="39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</row>
    <row r="1948" spans="1:45" x14ac:dyDescent="0.25">
      <c r="A1948" s="1" t="s">
        <v>435</v>
      </c>
      <c r="B1948" s="1" t="s">
        <v>412</v>
      </c>
      <c r="C1948" s="91">
        <v>30</v>
      </c>
      <c r="D1948" s="92">
        <v>2040</v>
      </c>
      <c r="E1948" s="93">
        <v>0</v>
      </c>
      <c r="F1948" s="42">
        <v>0</v>
      </c>
      <c r="G1948" s="39">
        <v>0</v>
      </c>
      <c r="H1948" s="39">
        <v>0</v>
      </c>
      <c r="I1948" s="39">
        <v>0</v>
      </c>
      <c r="J1948" s="39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>
        <v>0</v>
      </c>
      <c r="R1948" s="39">
        <v>0</v>
      </c>
      <c r="S1948" s="39">
        <v>0</v>
      </c>
      <c r="T1948" s="39">
        <v>0</v>
      </c>
      <c r="U1948" s="39">
        <v>0</v>
      </c>
      <c r="V1948" s="39">
        <v>0</v>
      </c>
      <c r="W1948" s="39">
        <v>0</v>
      </c>
      <c r="X1948" s="39">
        <v>0</v>
      </c>
      <c r="Y1948" s="39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</row>
    <row r="1949" spans="1:45" x14ac:dyDescent="0.25">
      <c r="A1949" s="1" t="s">
        <v>435</v>
      </c>
      <c r="B1949" s="1" t="s">
        <v>412</v>
      </c>
      <c r="C1949" s="91">
        <v>30</v>
      </c>
      <c r="D1949" s="92">
        <v>2041</v>
      </c>
      <c r="E1949" s="93">
        <v>0</v>
      </c>
      <c r="F1949" s="42">
        <v>0</v>
      </c>
      <c r="G1949" s="39">
        <v>0</v>
      </c>
      <c r="H1949" s="39">
        <v>0</v>
      </c>
      <c r="I1949" s="39">
        <v>0</v>
      </c>
      <c r="J1949" s="39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>
        <v>0</v>
      </c>
      <c r="R1949" s="39">
        <v>0</v>
      </c>
      <c r="S1949" s="39">
        <v>0</v>
      </c>
      <c r="T1949" s="39">
        <v>0</v>
      </c>
      <c r="U1949" s="39">
        <v>0</v>
      </c>
      <c r="V1949" s="39">
        <v>0</v>
      </c>
      <c r="W1949" s="39">
        <v>0</v>
      </c>
      <c r="X1949" s="39">
        <v>0</v>
      </c>
      <c r="Y1949" s="3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</row>
    <row r="1950" spans="1:45" x14ac:dyDescent="0.25">
      <c r="A1950" s="1" t="s">
        <v>435</v>
      </c>
      <c r="B1950" s="1" t="s">
        <v>412</v>
      </c>
      <c r="C1950" s="91">
        <v>30</v>
      </c>
      <c r="D1950" s="92">
        <v>2042</v>
      </c>
      <c r="E1950" s="93">
        <v>0</v>
      </c>
      <c r="F1950" s="42">
        <v>0</v>
      </c>
      <c r="G1950" s="39">
        <v>0</v>
      </c>
      <c r="H1950" s="39">
        <v>0</v>
      </c>
      <c r="I1950" s="39">
        <v>0</v>
      </c>
      <c r="J1950" s="39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>
        <v>0</v>
      </c>
      <c r="R1950" s="39">
        <v>0</v>
      </c>
      <c r="S1950" s="39">
        <v>0</v>
      </c>
      <c r="T1950" s="39">
        <v>0</v>
      </c>
      <c r="U1950" s="39">
        <v>0</v>
      </c>
      <c r="V1950" s="39">
        <v>0</v>
      </c>
      <c r="W1950" s="39">
        <v>0</v>
      </c>
      <c r="X1950" s="39">
        <v>0</v>
      </c>
      <c r="Y1950" s="39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</row>
    <row r="1951" spans="1:45" x14ac:dyDescent="0.25">
      <c r="A1951" s="1" t="s">
        <v>435</v>
      </c>
      <c r="B1951" s="1" t="s">
        <v>412</v>
      </c>
      <c r="C1951" s="91">
        <v>30</v>
      </c>
      <c r="D1951" s="92">
        <v>2043</v>
      </c>
      <c r="E1951" s="93">
        <v>0</v>
      </c>
      <c r="F1951" s="42">
        <v>0</v>
      </c>
      <c r="G1951" s="39">
        <v>0</v>
      </c>
      <c r="H1951" s="39">
        <v>0</v>
      </c>
      <c r="I1951" s="39">
        <v>0</v>
      </c>
      <c r="J1951" s="39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>
        <v>0</v>
      </c>
      <c r="R1951" s="39">
        <v>0</v>
      </c>
      <c r="S1951" s="39">
        <v>0</v>
      </c>
      <c r="T1951" s="39">
        <v>0</v>
      </c>
      <c r="U1951" s="39">
        <v>0</v>
      </c>
      <c r="V1951" s="39">
        <v>0</v>
      </c>
      <c r="W1951" s="39">
        <v>0</v>
      </c>
      <c r="X1951" s="39">
        <v>0</v>
      </c>
      <c r="Y1951" s="39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</row>
    <row r="1952" spans="1:45" x14ac:dyDescent="0.25">
      <c r="A1952" s="1" t="s">
        <v>435</v>
      </c>
      <c r="B1952" s="1" t="s">
        <v>412</v>
      </c>
      <c r="C1952" s="91">
        <v>30</v>
      </c>
      <c r="D1952" s="92">
        <v>2044</v>
      </c>
      <c r="E1952" s="93">
        <v>0</v>
      </c>
      <c r="F1952" s="42">
        <v>0</v>
      </c>
      <c r="G1952" s="39">
        <v>0</v>
      </c>
      <c r="H1952" s="39">
        <v>0</v>
      </c>
      <c r="I1952" s="39">
        <v>0</v>
      </c>
      <c r="J1952" s="39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>
        <v>0</v>
      </c>
      <c r="R1952" s="39">
        <v>0</v>
      </c>
      <c r="S1952" s="39">
        <v>0</v>
      </c>
      <c r="T1952" s="39">
        <v>0</v>
      </c>
      <c r="U1952" s="39">
        <v>0</v>
      </c>
      <c r="V1952" s="39">
        <v>0</v>
      </c>
      <c r="W1952" s="39">
        <v>0</v>
      </c>
      <c r="X1952" s="39">
        <v>0</v>
      </c>
      <c r="Y1952" s="39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</row>
    <row r="1953" spans="1:45" x14ac:dyDescent="0.25">
      <c r="A1953" s="1" t="s">
        <v>435</v>
      </c>
      <c r="B1953" s="1" t="s">
        <v>412</v>
      </c>
      <c r="C1953" s="91">
        <v>30</v>
      </c>
      <c r="D1953" s="92">
        <v>2045</v>
      </c>
      <c r="E1953" s="93">
        <v>0</v>
      </c>
      <c r="F1953" s="42">
        <v>0</v>
      </c>
      <c r="G1953" s="39">
        <v>0</v>
      </c>
      <c r="H1953" s="39">
        <v>0</v>
      </c>
      <c r="I1953" s="39">
        <v>0</v>
      </c>
      <c r="J1953" s="39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>
        <v>0</v>
      </c>
      <c r="R1953" s="39">
        <v>0</v>
      </c>
      <c r="S1953" s="39">
        <v>0</v>
      </c>
      <c r="T1953" s="39">
        <v>0</v>
      </c>
      <c r="U1953" s="39">
        <v>0</v>
      </c>
      <c r="V1953" s="39">
        <v>0</v>
      </c>
      <c r="W1953" s="39">
        <v>0</v>
      </c>
      <c r="X1953" s="39">
        <v>0</v>
      </c>
      <c r="Y1953" s="39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</row>
    <row r="1954" spans="1:45" x14ac:dyDescent="0.25">
      <c r="A1954" s="1" t="s">
        <v>435</v>
      </c>
      <c r="B1954" s="1" t="s">
        <v>412</v>
      </c>
      <c r="C1954" s="91">
        <v>30</v>
      </c>
      <c r="D1954" s="92">
        <v>2046</v>
      </c>
      <c r="E1954" s="93">
        <v>0</v>
      </c>
      <c r="F1954" s="42">
        <v>0</v>
      </c>
      <c r="G1954" s="39">
        <v>0</v>
      </c>
      <c r="H1954" s="39">
        <v>0</v>
      </c>
      <c r="I1954" s="39">
        <v>0</v>
      </c>
      <c r="J1954" s="39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>
        <v>0</v>
      </c>
      <c r="R1954" s="39">
        <v>0</v>
      </c>
      <c r="S1954" s="39">
        <v>0</v>
      </c>
      <c r="T1954" s="39">
        <v>0</v>
      </c>
      <c r="U1954" s="39">
        <v>0</v>
      </c>
      <c r="V1954" s="39">
        <v>0</v>
      </c>
      <c r="W1954" s="39">
        <v>0</v>
      </c>
      <c r="X1954" s="39">
        <v>0</v>
      </c>
      <c r="Y1954" s="39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</row>
    <row r="1955" spans="1:45" x14ac:dyDescent="0.25">
      <c r="A1955" s="1" t="s">
        <v>435</v>
      </c>
      <c r="B1955" s="1" t="s">
        <v>412</v>
      </c>
      <c r="C1955" s="91">
        <v>30</v>
      </c>
      <c r="D1955" s="92">
        <v>2047</v>
      </c>
      <c r="E1955" s="93">
        <v>0</v>
      </c>
      <c r="F1955" s="42">
        <v>0</v>
      </c>
      <c r="G1955" s="39">
        <v>0</v>
      </c>
      <c r="H1955" s="39">
        <v>0</v>
      </c>
      <c r="I1955" s="39">
        <v>0</v>
      </c>
      <c r="J1955" s="39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>
        <v>0</v>
      </c>
      <c r="R1955" s="39">
        <v>0</v>
      </c>
      <c r="S1955" s="39">
        <v>0</v>
      </c>
      <c r="T1955" s="39">
        <v>0</v>
      </c>
      <c r="U1955" s="39">
        <v>0</v>
      </c>
      <c r="V1955" s="39">
        <v>0</v>
      </c>
      <c r="W1955" s="39">
        <v>0</v>
      </c>
      <c r="X1955" s="39">
        <v>0</v>
      </c>
      <c r="Y1955" s="39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</row>
    <row r="1956" spans="1:45" x14ac:dyDescent="0.25">
      <c r="A1956" s="1" t="s">
        <v>435</v>
      </c>
      <c r="B1956" s="1" t="s">
        <v>412</v>
      </c>
      <c r="C1956" s="91">
        <v>30</v>
      </c>
      <c r="D1956" s="92">
        <v>2048</v>
      </c>
      <c r="E1956" s="93">
        <v>0</v>
      </c>
      <c r="F1956" s="42">
        <v>0</v>
      </c>
      <c r="G1956" s="39">
        <v>0</v>
      </c>
      <c r="H1956" s="39">
        <v>0</v>
      </c>
      <c r="I1956" s="39">
        <v>0</v>
      </c>
      <c r="J1956" s="39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>
        <v>0</v>
      </c>
      <c r="R1956" s="39">
        <v>0</v>
      </c>
      <c r="S1956" s="39">
        <v>0</v>
      </c>
      <c r="T1956" s="39">
        <v>0</v>
      </c>
      <c r="U1956" s="39">
        <v>0</v>
      </c>
      <c r="V1956" s="39">
        <v>0</v>
      </c>
      <c r="W1956" s="39">
        <v>0</v>
      </c>
      <c r="X1956" s="39">
        <v>0</v>
      </c>
      <c r="Y1956" s="39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</row>
    <row r="1957" spans="1:45" x14ac:dyDescent="0.25">
      <c r="A1957" s="1" t="s">
        <v>435</v>
      </c>
      <c r="B1957" s="1" t="s">
        <v>412</v>
      </c>
      <c r="C1957" s="91">
        <v>30</v>
      </c>
      <c r="D1957" s="92">
        <v>2049</v>
      </c>
      <c r="E1957" s="93">
        <v>0</v>
      </c>
      <c r="F1957" s="42">
        <v>0</v>
      </c>
      <c r="G1957" s="39">
        <v>0</v>
      </c>
      <c r="H1957" s="39">
        <v>0</v>
      </c>
      <c r="I1957" s="39">
        <v>0</v>
      </c>
      <c r="J1957" s="39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>
        <v>0</v>
      </c>
      <c r="R1957" s="39">
        <v>0</v>
      </c>
      <c r="S1957" s="39">
        <v>0</v>
      </c>
      <c r="T1957" s="39">
        <v>0</v>
      </c>
      <c r="U1957" s="39">
        <v>0</v>
      </c>
      <c r="V1957" s="39">
        <v>0</v>
      </c>
      <c r="W1957" s="39">
        <v>0</v>
      </c>
      <c r="X1957" s="39">
        <v>0</v>
      </c>
      <c r="Y1957" s="39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</row>
    <row r="1958" spans="1:45" x14ac:dyDescent="0.25">
      <c r="A1958" s="1" t="s">
        <v>435</v>
      </c>
      <c r="B1958" s="1" t="s">
        <v>412</v>
      </c>
      <c r="C1958" s="91">
        <v>30</v>
      </c>
      <c r="D1958" s="92">
        <v>2050</v>
      </c>
      <c r="E1958" s="93">
        <v>0</v>
      </c>
      <c r="F1958" s="42">
        <v>0</v>
      </c>
      <c r="G1958" s="39">
        <v>0</v>
      </c>
      <c r="H1958" s="39">
        <v>0</v>
      </c>
      <c r="I1958" s="39">
        <v>0</v>
      </c>
      <c r="J1958" s="39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>
        <v>0</v>
      </c>
      <c r="R1958" s="39">
        <v>0</v>
      </c>
      <c r="S1958" s="39">
        <v>0</v>
      </c>
      <c r="T1958" s="39">
        <v>0</v>
      </c>
      <c r="U1958" s="39">
        <v>0</v>
      </c>
      <c r="V1958" s="39">
        <v>0</v>
      </c>
      <c r="W1958" s="39">
        <v>0</v>
      </c>
      <c r="X1958" s="39">
        <v>0</v>
      </c>
      <c r="Y1958" s="39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</row>
    <row r="1959" spans="1:45" x14ac:dyDescent="0.25">
      <c r="A1959" s="1" t="s">
        <v>435</v>
      </c>
      <c r="B1959" s="1" t="s">
        <v>412</v>
      </c>
      <c r="C1959" s="91">
        <v>30</v>
      </c>
      <c r="D1959" s="92">
        <v>2051</v>
      </c>
      <c r="E1959" s="93">
        <v>0</v>
      </c>
      <c r="F1959" s="42">
        <v>0</v>
      </c>
      <c r="G1959" s="39">
        <v>0</v>
      </c>
      <c r="H1959" s="39">
        <v>0</v>
      </c>
      <c r="I1959" s="39">
        <v>0</v>
      </c>
      <c r="J1959" s="39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>
        <v>0</v>
      </c>
      <c r="R1959" s="39">
        <v>0</v>
      </c>
      <c r="S1959" s="39">
        <v>0</v>
      </c>
      <c r="T1959" s="39">
        <v>0</v>
      </c>
      <c r="U1959" s="39">
        <v>0</v>
      </c>
      <c r="V1959" s="39">
        <v>0</v>
      </c>
      <c r="W1959" s="39">
        <v>0</v>
      </c>
      <c r="X1959" s="39">
        <v>0</v>
      </c>
      <c r="Y1959" s="3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</row>
    <row r="1960" spans="1:45" x14ac:dyDescent="0.25">
      <c r="A1960" s="1" t="s">
        <v>435</v>
      </c>
      <c r="B1960" s="1" t="s">
        <v>412</v>
      </c>
      <c r="D1960" s="94" t="s">
        <v>388</v>
      </c>
      <c r="F1960" s="95">
        <v>0</v>
      </c>
      <c r="G1960" s="95">
        <v>0</v>
      </c>
      <c r="H1960" s="95">
        <v>0</v>
      </c>
      <c r="I1960" s="95">
        <v>0</v>
      </c>
      <c r="J1960" s="95">
        <v>0</v>
      </c>
      <c r="K1960" s="95">
        <v>0</v>
      </c>
      <c r="L1960" s="95">
        <v>0</v>
      </c>
      <c r="M1960" s="95">
        <v>0</v>
      </c>
      <c r="N1960" s="95">
        <v>0</v>
      </c>
      <c r="O1960" s="95">
        <v>0</v>
      </c>
      <c r="P1960" s="95">
        <v>0</v>
      </c>
      <c r="Q1960" s="95">
        <v>0</v>
      </c>
      <c r="R1960" s="95">
        <v>0</v>
      </c>
      <c r="S1960" s="95">
        <v>0</v>
      </c>
      <c r="T1960" s="95">
        <v>0</v>
      </c>
      <c r="U1960" s="95">
        <v>0</v>
      </c>
      <c r="V1960" s="95">
        <v>0</v>
      </c>
      <c r="W1960" s="95">
        <v>0</v>
      </c>
      <c r="X1960" s="95">
        <v>0</v>
      </c>
      <c r="Y1960" s="95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</row>
    <row r="1961" spans="1:45" x14ac:dyDescent="0.25">
      <c r="A1961" s="1" t="s">
        <v>435</v>
      </c>
      <c r="B1961" s="1" t="s">
        <v>412</v>
      </c>
      <c r="D1961" s="94"/>
      <c r="F1961" s="96"/>
      <c r="G1961" s="96"/>
      <c r="H1961" s="96"/>
      <c r="I1961" s="96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</row>
    <row r="1962" spans="1:45" x14ac:dyDescent="0.25">
      <c r="A1962" s="1" t="s">
        <v>435</v>
      </c>
      <c r="B1962" s="1" t="s">
        <v>412</v>
      </c>
      <c r="F1962" s="17">
        <v>2022</v>
      </c>
      <c r="G1962" s="17">
        <v>2023</v>
      </c>
      <c r="H1962" s="17">
        <v>2024</v>
      </c>
      <c r="I1962" s="17">
        <v>2025</v>
      </c>
      <c r="J1962" s="17">
        <v>2026</v>
      </c>
      <c r="K1962" s="17">
        <v>2027</v>
      </c>
      <c r="L1962" s="17">
        <v>2028</v>
      </c>
      <c r="M1962" s="17">
        <v>2029</v>
      </c>
      <c r="N1962" s="17">
        <v>2030</v>
      </c>
      <c r="O1962" s="17">
        <v>2031</v>
      </c>
      <c r="P1962" s="17">
        <v>2032</v>
      </c>
      <c r="Q1962" s="17">
        <v>2033</v>
      </c>
      <c r="R1962" s="17">
        <v>2034</v>
      </c>
      <c r="S1962" s="17">
        <v>2035</v>
      </c>
      <c r="T1962" s="17">
        <v>2036</v>
      </c>
      <c r="U1962" s="17">
        <v>2037</v>
      </c>
      <c r="V1962" s="17">
        <v>2038</v>
      </c>
      <c r="W1962" s="17">
        <v>2039</v>
      </c>
      <c r="X1962" s="17">
        <v>2040</v>
      </c>
      <c r="Y1962" s="17">
        <v>2041</v>
      </c>
      <c r="Z1962">
        <v>2042</v>
      </c>
    </row>
    <row r="1963" spans="1:45" x14ac:dyDescent="0.25">
      <c r="A1963" s="1" t="s">
        <v>435</v>
      </c>
      <c r="B1963" s="1" t="s">
        <v>412</v>
      </c>
      <c r="D1963" s="15" t="s">
        <v>407</v>
      </c>
      <c r="E1963" t="s">
        <v>406</v>
      </c>
      <c r="F1963" s="19"/>
      <c r="G1963" s="19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</row>
    <row r="1964" spans="1:45" x14ac:dyDescent="0.25">
      <c r="A1964" s="1" t="s">
        <v>435</v>
      </c>
      <c r="B1964" s="1" t="s">
        <v>412</v>
      </c>
      <c r="D1964" s="97" t="s">
        <v>390</v>
      </c>
      <c r="E1964" t="s">
        <v>391</v>
      </c>
      <c r="F1964" s="89">
        <v>7</v>
      </c>
      <c r="G1964" s="19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</row>
    <row r="1965" spans="1:45" x14ac:dyDescent="0.25">
      <c r="A1965" s="1" t="s">
        <v>435</v>
      </c>
      <c r="B1965" s="1" t="s">
        <v>412</v>
      </c>
      <c r="F1965" s="19"/>
      <c r="G1965" s="19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</row>
    <row r="1966" spans="1:45" x14ac:dyDescent="0.25">
      <c r="A1966" s="1" t="s">
        <v>435</v>
      </c>
      <c r="B1966" s="1" t="s">
        <v>412</v>
      </c>
      <c r="F1966" s="19"/>
      <c r="G1966" s="19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</row>
    <row r="1967" spans="1:45" x14ac:dyDescent="0.25">
      <c r="A1967" s="1" t="s">
        <v>435</v>
      </c>
      <c r="B1967" s="1" t="s">
        <v>412</v>
      </c>
      <c r="E1967" s="90" t="s">
        <v>387</v>
      </c>
      <c r="F1967" s="17">
        <v>2022</v>
      </c>
      <c r="G1967" s="17">
        <v>2023</v>
      </c>
      <c r="H1967" s="17">
        <v>2024</v>
      </c>
      <c r="I1967" s="17">
        <v>2025</v>
      </c>
      <c r="J1967" s="17">
        <v>2026</v>
      </c>
      <c r="K1967" s="17">
        <v>2027</v>
      </c>
      <c r="L1967" s="17">
        <v>2028</v>
      </c>
      <c r="M1967" s="17">
        <v>2029</v>
      </c>
      <c r="N1967" s="17">
        <v>2030</v>
      </c>
      <c r="O1967" s="17">
        <v>2031</v>
      </c>
      <c r="P1967" s="17">
        <v>2032</v>
      </c>
      <c r="Q1967" s="17">
        <v>2033</v>
      </c>
      <c r="R1967" s="17">
        <v>2034</v>
      </c>
      <c r="S1967" s="17">
        <v>2035</v>
      </c>
      <c r="T1967" s="17">
        <v>2036</v>
      </c>
      <c r="U1967" s="17">
        <v>2037</v>
      </c>
      <c r="V1967" s="17">
        <v>2038</v>
      </c>
      <c r="W1967" s="17">
        <v>2039</v>
      </c>
      <c r="X1967" s="17">
        <v>2040</v>
      </c>
      <c r="Y1967" s="17">
        <v>2041</v>
      </c>
      <c r="Z1967">
        <v>2042</v>
      </c>
      <c r="AA1967">
        <v>2043</v>
      </c>
      <c r="AB1967">
        <v>2044</v>
      </c>
      <c r="AC1967">
        <v>2045</v>
      </c>
      <c r="AD1967">
        <v>2046</v>
      </c>
      <c r="AE1967">
        <v>2047</v>
      </c>
      <c r="AF1967">
        <v>2048</v>
      </c>
      <c r="AG1967">
        <v>2049</v>
      </c>
      <c r="AH1967">
        <v>2050</v>
      </c>
      <c r="AI1967">
        <v>2051</v>
      </c>
      <c r="AJ1967">
        <v>2052</v>
      </c>
      <c r="AK1967">
        <v>2053</v>
      </c>
      <c r="AL1967">
        <v>2054</v>
      </c>
      <c r="AM1967">
        <v>2055</v>
      </c>
      <c r="AN1967">
        <v>2056</v>
      </c>
      <c r="AO1967">
        <v>2057</v>
      </c>
      <c r="AP1967">
        <v>2058</v>
      </c>
      <c r="AQ1967">
        <v>2059</v>
      </c>
      <c r="AR1967">
        <v>2060</v>
      </c>
      <c r="AS1967">
        <v>2061</v>
      </c>
    </row>
    <row r="1968" spans="1:45" x14ac:dyDescent="0.25">
      <c r="A1968" s="1" t="s">
        <v>435</v>
      </c>
      <c r="B1968" s="1" t="s">
        <v>412</v>
      </c>
      <c r="C1968" s="91">
        <v>7</v>
      </c>
      <c r="D1968" s="92">
        <v>2022</v>
      </c>
      <c r="E1968" s="93">
        <v>0</v>
      </c>
      <c r="F1968" s="42">
        <v>0</v>
      </c>
      <c r="G1968" s="42">
        <v>0</v>
      </c>
      <c r="H1968" s="42">
        <v>0</v>
      </c>
      <c r="I1968" s="42">
        <v>0</v>
      </c>
      <c r="J1968" s="42">
        <v>0</v>
      </c>
      <c r="K1968" s="42">
        <v>0</v>
      </c>
      <c r="L1968" s="42">
        <v>0</v>
      </c>
      <c r="M1968" s="42">
        <v>0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0</v>
      </c>
      <c r="T1968" s="42">
        <v>0</v>
      </c>
      <c r="U1968" s="42">
        <v>0</v>
      </c>
      <c r="V1968" s="42">
        <v>0</v>
      </c>
      <c r="W1968" s="42">
        <v>0</v>
      </c>
      <c r="X1968" s="42">
        <v>0</v>
      </c>
      <c r="Y1968" s="42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</row>
    <row r="1969" spans="1:45" x14ac:dyDescent="0.25">
      <c r="A1969" s="1" t="s">
        <v>435</v>
      </c>
      <c r="B1969" s="1" t="s">
        <v>412</v>
      </c>
      <c r="C1969" s="91">
        <v>7</v>
      </c>
      <c r="D1969" s="92">
        <v>2023</v>
      </c>
      <c r="E1969" s="93">
        <v>0</v>
      </c>
      <c r="F1969" s="42">
        <v>0</v>
      </c>
      <c r="G1969" s="42">
        <v>0</v>
      </c>
      <c r="H1969" s="42">
        <v>0</v>
      </c>
      <c r="I1969" s="42">
        <v>0</v>
      </c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>
        <v>0</v>
      </c>
      <c r="X1969" s="42">
        <v>0</v>
      </c>
      <c r="Y1969" s="42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</row>
    <row r="1970" spans="1:45" x14ac:dyDescent="0.25">
      <c r="A1970" s="1" t="s">
        <v>435</v>
      </c>
      <c r="B1970" s="1" t="s">
        <v>412</v>
      </c>
      <c r="C1970" s="91">
        <v>7</v>
      </c>
      <c r="D1970" s="92">
        <v>2024</v>
      </c>
      <c r="E1970" s="93">
        <v>0</v>
      </c>
      <c r="F1970" s="42">
        <v>0</v>
      </c>
      <c r="G1970" s="42">
        <v>0</v>
      </c>
      <c r="H1970" s="42">
        <v>0</v>
      </c>
      <c r="I1970" s="42">
        <v>0</v>
      </c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>
        <v>0</v>
      </c>
      <c r="X1970" s="42">
        <v>0</v>
      </c>
      <c r="Y1970" s="42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</row>
    <row r="1971" spans="1:45" x14ac:dyDescent="0.25">
      <c r="A1971" s="1" t="s">
        <v>435</v>
      </c>
      <c r="B1971" s="1" t="s">
        <v>412</v>
      </c>
      <c r="C1971" s="91">
        <v>7</v>
      </c>
      <c r="D1971" s="92">
        <v>2025</v>
      </c>
      <c r="E1971" s="93">
        <v>0</v>
      </c>
      <c r="F1971" s="42">
        <v>0</v>
      </c>
      <c r="G1971" s="42">
        <v>0</v>
      </c>
      <c r="H1971" s="42">
        <v>0</v>
      </c>
      <c r="I1971" s="42">
        <v>0</v>
      </c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>
        <v>0</v>
      </c>
      <c r="X1971" s="42">
        <v>0</v>
      </c>
      <c r="Y1971" s="42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</row>
    <row r="1972" spans="1:45" x14ac:dyDescent="0.25">
      <c r="A1972" s="1" t="s">
        <v>435</v>
      </c>
      <c r="B1972" s="1" t="s">
        <v>412</v>
      </c>
      <c r="C1972" s="91">
        <v>7</v>
      </c>
      <c r="D1972" s="92">
        <v>2026</v>
      </c>
      <c r="E1972" s="93">
        <v>0</v>
      </c>
      <c r="F1972" s="42">
        <v>0</v>
      </c>
      <c r="G1972" s="42">
        <v>0</v>
      </c>
      <c r="H1972" s="42">
        <v>0</v>
      </c>
      <c r="I1972" s="42">
        <v>0</v>
      </c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0</v>
      </c>
      <c r="P1972" s="42">
        <v>0</v>
      </c>
      <c r="Q1972" s="42">
        <v>0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>
        <v>0</v>
      </c>
      <c r="X1972" s="42">
        <v>0</v>
      </c>
      <c r="Y1972" s="4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</row>
    <row r="1973" spans="1:45" x14ac:dyDescent="0.25">
      <c r="A1973" s="1" t="s">
        <v>435</v>
      </c>
      <c r="B1973" s="1" t="s">
        <v>412</v>
      </c>
      <c r="C1973" s="91">
        <v>7</v>
      </c>
      <c r="D1973" s="92">
        <v>2027</v>
      </c>
      <c r="E1973" s="93">
        <v>0</v>
      </c>
      <c r="F1973" s="42">
        <v>0</v>
      </c>
      <c r="G1973" s="42">
        <v>0</v>
      </c>
      <c r="H1973" s="42">
        <v>0</v>
      </c>
      <c r="I1973" s="42">
        <v>0</v>
      </c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0</v>
      </c>
      <c r="R1973" s="42">
        <v>0</v>
      </c>
      <c r="S1973" s="42">
        <v>0</v>
      </c>
      <c r="T1973" s="42">
        <v>0</v>
      </c>
      <c r="U1973" s="42">
        <v>0</v>
      </c>
      <c r="V1973" s="42">
        <v>0</v>
      </c>
      <c r="W1973" s="42">
        <v>0</v>
      </c>
      <c r="X1973" s="42">
        <v>0</v>
      </c>
      <c r="Y1973" s="42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</row>
    <row r="1974" spans="1:45" x14ac:dyDescent="0.25">
      <c r="A1974" s="1" t="s">
        <v>435</v>
      </c>
      <c r="B1974" s="1" t="s">
        <v>412</v>
      </c>
      <c r="C1974" s="91">
        <v>7</v>
      </c>
      <c r="D1974" s="92">
        <v>2028</v>
      </c>
      <c r="E1974" s="93">
        <v>0</v>
      </c>
      <c r="F1974" s="42">
        <v>0</v>
      </c>
      <c r="G1974" s="42">
        <v>0</v>
      </c>
      <c r="H1974" s="42">
        <v>0</v>
      </c>
      <c r="I1974" s="42">
        <v>0</v>
      </c>
      <c r="J1974" s="42">
        <v>0</v>
      </c>
      <c r="K1974" s="42">
        <v>0</v>
      </c>
      <c r="L1974" s="42">
        <v>0</v>
      </c>
      <c r="M1974" s="42">
        <v>0</v>
      </c>
      <c r="N1974" s="42">
        <v>0</v>
      </c>
      <c r="O1974" s="42">
        <v>0</v>
      </c>
      <c r="P1974" s="42">
        <v>0</v>
      </c>
      <c r="Q1974" s="42">
        <v>0</v>
      </c>
      <c r="R1974" s="42">
        <v>0</v>
      </c>
      <c r="S1974" s="42">
        <v>0</v>
      </c>
      <c r="T1974" s="42">
        <v>0</v>
      </c>
      <c r="U1974" s="42">
        <v>0</v>
      </c>
      <c r="V1974" s="42">
        <v>0</v>
      </c>
      <c r="W1974" s="42">
        <v>0</v>
      </c>
      <c r="X1974" s="42">
        <v>0</v>
      </c>
      <c r="Y1974" s="42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</row>
    <row r="1975" spans="1:45" x14ac:dyDescent="0.25">
      <c r="A1975" s="1" t="s">
        <v>435</v>
      </c>
      <c r="B1975" s="1" t="s">
        <v>412</v>
      </c>
      <c r="C1975" s="91">
        <v>7</v>
      </c>
      <c r="D1975" s="92">
        <v>2029</v>
      </c>
      <c r="E1975" s="93">
        <v>0</v>
      </c>
      <c r="F1975" s="42">
        <v>0</v>
      </c>
      <c r="G1975" s="42">
        <v>0</v>
      </c>
      <c r="H1975" s="42">
        <v>0</v>
      </c>
      <c r="I1975" s="42">
        <v>0</v>
      </c>
      <c r="J1975" s="42">
        <v>0</v>
      </c>
      <c r="K1975" s="42">
        <v>0</v>
      </c>
      <c r="L1975" s="42">
        <v>0</v>
      </c>
      <c r="M1975" s="42">
        <v>0</v>
      </c>
      <c r="N1975" s="42">
        <v>0</v>
      </c>
      <c r="O1975" s="42">
        <v>0</v>
      </c>
      <c r="P1975" s="42">
        <v>0</v>
      </c>
      <c r="Q1975" s="42">
        <v>0</v>
      </c>
      <c r="R1975" s="42">
        <v>0</v>
      </c>
      <c r="S1975" s="42">
        <v>0</v>
      </c>
      <c r="T1975" s="42">
        <v>0</v>
      </c>
      <c r="U1975" s="42">
        <v>0</v>
      </c>
      <c r="V1975" s="42">
        <v>0</v>
      </c>
      <c r="W1975" s="42">
        <v>0</v>
      </c>
      <c r="X1975" s="42">
        <v>0</v>
      </c>
      <c r="Y1975" s="42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</row>
    <row r="1976" spans="1:45" x14ac:dyDescent="0.25">
      <c r="A1976" s="1" t="s">
        <v>435</v>
      </c>
      <c r="B1976" s="1" t="s">
        <v>412</v>
      </c>
      <c r="C1976" s="91">
        <v>7</v>
      </c>
      <c r="D1976" s="92">
        <v>2030</v>
      </c>
      <c r="E1976" s="93">
        <v>0</v>
      </c>
      <c r="F1976" s="42">
        <v>0</v>
      </c>
      <c r="G1976" s="42">
        <v>0</v>
      </c>
      <c r="H1976" s="42">
        <v>0</v>
      </c>
      <c r="I1976" s="42">
        <v>0</v>
      </c>
      <c r="J1976" s="42">
        <v>0</v>
      </c>
      <c r="K1976" s="42">
        <v>0</v>
      </c>
      <c r="L1976" s="42">
        <v>0</v>
      </c>
      <c r="M1976" s="42">
        <v>0</v>
      </c>
      <c r="N1976" s="42">
        <v>0</v>
      </c>
      <c r="O1976" s="42">
        <v>0</v>
      </c>
      <c r="P1976" s="42">
        <v>0</v>
      </c>
      <c r="Q1976" s="42">
        <v>0</v>
      </c>
      <c r="R1976" s="42">
        <v>0</v>
      </c>
      <c r="S1976" s="42">
        <v>0</v>
      </c>
      <c r="T1976" s="42">
        <v>0</v>
      </c>
      <c r="U1976" s="42">
        <v>0</v>
      </c>
      <c r="V1976" s="42">
        <v>0</v>
      </c>
      <c r="W1976" s="42">
        <v>0</v>
      </c>
      <c r="X1976" s="42">
        <v>0</v>
      </c>
      <c r="Y1976" s="42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</row>
    <row r="1977" spans="1:45" x14ac:dyDescent="0.25">
      <c r="A1977" s="1" t="s">
        <v>435</v>
      </c>
      <c r="B1977" s="1" t="s">
        <v>412</v>
      </c>
      <c r="C1977" s="91">
        <v>7</v>
      </c>
      <c r="D1977" s="92">
        <v>2031</v>
      </c>
      <c r="E1977" s="93">
        <v>0</v>
      </c>
      <c r="F1977" s="42">
        <v>0</v>
      </c>
      <c r="G1977" s="42">
        <v>0</v>
      </c>
      <c r="H1977" s="42">
        <v>0</v>
      </c>
      <c r="I1977" s="42">
        <v>0</v>
      </c>
      <c r="J1977" s="42">
        <v>0</v>
      </c>
      <c r="K1977" s="42">
        <v>0</v>
      </c>
      <c r="L1977" s="42">
        <v>0</v>
      </c>
      <c r="M1977" s="42">
        <v>0</v>
      </c>
      <c r="N1977" s="42">
        <v>0</v>
      </c>
      <c r="O1977" s="42">
        <v>0</v>
      </c>
      <c r="P1977" s="42">
        <v>0</v>
      </c>
      <c r="Q1977" s="42">
        <v>0</v>
      </c>
      <c r="R1977" s="42">
        <v>0</v>
      </c>
      <c r="S1977" s="42">
        <v>0</v>
      </c>
      <c r="T1977" s="42">
        <v>0</v>
      </c>
      <c r="U1977" s="42">
        <v>0</v>
      </c>
      <c r="V1977" s="42">
        <v>0</v>
      </c>
      <c r="W1977" s="42">
        <v>0</v>
      </c>
      <c r="X1977" s="42">
        <v>0</v>
      </c>
      <c r="Y1977" s="42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</row>
    <row r="1978" spans="1:45" x14ac:dyDescent="0.25">
      <c r="A1978" s="1" t="s">
        <v>435</v>
      </c>
      <c r="B1978" s="1" t="s">
        <v>412</v>
      </c>
      <c r="C1978" s="91">
        <v>7</v>
      </c>
      <c r="D1978" s="92">
        <v>2032</v>
      </c>
      <c r="E1978" s="93">
        <v>0</v>
      </c>
      <c r="F1978" s="42">
        <v>0</v>
      </c>
      <c r="G1978" s="42">
        <v>0</v>
      </c>
      <c r="H1978" s="42">
        <v>0</v>
      </c>
      <c r="I1978" s="42">
        <v>0</v>
      </c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>
        <v>0</v>
      </c>
      <c r="X1978" s="42">
        <v>0</v>
      </c>
      <c r="Y1978" s="42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</row>
    <row r="1979" spans="1:45" x14ac:dyDescent="0.25">
      <c r="A1979" s="1" t="s">
        <v>435</v>
      </c>
      <c r="B1979" s="1" t="s">
        <v>412</v>
      </c>
      <c r="C1979" s="91">
        <v>7</v>
      </c>
      <c r="D1979" s="92">
        <v>2033</v>
      </c>
      <c r="E1979" s="93">
        <v>0</v>
      </c>
      <c r="F1979" s="42">
        <v>0</v>
      </c>
      <c r="G1979" s="42">
        <v>0</v>
      </c>
      <c r="H1979" s="42">
        <v>0</v>
      </c>
      <c r="I1979" s="42">
        <v>0</v>
      </c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0</v>
      </c>
      <c r="T1979" s="42">
        <v>0</v>
      </c>
      <c r="U1979" s="42">
        <v>0</v>
      </c>
      <c r="V1979" s="42">
        <v>0</v>
      </c>
      <c r="W1979" s="42">
        <v>0</v>
      </c>
      <c r="X1979" s="42">
        <v>0</v>
      </c>
      <c r="Y1979" s="42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</row>
    <row r="1980" spans="1:45" x14ac:dyDescent="0.25">
      <c r="A1980" s="1" t="s">
        <v>435</v>
      </c>
      <c r="B1980" s="1" t="s">
        <v>412</v>
      </c>
      <c r="C1980" s="91">
        <v>7</v>
      </c>
      <c r="D1980" s="92">
        <v>2034</v>
      </c>
      <c r="E1980" s="93">
        <v>0</v>
      </c>
      <c r="F1980" s="42">
        <v>0</v>
      </c>
      <c r="G1980" s="42">
        <v>0</v>
      </c>
      <c r="H1980" s="42">
        <v>0</v>
      </c>
      <c r="I1980" s="42">
        <v>0</v>
      </c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>
        <v>0</v>
      </c>
      <c r="X1980" s="42">
        <v>0</v>
      </c>
      <c r="Y1980" s="42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</row>
    <row r="1981" spans="1:45" x14ac:dyDescent="0.25">
      <c r="A1981" s="1" t="s">
        <v>435</v>
      </c>
      <c r="B1981" s="1" t="s">
        <v>412</v>
      </c>
      <c r="C1981" s="91">
        <v>7</v>
      </c>
      <c r="D1981" s="92">
        <v>2035</v>
      </c>
      <c r="E1981" s="93">
        <v>0</v>
      </c>
      <c r="F1981" s="42">
        <v>0</v>
      </c>
      <c r="G1981" s="42">
        <v>0</v>
      </c>
      <c r="H1981" s="42">
        <v>0</v>
      </c>
      <c r="I1981" s="42">
        <v>0</v>
      </c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0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>
        <v>0</v>
      </c>
      <c r="X1981" s="42">
        <v>0</v>
      </c>
      <c r="Y1981" s="42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</row>
    <row r="1982" spans="1:45" x14ac:dyDescent="0.25">
      <c r="A1982" s="1" t="s">
        <v>435</v>
      </c>
      <c r="B1982" s="1" t="s">
        <v>412</v>
      </c>
      <c r="C1982" s="91">
        <v>7</v>
      </c>
      <c r="D1982" s="92">
        <v>2036</v>
      </c>
      <c r="E1982" s="93">
        <v>0</v>
      </c>
      <c r="F1982" s="42">
        <v>0</v>
      </c>
      <c r="G1982" s="42">
        <v>0</v>
      </c>
      <c r="H1982" s="42">
        <v>0</v>
      </c>
      <c r="I1982" s="42">
        <v>0</v>
      </c>
      <c r="J1982" s="42">
        <v>0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>
        <v>0</v>
      </c>
      <c r="X1982" s="42">
        <v>0</v>
      </c>
      <c r="Y1982" s="4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</row>
    <row r="1983" spans="1:45" x14ac:dyDescent="0.25">
      <c r="A1983" s="1" t="s">
        <v>435</v>
      </c>
      <c r="B1983" s="1" t="s">
        <v>412</v>
      </c>
      <c r="C1983" s="91">
        <v>7</v>
      </c>
      <c r="D1983" s="92">
        <v>2037</v>
      </c>
      <c r="E1983" s="93">
        <v>0</v>
      </c>
      <c r="F1983" s="42">
        <v>0</v>
      </c>
      <c r="G1983" s="42">
        <v>0</v>
      </c>
      <c r="H1983" s="42">
        <v>0</v>
      </c>
      <c r="I1983" s="42">
        <v>0</v>
      </c>
      <c r="J1983" s="42">
        <v>0</v>
      </c>
      <c r="K1983" s="42">
        <v>0</v>
      </c>
      <c r="L1983" s="42">
        <v>0</v>
      </c>
      <c r="M1983" s="42">
        <v>0</v>
      </c>
      <c r="N1983" s="42">
        <v>0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>
        <v>0</v>
      </c>
      <c r="X1983" s="42">
        <v>0</v>
      </c>
      <c r="Y1983" s="42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</row>
    <row r="1984" spans="1:45" x14ac:dyDescent="0.25">
      <c r="A1984" s="1" t="s">
        <v>435</v>
      </c>
      <c r="B1984" s="1" t="s">
        <v>412</v>
      </c>
      <c r="C1984" s="91">
        <v>7</v>
      </c>
      <c r="D1984" s="92">
        <v>2038</v>
      </c>
      <c r="E1984" s="93">
        <v>0</v>
      </c>
      <c r="F1984" s="42">
        <v>0</v>
      </c>
      <c r="G1984" s="42">
        <v>0</v>
      </c>
      <c r="H1984" s="42">
        <v>0</v>
      </c>
      <c r="I1984" s="42">
        <v>0</v>
      </c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>
        <v>0</v>
      </c>
      <c r="X1984" s="42">
        <v>0</v>
      </c>
      <c r="Y1984" s="42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</row>
    <row r="1985" spans="1:45" x14ac:dyDescent="0.25">
      <c r="A1985" s="1" t="s">
        <v>435</v>
      </c>
      <c r="B1985" s="1" t="s">
        <v>412</v>
      </c>
      <c r="C1985" s="91">
        <v>7</v>
      </c>
      <c r="D1985" s="92">
        <v>2039</v>
      </c>
      <c r="E1985" s="93">
        <v>0</v>
      </c>
      <c r="F1985" s="42">
        <v>0</v>
      </c>
      <c r="G1985" s="42">
        <v>0</v>
      </c>
      <c r="H1985" s="42">
        <v>0</v>
      </c>
      <c r="I1985" s="42">
        <v>0</v>
      </c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>
        <v>0</v>
      </c>
      <c r="X1985" s="42">
        <v>0</v>
      </c>
      <c r="Y1985" s="42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</row>
    <row r="1986" spans="1:45" x14ac:dyDescent="0.25">
      <c r="A1986" s="1" t="s">
        <v>435</v>
      </c>
      <c r="B1986" s="1" t="s">
        <v>412</v>
      </c>
      <c r="C1986" s="91">
        <v>7</v>
      </c>
      <c r="D1986" s="92">
        <v>2040</v>
      </c>
      <c r="E1986" s="93">
        <v>0</v>
      </c>
      <c r="F1986" s="42">
        <v>0</v>
      </c>
      <c r="G1986" s="42">
        <v>0</v>
      </c>
      <c r="H1986" s="42">
        <v>0</v>
      </c>
      <c r="I1986" s="42">
        <v>0</v>
      </c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>
        <v>0</v>
      </c>
      <c r="X1986" s="42">
        <v>0</v>
      </c>
      <c r="Y1986" s="42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</row>
    <row r="1987" spans="1:45" x14ac:dyDescent="0.25">
      <c r="A1987" s="1" t="s">
        <v>435</v>
      </c>
      <c r="B1987" s="1" t="s">
        <v>412</v>
      </c>
      <c r="C1987" s="91">
        <v>7</v>
      </c>
      <c r="D1987" s="92">
        <v>2041</v>
      </c>
      <c r="E1987" s="93">
        <v>0</v>
      </c>
      <c r="F1987" s="42">
        <v>0</v>
      </c>
      <c r="G1987" s="42">
        <v>0</v>
      </c>
      <c r="H1987" s="42">
        <v>0</v>
      </c>
      <c r="I1987" s="42">
        <v>0</v>
      </c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>
        <v>0</v>
      </c>
      <c r="X1987" s="42">
        <v>0</v>
      </c>
      <c r="Y1987" s="42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</row>
    <row r="1988" spans="1:45" x14ac:dyDescent="0.25">
      <c r="A1988" s="1" t="s">
        <v>435</v>
      </c>
      <c r="B1988" s="1" t="s">
        <v>412</v>
      </c>
      <c r="C1988" s="91">
        <v>7</v>
      </c>
      <c r="D1988" s="92">
        <v>2042</v>
      </c>
      <c r="E1988" s="93">
        <v>0</v>
      </c>
      <c r="F1988" s="42">
        <v>0</v>
      </c>
      <c r="G1988" s="42">
        <v>0</v>
      </c>
      <c r="H1988" s="42">
        <v>0</v>
      </c>
      <c r="I1988" s="42">
        <v>0</v>
      </c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>
        <v>0</v>
      </c>
      <c r="X1988" s="42">
        <v>0</v>
      </c>
      <c r="Y1988" s="42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</row>
    <row r="1989" spans="1:45" x14ac:dyDescent="0.25">
      <c r="A1989" s="1" t="s">
        <v>435</v>
      </c>
      <c r="B1989" s="1" t="s">
        <v>412</v>
      </c>
      <c r="C1989" s="91">
        <v>7</v>
      </c>
      <c r="D1989" s="92">
        <v>2043</v>
      </c>
      <c r="E1989" s="93">
        <v>0</v>
      </c>
      <c r="F1989" s="42">
        <v>0</v>
      </c>
      <c r="G1989" s="42">
        <v>0</v>
      </c>
      <c r="H1989" s="42">
        <v>0</v>
      </c>
      <c r="I1989" s="42">
        <v>0</v>
      </c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>
        <v>0</v>
      </c>
      <c r="X1989" s="42">
        <v>0</v>
      </c>
      <c r="Y1989" s="42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</row>
    <row r="1990" spans="1:45" x14ac:dyDescent="0.25">
      <c r="A1990" s="1" t="s">
        <v>435</v>
      </c>
      <c r="B1990" s="1" t="s">
        <v>412</v>
      </c>
      <c r="C1990" s="91">
        <v>7</v>
      </c>
      <c r="D1990" s="92">
        <v>2044</v>
      </c>
      <c r="E1990" s="93">
        <v>0</v>
      </c>
      <c r="F1990" s="42">
        <v>0</v>
      </c>
      <c r="G1990" s="42">
        <v>0</v>
      </c>
      <c r="H1990" s="42">
        <v>0</v>
      </c>
      <c r="I1990" s="42">
        <v>0</v>
      </c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>
        <v>0</v>
      </c>
      <c r="X1990" s="42">
        <v>0</v>
      </c>
      <c r="Y1990" s="42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</row>
    <row r="1991" spans="1:45" x14ac:dyDescent="0.25">
      <c r="A1991" s="1" t="s">
        <v>435</v>
      </c>
      <c r="B1991" s="1" t="s">
        <v>412</v>
      </c>
      <c r="C1991" s="91">
        <v>7</v>
      </c>
      <c r="D1991" s="92">
        <v>2045</v>
      </c>
      <c r="E1991" s="93">
        <v>0</v>
      </c>
      <c r="F1991" s="42">
        <v>0</v>
      </c>
      <c r="G1991" s="42">
        <v>0</v>
      </c>
      <c r="H1991" s="42">
        <v>0</v>
      </c>
      <c r="I1991" s="42">
        <v>0</v>
      </c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>
        <v>0</v>
      </c>
      <c r="X1991" s="42">
        <v>0</v>
      </c>
      <c r="Y1991" s="42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</row>
    <row r="1992" spans="1:45" x14ac:dyDescent="0.25">
      <c r="A1992" s="1" t="s">
        <v>435</v>
      </c>
      <c r="B1992" s="1" t="s">
        <v>412</v>
      </c>
      <c r="C1992" s="91">
        <v>7</v>
      </c>
      <c r="D1992" s="92">
        <v>2046</v>
      </c>
      <c r="E1992" s="93">
        <v>0</v>
      </c>
      <c r="F1992" s="42">
        <v>0</v>
      </c>
      <c r="G1992" s="42">
        <v>0</v>
      </c>
      <c r="H1992" s="42">
        <v>0</v>
      </c>
      <c r="I1992" s="42">
        <v>0</v>
      </c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>
        <v>0</v>
      </c>
      <c r="X1992" s="42">
        <v>0</v>
      </c>
      <c r="Y1992" s="4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</row>
    <row r="1993" spans="1:45" x14ac:dyDescent="0.25">
      <c r="A1993" s="1" t="s">
        <v>435</v>
      </c>
      <c r="B1993" s="1" t="s">
        <v>412</v>
      </c>
      <c r="C1993" s="91">
        <v>7</v>
      </c>
      <c r="D1993" s="92">
        <v>2047</v>
      </c>
      <c r="E1993" s="93">
        <v>0</v>
      </c>
      <c r="F1993" s="42">
        <v>0</v>
      </c>
      <c r="G1993" s="42">
        <v>0</v>
      </c>
      <c r="H1993" s="42">
        <v>0</v>
      </c>
      <c r="I1993" s="42">
        <v>0</v>
      </c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0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>
        <v>0</v>
      </c>
      <c r="X1993" s="42">
        <v>0</v>
      </c>
      <c r="Y1993" s="42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</row>
    <row r="1994" spans="1:45" x14ac:dyDescent="0.25">
      <c r="A1994" s="1" t="s">
        <v>435</v>
      </c>
      <c r="B1994" s="1" t="s">
        <v>412</v>
      </c>
      <c r="C1994" s="91">
        <v>7</v>
      </c>
      <c r="D1994" s="92">
        <v>2048</v>
      </c>
      <c r="E1994" s="93">
        <v>0</v>
      </c>
      <c r="F1994" s="42">
        <v>0</v>
      </c>
      <c r="G1994" s="42">
        <v>0</v>
      </c>
      <c r="H1994" s="42">
        <v>0</v>
      </c>
      <c r="I1994" s="42">
        <v>0</v>
      </c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>
        <v>0</v>
      </c>
      <c r="X1994" s="42">
        <v>0</v>
      </c>
      <c r="Y1994" s="42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</row>
    <row r="1995" spans="1:45" x14ac:dyDescent="0.25">
      <c r="A1995" s="1" t="s">
        <v>435</v>
      </c>
      <c r="B1995" s="1" t="s">
        <v>412</v>
      </c>
      <c r="C1995" s="91">
        <v>7</v>
      </c>
      <c r="D1995" s="92">
        <v>2049</v>
      </c>
      <c r="E1995" s="93">
        <v>0</v>
      </c>
      <c r="F1995" s="42">
        <v>0</v>
      </c>
      <c r="G1995" s="42">
        <v>0</v>
      </c>
      <c r="H1995" s="42">
        <v>0</v>
      </c>
      <c r="I1995" s="42">
        <v>0</v>
      </c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>
        <v>0</v>
      </c>
      <c r="X1995" s="42">
        <v>0</v>
      </c>
      <c r="Y1995" s="42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</row>
    <row r="1996" spans="1:45" x14ac:dyDescent="0.25">
      <c r="A1996" s="1" t="s">
        <v>435</v>
      </c>
      <c r="B1996" s="1" t="s">
        <v>412</v>
      </c>
      <c r="C1996" s="91">
        <v>7</v>
      </c>
      <c r="D1996" s="92">
        <v>2050</v>
      </c>
      <c r="E1996" s="93">
        <v>0</v>
      </c>
      <c r="F1996" s="42">
        <v>0</v>
      </c>
      <c r="G1996" s="42">
        <v>0</v>
      </c>
      <c r="H1996" s="42">
        <v>0</v>
      </c>
      <c r="I1996" s="42">
        <v>0</v>
      </c>
      <c r="J1996" s="42">
        <v>0</v>
      </c>
      <c r="K1996" s="42">
        <v>0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0</v>
      </c>
      <c r="U1996" s="42">
        <v>0</v>
      </c>
      <c r="V1996" s="42">
        <v>0</v>
      </c>
      <c r="W1996" s="42">
        <v>0</v>
      </c>
      <c r="X1996" s="42">
        <v>0</v>
      </c>
      <c r="Y1996" s="42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</row>
    <row r="1997" spans="1:45" x14ac:dyDescent="0.25">
      <c r="A1997" s="1" t="s">
        <v>435</v>
      </c>
      <c r="B1997" s="1" t="s">
        <v>412</v>
      </c>
      <c r="C1997" s="91">
        <v>7</v>
      </c>
      <c r="D1997" s="92">
        <v>2051</v>
      </c>
      <c r="E1997" s="93">
        <v>0</v>
      </c>
      <c r="F1997" s="42">
        <v>0</v>
      </c>
      <c r="G1997" s="42">
        <v>0</v>
      </c>
      <c r="H1997" s="42">
        <v>0</v>
      </c>
      <c r="I1997" s="42">
        <v>0</v>
      </c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0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>
        <v>0</v>
      </c>
      <c r="X1997" s="42">
        <v>0</v>
      </c>
      <c r="Y1997" s="42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</row>
    <row r="1998" spans="1:45" x14ac:dyDescent="0.25">
      <c r="A1998" s="1" t="s">
        <v>435</v>
      </c>
      <c r="B1998" s="1" t="s">
        <v>412</v>
      </c>
      <c r="D1998" s="94" t="s">
        <v>392</v>
      </c>
      <c r="F1998" s="95">
        <v>0</v>
      </c>
      <c r="G1998" s="95">
        <v>0</v>
      </c>
      <c r="H1998" s="95">
        <v>0</v>
      </c>
      <c r="I1998" s="95">
        <v>0</v>
      </c>
      <c r="J1998" s="95">
        <v>0</v>
      </c>
      <c r="K1998" s="95">
        <v>0</v>
      </c>
      <c r="L1998" s="95">
        <v>0</v>
      </c>
      <c r="M1998" s="95">
        <v>0</v>
      </c>
      <c r="N1998" s="95">
        <v>0</v>
      </c>
      <c r="O1998" s="95">
        <v>0</v>
      </c>
      <c r="P1998" s="95">
        <v>0</v>
      </c>
      <c r="Q1998" s="95">
        <v>0</v>
      </c>
      <c r="R1998" s="95">
        <v>0</v>
      </c>
      <c r="S1998" s="95">
        <v>0</v>
      </c>
      <c r="T1998" s="95">
        <v>0</v>
      </c>
      <c r="U1998" s="95">
        <v>0</v>
      </c>
      <c r="V1998" s="95">
        <v>0</v>
      </c>
      <c r="W1998" s="95">
        <v>0</v>
      </c>
      <c r="X1998" s="95">
        <v>0</v>
      </c>
      <c r="Y1998" s="95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</row>
    <row r="1999" spans="1:45" x14ac:dyDescent="0.25">
      <c r="A1999" s="1" t="s">
        <v>435</v>
      </c>
      <c r="B1999" s="1" t="s">
        <v>412</v>
      </c>
      <c r="C1999" s="91"/>
      <c r="D1999" s="92"/>
      <c r="E1999" s="93"/>
      <c r="F1999" s="42"/>
      <c r="G1999" s="42"/>
      <c r="H1999" s="42"/>
      <c r="I1999" s="42"/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</row>
    <row r="2000" spans="1:45" x14ac:dyDescent="0.25">
      <c r="A2000" s="1" t="s">
        <v>435</v>
      </c>
      <c r="B2000" s="1" t="s">
        <v>412</v>
      </c>
      <c r="C2000" s="91"/>
      <c r="D2000" s="92"/>
      <c r="E2000" s="93"/>
      <c r="F2000" s="42"/>
      <c r="G2000" s="42"/>
      <c r="H2000" s="42"/>
      <c r="I2000" s="42"/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</row>
    <row r="2001" spans="1:45" x14ac:dyDescent="0.25">
      <c r="A2001" s="1" t="s">
        <v>435</v>
      </c>
      <c r="B2001" s="1" t="s">
        <v>412</v>
      </c>
      <c r="D2001" s="15" t="s">
        <v>408</v>
      </c>
      <c r="E2001" t="s">
        <v>409</v>
      </c>
      <c r="F2001" s="17">
        <v>2022</v>
      </c>
      <c r="G2001" s="17">
        <v>2023</v>
      </c>
      <c r="H2001" s="17">
        <v>2024</v>
      </c>
      <c r="I2001" s="17">
        <v>2025</v>
      </c>
      <c r="J2001" s="17">
        <v>2026</v>
      </c>
      <c r="K2001" s="17">
        <v>2027</v>
      </c>
      <c r="L2001" s="17">
        <v>2028</v>
      </c>
      <c r="M2001" s="17">
        <v>2029</v>
      </c>
      <c r="N2001" s="17">
        <v>2030</v>
      </c>
      <c r="O2001" s="17">
        <v>2031</v>
      </c>
      <c r="P2001" s="17">
        <v>2032</v>
      </c>
      <c r="Q2001" s="17">
        <v>2033</v>
      </c>
      <c r="R2001" s="17">
        <v>2034</v>
      </c>
      <c r="S2001" s="17">
        <v>2035</v>
      </c>
      <c r="T2001" s="17">
        <v>2036</v>
      </c>
      <c r="U2001" s="17">
        <v>2037</v>
      </c>
      <c r="V2001" s="17">
        <v>2038</v>
      </c>
      <c r="W2001" s="17">
        <v>2039</v>
      </c>
      <c r="X2001" s="17">
        <v>2040</v>
      </c>
      <c r="Y2001" s="17">
        <v>2041</v>
      </c>
      <c r="Z2001">
        <v>2042</v>
      </c>
      <c r="AA2001">
        <v>2043</v>
      </c>
      <c r="AB2001">
        <v>2044</v>
      </c>
      <c r="AC2001">
        <v>2045</v>
      </c>
      <c r="AD2001">
        <v>2046</v>
      </c>
      <c r="AE2001">
        <v>2047</v>
      </c>
      <c r="AF2001">
        <v>2048</v>
      </c>
      <c r="AG2001">
        <v>2049</v>
      </c>
      <c r="AH2001">
        <v>2050</v>
      </c>
      <c r="AI2001">
        <v>2051</v>
      </c>
      <c r="AJ2001">
        <v>2052</v>
      </c>
      <c r="AK2001">
        <v>2053</v>
      </c>
      <c r="AL2001">
        <v>2054</v>
      </c>
      <c r="AM2001">
        <v>2055</v>
      </c>
      <c r="AN2001">
        <v>2056</v>
      </c>
      <c r="AO2001">
        <v>2057</v>
      </c>
      <c r="AP2001">
        <v>2058</v>
      </c>
      <c r="AQ2001">
        <v>2059</v>
      </c>
      <c r="AR2001">
        <v>2060</v>
      </c>
      <c r="AS2001">
        <v>2061</v>
      </c>
    </row>
    <row r="2002" spans="1:45" x14ac:dyDescent="0.25">
      <c r="A2002" s="1" t="s">
        <v>435</v>
      </c>
      <c r="B2002" s="1" t="s">
        <v>412</v>
      </c>
      <c r="D2002" t="s">
        <v>381</v>
      </c>
      <c r="E2002" t="s">
        <v>382</v>
      </c>
      <c r="F2002" s="39">
        <v>0</v>
      </c>
      <c r="G2002" s="39">
        <v>0</v>
      </c>
      <c r="H2002" s="39">
        <v>0</v>
      </c>
      <c r="I2002" s="39">
        <v>0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>
        <v>0</v>
      </c>
      <c r="R2002" s="39">
        <v>0</v>
      </c>
      <c r="S2002" s="39">
        <v>0</v>
      </c>
      <c r="T2002" s="39">
        <v>0</v>
      </c>
      <c r="U2002" s="39">
        <v>0</v>
      </c>
      <c r="V2002" s="39">
        <v>0</v>
      </c>
      <c r="W2002" s="39">
        <v>0</v>
      </c>
      <c r="X2002" s="39">
        <v>0</v>
      </c>
      <c r="Y2002" s="39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</row>
    <row r="2003" spans="1:45" x14ac:dyDescent="0.25">
      <c r="A2003" s="1" t="s">
        <v>435</v>
      </c>
      <c r="B2003" s="1" t="s">
        <v>412</v>
      </c>
      <c r="F2003" s="39"/>
      <c r="G2003" s="19"/>
      <c r="H2003" s="3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</row>
    <row r="2004" spans="1:45" x14ac:dyDescent="0.25">
      <c r="A2004" s="1" t="s">
        <v>435</v>
      </c>
      <c r="B2004" s="1" t="s">
        <v>412</v>
      </c>
      <c r="D2004" t="s">
        <v>383</v>
      </c>
      <c r="E2004" t="s">
        <v>384</v>
      </c>
      <c r="F2004" s="89">
        <v>30</v>
      </c>
      <c r="G2004" s="19"/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</row>
    <row r="2005" spans="1:45" x14ac:dyDescent="0.25">
      <c r="A2005" s="1" t="s">
        <v>435</v>
      </c>
      <c r="B2005" s="1" t="s">
        <v>412</v>
      </c>
      <c r="D2005" s="17" t="s">
        <v>385</v>
      </c>
      <c r="E2005" t="s">
        <v>386</v>
      </c>
      <c r="F2005" s="23"/>
      <c r="G2005" s="19"/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</row>
    <row r="2006" spans="1:45" x14ac:dyDescent="0.25">
      <c r="A2006" s="1" t="s">
        <v>435</v>
      </c>
      <c r="B2006" s="1" t="s">
        <v>412</v>
      </c>
      <c r="F2006" s="19"/>
      <c r="G2006" s="19"/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</row>
    <row r="2007" spans="1:45" x14ac:dyDescent="0.25">
      <c r="A2007" s="1" t="s">
        <v>435</v>
      </c>
      <c r="B2007" s="1" t="s">
        <v>412</v>
      </c>
      <c r="E2007" s="90" t="s">
        <v>387</v>
      </c>
      <c r="F2007" s="17">
        <v>2022</v>
      </c>
      <c r="G2007" s="17">
        <v>2023</v>
      </c>
      <c r="H2007" s="17">
        <v>2024</v>
      </c>
      <c r="I2007" s="17">
        <v>2025</v>
      </c>
      <c r="J2007" s="17">
        <v>2026</v>
      </c>
      <c r="K2007" s="17">
        <v>2027</v>
      </c>
      <c r="L2007" s="17">
        <v>2028</v>
      </c>
      <c r="M2007" s="17">
        <v>2029</v>
      </c>
      <c r="N2007" s="17">
        <v>2030</v>
      </c>
      <c r="O2007" s="17">
        <v>2031</v>
      </c>
      <c r="P2007" s="17">
        <v>2032</v>
      </c>
      <c r="Q2007" s="17">
        <v>2033</v>
      </c>
      <c r="R2007" s="17">
        <v>2034</v>
      </c>
      <c r="S2007" s="17">
        <v>2035</v>
      </c>
      <c r="T2007" s="17">
        <v>2036</v>
      </c>
      <c r="U2007" s="17">
        <v>2037</v>
      </c>
      <c r="V2007" s="17">
        <v>2038</v>
      </c>
      <c r="W2007" s="17">
        <v>2039</v>
      </c>
      <c r="X2007" s="17">
        <v>2040</v>
      </c>
      <c r="Y2007" s="17">
        <v>2041</v>
      </c>
      <c r="Z2007">
        <v>2042</v>
      </c>
      <c r="AA2007">
        <v>2043</v>
      </c>
      <c r="AB2007">
        <v>2044</v>
      </c>
      <c r="AC2007">
        <v>2045</v>
      </c>
      <c r="AD2007">
        <v>2046</v>
      </c>
      <c r="AE2007">
        <v>2047</v>
      </c>
      <c r="AF2007">
        <v>2048</v>
      </c>
      <c r="AG2007">
        <v>2049</v>
      </c>
      <c r="AH2007">
        <v>2050</v>
      </c>
      <c r="AI2007">
        <v>2051</v>
      </c>
      <c r="AJ2007">
        <v>2052</v>
      </c>
      <c r="AK2007">
        <v>2053</v>
      </c>
      <c r="AL2007">
        <v>2054</v>
      </c>
      <c r="AM2007">
        <v>2055</v>
      </c>
      <c r="AN2007">
        <v>2056</v>
      </c>
      <c r="AO2007">
        <v>2057</v>
      </c>
      <c r="AP2007">
        <v>2058</v>
      </c>
      <c r="AQ2007">
        <v>2059</v>
      </c>
      <c r="AR2007">
        <v>2060</v>
      </c>
      <c r="AS2007">
        <v>2061</v>
      </c>
    </row>
    <row r="2008" spans="1:45" x14ac:dyDescent="0.25">
      <c r="A2008" s="1" t="s">
        <v>435</v>
      </c>
      <c r="B2008" s="1" t="s">
        <v>412</v>
      </c>
      <c r="C2008" s="91">
        <v>30</v>
      </c>
      <c r="D2008" s="92">
        <v>2022</v>
      </c>
      <c r="E2008" s="93">
        <v>0</v>
      </c>
      <c r="F2008" s="42">
        <v>0</v>
      </c>
      <c r="G2008" s="39">
        <v>0</v>
      </c>
      <c r="H2008" s="39">
        <v>0</v>
      </c>
      <c r="I2008" s="39">
        <v>0</v>
      </c>
      <c r="J2008" s="39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>
        <v>0</v>
      </c>
      <c r="R2008" s="39">
        <v>0</v>
      </c>
      <c r="S2008" s="39">
        <v>0</v>
      </c>
      <c r="T2008" s="39">
        <v>0</v>
      </c>
      <c r="U2008" s="39">
        <v>0</v>
      </c>
      <c r="V2008" s="39">
        <v>0</v>
      </c>
      <c r="W2008" s="39">
        <v>0</v>
      </c>
      <c r="X2008" s="39">
        <v>0</v>
      </c>
      <c r="Y2008" s="39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</row>
    <row r="2009" spans="1:45" x14ac:dyDescent="0.25">
      <c r="A2009" s="1" t="s">
        <v>435</v>
      </c>
      <c r="B2009" s="1" t="s">
        <v>412</v>
      </c>
      <c r="C2009" s="91">
        <v>30</v>
      </c>
      <c r="D2009" s="92">
        <v>2023</v>
      </c>
      <c r="E2009" s="93">
        <v>0</v>
      </c>
      <c r="F2009" s="42">
        <v>0</v>
      </c>
      <c r="G2009" s="39">
        <v>0</v>
      </c>
      <c r="H2009" s="39">
        <v>0</v>
      </c>
      <c r="I2009" s="39">
        <v>0</v>
      </c>
      <c r="J2009" s="39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  <c r="Y2009" s="3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</row>
    <row r="2010" spans="1:45" x14ac:dyDescent="0.25">
      <c r="A2010" s="1" t="s">
        <v>435</v>
      </c>
      <c r="B2010" s="1" t="s">
        <v>412</v>
      </c>
      <c r="C2010" s="91">
        <v>30</v>
      </c>
      <c r="D2010" s="92">
        <v>2024</v>
      </c>
      <c r="E2010" s="93">
        <v>0</v>
      </c>
      <c r="F2010" s="42">
        <v>0</v>
      </c>
      <c r="G2010" s="39">
        <v>0</v>
      </c>
      <c r="H2010" s="39">
        <v>0</v>
      </c>
      <c r="I2010" s="39">
        <v>0</v>
      </c>
      <c r="J2010" s="39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0</v>
      </c>
      <c r="Q2010" s="39">
        <v>0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  <c r="Y2010" s="39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</row>
    <row r="2011" spans="1:45" x14ac:dyDescent="0.25">
      <c r="A2011" s="1" t="s">
        <v>435</v>
      </c>
      <c r="B2011" s="1" t="s">
        <v>412</v>
      </c>
      <c r="C2011" s="91">
        <v>30</v>
      </c>
      <c r="D2011" s="92">
        <v>2025</v>
      </c>
      <c r="E2011" s="93">
        <v>0</v>
      </c>
      <c r="F2011" s="42">
        <v>0</v>
      </c>
      <c r="G2011" s="39">
        <v>0</v>
      </c>
      <c r="H2011" s="39">
        <v>0</v>
      </c>
      <c r="I2011" s="39">
        <v>0</v>
      </c>
      <c r="J2011" s="39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>
        <v>0</v>
      </c>
      <c r="R2011" s="39">
        <v>0</v>
      </c>
      <c r="S2011" s="39">
        <v>0</v>
      </c>
      <c r="T2011" s="39">
        <v>0</v>
      </c>
      <c r="U2011" s="39">
        <v>0</v>
      </c>
      <c r="V2011" s="39">
        <v>0</v>
      </c>
      <c r="W2011" s="39">
        <v>0</v>
      </c>
      <c r="X2011" s="39">
        <v>0</v>
      </c>
      <c r="Y2011" s="39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</row>
    <row r="2012" spans="1:45" x14ac:dyDescent="0.25">
      <c r="A2012" s="1" t="s">
        <v>435</v>
      </c>
      <c r="B2012" s="1" t="s">
        <v>412</v>
      </c>
      <c r="C2012" s="91">
        <v>30</v>
      </c>
      <c r="D2012" s="92">
        <v>2026</v>
      </c>
      <c r="E2012" s="93">
        <v>0</v>
      </c>
      <c r="F2012" s="42">
        <v>0</v>
      </c>
      <c r="G2012" s="39">
        <v>0</v>
      </c>
      <c r="H2012" s="39">
        <v>0</v>
      </c>
      <c r="I2012" s="39">
        <v>0</v>
      </c>
      <c r="J2012" s="39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>
        <v>0</v>
      </c>
      <c r="R2012" s="39">
        <v>0</v>
      </c>
      <c r="S2012" s="39">
        <v>0</v>
      </c>
      <c r="T2012" s="39">
        <v>0</v>
      </c>
      <c r="U2012" s="39">
        <v>0</v>
      </c>
      <c r="V2012" s="39">
        <v>0</v>
      </c>
      <c r="W2012" s="39">
        <v>0</v>
      </c>
      <c r="X2012" s="39">
        <v>0</v>
      </c>
      <c r="Y2012" s="39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</row>
    <row r="2013" spans="1:45" x14ac:dyDescent="0.25">
      <c r="A2013" s="1" t="s">
        <v>435</v>
      </c>
      <c r="B2013" s="1" t="s">
        <v>412</v>
      </c>
      <c r="C2013" s="91">
        <v>30</v>
      </c>
      <c r="D2013" s="92">
        <v>2027</v>
      </c>
      <c r="E2013" s="93">
        <v>0</v>
      </c>
      <c r="F2013" s="42">
        <v>0</v>
      </c>
      <c r="G2013" s="39">
        <v>0</v>
      </c>
      <c r="H2013" s="39">
        <v>0</v>
      </c>
      <c r="I2013" s="39">
        <v>0</v>
      </c>
      <c r="J2013" s="39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>
        <v>0</v>
      </c>
      <c r="R2013" s="39">
        <v>0</v>
      </c>
      <c r="S2013" s="39">
        <v>0</v>
      </c>
      <c r="T2013" s="39">
        <v>0</v>
      </c>
      <c r="U2013" s="39">
        <v>0</v>
      </c>
      <c r="V2013" s="39">
        <v>0</v>
      </c>
      <c r="W2013" s="39">
        <v>0</v>
      </c>
      <c r="X2013" s="39">
        <v>0</v>
      </c>
      <c r="Y2013" s="39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</row>
    <row r="2014" spans="1:45" x14ac:dyDescent="0.25">
      <c r="A2014" s="1" t="s">
        <v>435</v>
      </c>
      <c r="B2014" s="1" t="s">
        <v>412</v>
      </c>
      <c r="C2014" s="91">
        <v>30</v>
      </c>
      <c r="D2014" s="92">
        <v>2028</v>
      </c>
      <c r="E2014" s="93">
        <v>0</v>
      </c>
      <c r="F2014" s="42">
        <v>0</v>
      </c>
      <c r="G2014" s="39">
        <v>0</v>
      </c>
      <c r="H2014" s="39">
        <v>0</v>
      </c>
      <c r="I2014" s="39">
        <v>0</v>
      </c>
      <c r="J2014" s="39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>
        <v>0</v>
      </c>
      <c r="R2014" s="39">
        <v>0</v>
      </c>
      <c r="S2014" s="39">
        <v>0</v>
      </c>
      <c r="T2014" s="39">
        <v>0</v>
      </c>
      <c r="U2014" s="39">
        <v>0</v>
      </c>
      <c r="V2014" s="39">
        <v>0</v>
      </c>
      <c r="W2014" s="39">
        <v>0</v>
      </c>
      <c r="X2014" s="39">
        <v>0</v>
      </c>
      <c r="Y2014" s="39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</row>
    <row r="2015" spans="1:45" x14ac:dyDescent="0.25">
      <c r="A2015" s="1" t="s">
        <v>435</v>
      </c>
      <c r="B2015" s="1" t="s">
        <v>412</v>
      </c>
      <c r="C2015" s="91">
        <v>30</v>
      </c>
      <c r="D2015" s="92">
        <v>2029</v>
      </c>
      <c r="E2015" s="93">
        <v>0</v>
      </c>
      <c r="F2015" s="42">
        <v>0</v>
      </c>
      <c r="G2015" s="39">
        <v>0</v>
      </c>
      <c r="H2015" s="39">
        <v>0</v>
      </c>
      <c r="I2015" s="39">
        <v>0</v>
      </c>
      <c r="J2015" s="39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>
        <v>0</v>
      </c>
      <c r="R2015" s="39">
        <v>0</v>
      </c>
      <c r="S2015" s="39">
        <v>0</v>
      </c>
      <c r="T2015" s="39">
        <v>0</v>
      </c>
      <c r="U2015" s="39">
        <v>0</v>
      </c>
      <c r="V2015" s="39">
        <v>0</v>
      </c>
      <c r="W2015" s="39">
        <v>0</v>
      </c>
      <c r="X2015" s="39">
        <v>0</v>
      </c>
      <c r="Y2015" s="39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</row>
    <row r="2016" spans="1:45" x14ac:dyDescent="0.25">
      <c r="A2016" s="1" t="s">
        <v>435</v>
      </c>
      <c r="B2016" s="1" t="s">
        <v>412</v>
      </c>
      <c r="C2016" s="91">
        <v>30</v>
      </c>
      <c r="D2016" s="92">
        <v>2030</v>
      </c>
      <c r="E2016" s="93">
        <v>0</v>
      </c>
      <c r="F2016" s="42">
        <v>0</v>
      </c>
      <c r="G2016" s="39">
        <v>0</v>
      </c>
      <c r="H2016" s="39">
        <v>0</v>
      </c>
      <c r="I2016" s="39">
        <v>0</v>
      </c>
      <c r="J2016" s="39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>
        <v>0</v>
      </c>
      <c r="R2016" s="39">
        <v>0</v>
      </c>
      <c r="S2016" s="39">
        <v>0</v>
      </c>
      <c r="T2016" s="39">
        <v>0</v>
      </c>
      <c r="U2016" s="39">
        <v>0</v>
      </c>
      <c r="V2016" s="39">
        <v>0</v>
      </c>
      <c r="W2016" s="39">
        <v>0</v>
      </c>
      <c r="X2016" s="39">
        <v>0</v>
      </c>
      <c r="Y2016" s="39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</row>
    <row r="2017" spans="1:45" x14ac:dyDescent="0.25">
      <c r="A2017" s="1" t="s">
        <v>435</v>
      </c>
      <c r="B2017" s="1" t="s">
        <v>412</v>
      </c>
      <c r="C2017" s="91">
        <v>30</v>
      </c>
      <c r="D2017" s="92">
        <v>2031</v>
      </c>
      <c r="E2017" s="93">
        <v>0</v>
      </c>
      <c r="F2017" s="42">
        <v>0</v>
      </c>
      <c r="G2017" s="39">
        <v>0</v>
      </c>
      <c r="H2017" s="39">
        <v>0</v>
      </c>
      <c r="I2017" s="39">
        <v>0</v>
      </c>
      <c r="J2017" s="39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>
        <v>0</v>
      </c>
      <c r="R2017" s="39">
        <v>0</v>
      </c>
      <c r="S2017" s="39">
        <v>0</v>
      </c>
      <c r="T2017" s="39">
        <v>0</v>
      </c>
      <c r="U2017" s="39">
        <v>0</v>
      </c>
      <c r="V2017" s="39">
        <v>0</v>
      </c>
      <c r="W2017" s="39">
        <v>0</v>
      </c>
      <c r="X2017" s="39">
        <v>0</v>
      </c>
      <c r="Y2017" s="39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</row>
    <row r="2018" spans="1:45" x14ac:dyDescent="0.25">
      <c r="A2018" s="1" t="s">
        <v>435</v>
      </c>
      <c r="B2018" s="1" t="s">
        <v>412</v>
      </c>
      <c r="C2018" s="91">
        <v>30</v>
      </c>
      <c r="D2018" s="92">
        <v>2032</v>
      </c>
      <c r="E2018" s="93">
        <v>0</v>
      </c>
      <c r="F2018" s="42">
        <v>0</v>
      </c>
      <c r="G2018" s="39">
        <v>0</v>
      </c>
      <c r="H2018" s="39">
        <v>0</v>
      </c>
      <c r="I2018" s="39">
        <v>0</v>
      </c>
      <c r="J2018" s="39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>
        <v>0</v>
      </c>
      <c r="R2018" s="39">
        <v>0</v>
      </c>
      <c r="S2018" s="39">
        <v>0</v>
      </c>
      <c r="T2018" s="39">
        <v>0</v>
      </c>
      <c r="U2018" s="39">
        <v>0</v>
      </c>
      <c r="V2018" s="39">
        <v>0</v>
      </c>
      <c r="W2018" s="39">
        <v>0</v>
      </c>
      <c r="X2018" s="39">
        <v>0</v>
      </c>
      <c r="Y2018" s="39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</row>
    <row r="2019" spans="1:45" x14ac:dyDescent="0.25">
      <c r="A2019" s="1" t="s">
        <v>435</v>
      </c>
      <c r="B2019" s="1" t="s">
        <v>412</v>
      </c>
      <c r="C2019" s="91">
        <v>30</v>
      </c>
      <c r="D2019" s="92">
        <v>2033</v>
      </c>
      <c r="E2019" s="93">
        <v>0</v>
      </c>
      <c r="F2019" s="42">
        <v>0</v>
      </c>
      <c r="G2019" s="39">
        <v>0</v>
      </c>
      <c r="H2019" s="39">
        <v>0</v>
      </c>
      <c r="I2019" s="39">
        <v>0</v>
      </c>
      <c r="J2019" s="39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>
        <v>0</v>
      </c>
      <c r="R2019" s="39">
        <v>0</v>
      </c>
      <c r="S2019" s="39">
        <v>0</v>
      </c>
      <c r="T2019" s="39">
        <v>0</v>
      </c>
      <c r="U2019" s="39">
        <v>0</v>
      </c>
      <c r="V2019" s="39">
        <v>0</v>
      </c>
      <c r="W2019" s="39">
        <v>0</v>
      </c>
      <c r="X2019" s="39">
        <v>0</v>
      </c>
      <c r="Y2019" s="3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</row>
    <row r="2020" spans="1:45" x14ac:dyDescent="0.25">
      <c r="A2020" s="1" t="s">
        <v>435</v>
      </c>
      <c r="B2020" s="1" t="s">
        <v>412</v>
      </c>
      <c r="C2020" s="91">
        <v>30</v>
      </c>
      <c r="D2020" s="92">
        <v>2034</v>
      </c>
      <c r="E2020" s="93">
        <v>0</v>
      </c>
      <c r="F2020" s="42">
        <v>0</v>
      </c>
      <c r="G2020" s="39">
        <v>0</v>
      </c>
      <c r="H2020" s="39">
        <v>0</v>
      </c>
      <c r="I2020" s="39">
        <v>0</v>
      </c>
      <c r="J2020" s="39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>
        <v>0</v>
      </c>
      <c r="R2020" s="39">
        <v>0</v>
      </c>
      <c r="S2020" s="39">
        <v>0</v>
      </c>
      <c r="T2020" s="39">
        <v>0</v>
      </c>
      <c r="U2020" s="39">
        <v>0</v>
      </c>
      <c r="V2020" s="39">
        <v>0</v>
      </c>
      <c r="W2020" s="39">
        <v>0</v>
      </c>
      <c r="X2020" s="39">
        <v>0</v>
      </c>
      <c r="Y2020" s="39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</row>
    <row r="2021" spans="1:45" x14ac:dyDescent="0.25">
      <c r="A2021" s="1" t="s">
        <v>435</v>
      </c>
      <c r="B2021" s="1" t="s">
        <v>412</v>
      </c>
      <c r="C2021" s="91">
        <v>30</v>
      </c>
      <c r="D2021" s="92">
        <v>2035</v>
      </c>
      <c r="E2021" s="93">
        <v>0</v>
      </c>
      <c r="F2021" s="42">
        <v>0</v>
      </c>
      <c r="G2021" s="39">
        <v>0</v>
      </c>
      <c r="H2021" s="39">
        <v>0</v>
      </c>
      <c r="I2021" s="39">
        <v>0</v>
      </c>
      <c r="J2021" s="39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>
        <v>0</v>
      </c>
      <c r="R2021" s="39">
        <v>0</v>
      </c>
      <c r="S2021" s="39">
        <v>0</v>
      </c>
      <c r="T2021" s="39">
        <v>0</v>
      </c>
      <c r="U2021" s="39">
        <v>0</v>
      </c>
      <c r="V2021" s="39">
        <v>0</v>
      </c>
      <c r="W2021" s="39">
        <v>0</v>
      </c>
      <c r="X2021" s="39">
        <v>0</v>
      </c>
      <c r="Y2021" s="39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</row>
    <row r="2022" spans="1:45" x14ac:dyDescent="0.25">
      <c r="A2022" s="1" t="s">
        <v>435</v>
      </c>
      <c r="B2022" s="1" t="s">
        <v>412</v>
      </c>
      <c r="C2022" s="91">
        <v>30</v>
      </c>
      <c r="D2022" s="92">
        <v>2036</v>
      </c>
      <c r="E2022" s="93">
        <v>0</v>
      </c>
      <c r="F2022" s="42">
        <v>0</v>
      </c>
      <c r="G2022" s="39">
        <v>0</v>
      </c>
      <c r="H2022" s="39">
        <v>0</v>
      </c>
      <c r="I2022" s="39">
        <v>0</v>
      </c>
      <c r="J2022" s="39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>
        <v>0</v>
      </c>
      <c r="R2022" s="39">
        <v>0</v>
      </c>
      <c r="S2022" s="39">
        <v>0</v>
      </c>
      <c r="T2022" s="39">
        <v>0</v>
      </c>
      <c r="U2022" s="39">
        <v>0</v>
      </c>
      <c r="V2022" s="39">
        <v>0</v>
      </c>
      <c r="W2022" s="39">
        <v>0</v>
      </c>
      <c r="X2022" s="39">
        <v>0</v>
      </c>
      <c r="Y2022" s="39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</row>
    <row r="2023" spans="1:45" x14ac:dyDescent="0.25">
      <c r="A2023" s="1" t="s">
        <v>435</v>
      </c>
      <c r="B2023" s="1" t="s">
        <v>412</v>
      </c>
      <c r="C2023" s="91">
        <v>30</v>
      </c>
      <c r="D2023" s="92">
        <v>2037</v>
      </c>
      <c r="E2023" s="93">
        <v>0</v>
      </c>
      <c r="F2023" s="42">
        <v>0</v>
      </c>
      <c r="G2023" s="39">
        <v>0</v>
      </c>
      <c r="H2023" s="39">
        <v>0</v>
      </c>
      <c r="I2023" s="39">
        <v>0</v>
      </c>
      <c r="J2023" s="39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>
        <v>0</v>
      </c>
      <c r="R2023" s="39">
        <v>0</v>
      </c>
      <c r="S2023" s="39">
        <v>0</v>
      </c>
      <c r="T2023" s="39">
        <v>0</v>
      </c>
      <c r="U2023" s="39">
        <v>0</v>
      </c>
      <c r="V2023" s="39">
        <v>0</v>
      </c>
      <c r="W2023" s="39">
        <v>0</v>
      </c>
      <c r="X2023" s="39">
        <v>0</v>
      </c>
      <c r="Y2023" s="39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</row>
    <row r="2024" spans="1:45" x14ac:dyDescent="0.25">
      <c r="A2024" s="1" t="s">
        <v>435</v>
      </c>
      <c r="B2024" s="1" t="s">
        <v>412</v>
      </c>
      <c r="C2024" s="91">
        <v>30</v>
      </c>
      <c r="D2024" s="92">
        <v>2038</v>
      </c>
      <c r="E2024" s="93">
        <v>0</v>
      </c>
      <c r="F2024" s="42">
        <v>0</v>
      </c>
      <c r="G2024" s="39">
        <v>0</v>
      </c>
      <c r="H2024" s="39">
        <v>0</v>
      </c>
      <c r="I2024" s="39">
        <v>0</v>
      </c>
      <c r="J2024" s="39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>
        <v>0</v>
      </c>
      <c r="X2024" s="39">
        <v>0</v>
      </c>
      <c r="Y2024" s="39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</row>
    <row r="2025" spans="1:45" x14ac:dyDescent="0.25">
      <c r="A2025" s="1" t="s">
        <v>435</v>
      </c>
      <c r="B2025" s="1" t="s">
        <v>412</v>
      </c>
      <c r="C2025" s="91">
        <v>30</v>
      </c>
      <c r="D2025" s="92">
        <v>2039</v>
      </c>
      <c r="E2025" s="93">
        <v>0</v>
      </c>
      <c r="F2025" s="42">
        <v>0</v>
      </c>
      <c r="G2025" s="39">
        <v>0</v>
      </c>
      <c r="H2025" s="39">
        <v>0</v>
      </c>
      <c r="I2025" s="39">
        <v>0</v>
      </c>
      <c r="J2025" s="39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>
        <v>0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0</v>
      </c>
      <c r="Y2025" s="39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</row>
    <row r="2026" spans="1:45" x14ac:dyDescent="0.25">
      <c r="A2026" s="1" t="s">
        <v>435</v>
      </c>
      <c r="B2026" s="1" t="s">
        <v>412</v>
      </c>
      <c r="C2026" s="91">
        <v>30</v>
      </c>
      <c r="D2026" s="92">
        <v>2040</v>
      </c>
      <c r="E2026" s="93">
        <v>0</v>
      </c>
      <c r="F2026" s="42">
        <v>0</v>
      </c>
      <c r="G2026" s="39">
        <v>0</v>
      </c>
      <c r="H2026" s="39">
        <v>0</v>
      </c>
      <c r="I2026" s="39">
        <v>0</v>
      </c>
      <c r="J2026" s="39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>
        <v>0</v>
      </c>
      <c r="R2026" s="39">
        <v>0</v>
      </c>
      <c r="S2026" s="39">
        <v>0</v>
      </c>
      <c r="T2026" s="39">
        <v>0</v>
      </c>
      <c r="U2026" s="39">
        <v>0</v>
      </c>
      <c r="V2026" s="39">
        <v>0</v>
      </c>
      <c r="W2026" s="39">
        <v>0</v>
      </c>
      <c r="X2026" s="39">
        <v>0</v>
      </c>
      <c r="Y2026" s="39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</row>
    <row r="2027" spans="1:45" x14ac:dyDescent="0.25">
      <c r="A2027" s="1" t="s">
        <v>435</v>
      </c>
      <c r="B2027" s="1" t="s">
        <v>412</v>
      </c>
      <c r="C2027" s="91">
        <v>30</v>
      </c>
      <c r="D2027" s="92">
        <v>2041</v>
      </c>
      <c r="E2027" s="93">
        <v>0</v>
      </c>
      <c r="F2027" s="42">
        <v>0</v>
      </c>
      <c r="G2027" s="39">
        <v>0</v>
      </c>
      <c r="H2027" s="39">
        <v>0</v>
      </c>
      <c r="I2027" s="39">
        <v>0</v>
      </c>
      <c r="J2027" s="39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>
        <v>0</v>
      </c>
      <c r="R2027" s="39">
        <v>0</v>
      </c>
      <c r="S2027" s="39">
        <v>0</v>
      </c>
      <c r="T2027" s="39">
        <v>0</v>
      </c>
      <c r="U2027" s="39">
        <v>0</v>
      </c>
      <c r="V2027" s="39">
        <v>0</v>
      </c>
      <c r="W2027" s="39">
        <v>0</v>
      </c>
      <c r="X2027" s="39">
        <v>0</v>
      </c>
      <c r="Y2027" s="39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</row>
    <row r="2028" spans="1:45" x14ac:dyDescent="0.25">
      <c r="A2028" s="1" t="s">
        <v>435</v>
      </c>
      <c r="B2028" s="1" t="s">
        <v>412</v>
      </c>
      <c r="C2028" s="91">
        <v>30</v>
      </c>
      <c r="D2028" s="92">
        <v>2042</v>
      </c>
      <c r="E2028" s="93">
        <v>0</v>
      </c>
      <c r="F2028" s="42">
        <v>0</v>
      </c>
      <c r="G2028" s="39">
        <v>0</v>
      </c>
      <c r="H2028" s="39">
        <v>0</v>
      </c>
      <c r="I2028" s="39">
        <v>0</v>
      </c>
      <c r="J2028" s="39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>
        <v>0</v>
      </c>
      <c r="R2028" s="39">
        <v>0</v>
      </c>
      <c r="S2028" s="39">
        <v>0</v>
      </c>
      <c r="T2028" s="39">
        <v>0</v>
      </c>
      <c r="U2028" s="39">
        <v>0</v>
      </c>
      <c r="V2028" s="39">
        <v>0</v>
      </c>
      <c r="W2028" s="39">
        <v>0</v>
      </c>
      <c r="X2028" s="39">
        <v>0</v>
      </c>
      <c r="Y2028" s="39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</row>
    <row r="2029" spans="1:45" x14ac:dyDescent="0.25">
      <c r="A2029" s="1" t="s">
        <v>435</v>
      </c>
      <c r="B2029" s="1" t="s">
        <v>412</v>
      </c>
      <c r="C2029" s="91">
        <v>30</v>
      </c>
      <c r="D2029" s="92">
        <v>2043</v>
      </c>
      <c r="E2029" s="93">
        <v>0</v>
      </c>
      <c r="F2029" s="42">
        <v>0</v>
      </c>
      <c r="G2029" s="39">
        <v>0</v>
      </c>
      <c r="H2029" s="39">
        <v>0</v>
      </c>
      <c r="I2029" s="39">
        <v>0</v>
      </c>
      <c r="J2029" s="39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>
        <v>0</v>
      </c>
      <c r="R2029" s="39">
        <v>0</v>
      </c>
      <c r="S2029" s="39">
        <v>0</v>
      </c>
      <c r="T2029" s="39">
        <v>0</v>
      </c>
      <c r="U2029" s="39">
        <v>0</v>
      </c>
      <c r="V2029" s="39">
        <v>0</v>
      </c>
      <c r="W2029" s="39">
        <v>0</v>
      </c>
      <c r="X2029" s="39">
        <v>0</v>
      </c>
      <c r="Y2029" s="3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</row>
    <row r="2030" spans="1:45" x14ac:dyDescent="0.25">
      <c r="A2030" s="1" t="s">
        <v>435</v>
      </c>
      <c r="B2030" s="1" t="s">
        <v>412</v>
      </c>
      <c r="C2030" s="91">
        <v>30</v>
      </c>
      <c r="D2030" s="92">
        <v>2044</v>
      </c>
      <c r="E2030" s="93">
        <v>0</v>
      </c>
      <c r="F2030" s="42">
        <v>0</v>
      </c>
      <c r="G2030" s="39">
        <v>0</v>
      </c>
      <c r="H2030" s="39">
        <v>0</v>
      </c>
      <c r="I2030" s="39">
        <v>0</v>
      </c>
      <c r="J2030" s="39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>
        <v>0</v>
      </c>
      <c r="R2030" s="39">
        <v>0</v>
      </c>
      <c r="S2030" s="39">
        <v>0</v>
      </c>
      <c r="T2030" s="39">
        <v>0</v>
      </c>
      <c r="U2030" s="39">
        <v>0</v>
      </c>
      <c r="V2030" s="39">
        <v>0</v>
      </c>
      <c r="W2030" s="39">
        <v>0</v>
      </c>
      <c r="X2030" s="39">
        <v>0</v>
      </c>
      <c r="Y2030" s="39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</row>
    <row r="2031" spans="1:45" x14ac:dyDescent="0.25">
      <c r="A2031" s="1" t="s">
        <v>435</v>
      </c>
      <c r="B2031" s="1" t="s">
        <v>412</v>
      </c>
      <c r="C2031" s="91">
        <v>30</v>
      </c>
      <c r="D2031" s="92">
        <v>2045</v>
      </c>
      <c r="E2031" s="93">
        <v>0</v>
      </c>
      <c r="F2031" s="42">
        <v>0</v>
      </c>
      <c r="G2031" s="39">
        <v>0</v>
      </c>
      <c r="H2031" s="39">
        <v>0</v>
      </c>
      <c r="I2031" s="39">
        <v>0</v>
      </c>
      <c r="J2031" s="39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>
        <v>0</v>
      </c>
      <c r="R2031" s="39">
        <v>0</v>
      </c>
      <c r="S2031" s="39">
        <v>0</v>
      </c>
      <c r="T2031" s="39">
        <v>0</v>
      </c>
      <c r="U2031" s="39">
        <v>0</v>
      </c>
      <c r="V2031" s="39">
        <v>0</v>
      </c>
      <c r="W2031" s="39">
        <v>0</v>
      </c>
      <c r="X2031" s="39">
        <v>0</v>
      </c>
      <c r="Y2031" s="39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</row>
    <row r="2032" spans="1:45" x14ac:dyDescent="0.25">
      <c r="A2032" s="1" t="s">
        <v>435</v>
      </c>
      <c r="B2032" s="1" t="s">
        <v>412</v>
      </c>
      <c r="C2032" s="91">
        <v>30</v>
      </c>
      <c r="D2032" s="92">
        <v>2046</v>
      </c>
      <c r="E2032" s="93">
        <v>0</v>
      </c>
      <c r="F2032" s="42">
        <v>0</v>
      </c>
      <c r="G2032" s="39">
        <v>0</v>
      </c>
      <c r="H2032" s="39">
        <v>0</v>
      </c>
      <c r="I2032" s="39">
        <v>0</v>
      </c>
      <c r="J2032" s="39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  <c r="Y2032" s="39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</row>
    <row r="2033" spans="1:45" x14ac:dyDescent="0.25">
      <c r="A2033" s="1" t="s">
        <v>435</v>
      </c>
      <c r="B2033" s="1" t="s">
        <v>412</v>
      </c>
      <c r="C2033" s="91">
        <v>30</v>
      </c>
      <c r="D2033" s="92">
        <v>2047</v>
      </c>
      <c r="E2033" s="93">
        <v>0</v>
      </c>
      <c r="F2033" s="42">
        <v>0</v>
      </c>
      <c r="G2033" s="39">
        <v>0</v>
      </c>
      <c r="H2033" s="39">
        <v>0</v>
      </c>
      <c r="I2033" s="39">
        <v>0</v>
      </c>
      <c r="J2033" s="39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>
        <v>0</v>
      </c>
      <c r="R2033" s="39">
        <v>0</v>
      </c>
      <c r="S2033" s="39">
        <v>0</v>
      </c>
      <c r="T2033" s="39">
        <v>0</v>
      </c>
      <c r="U2033" s="39">
        <v>0</v>
      </c>
      <c r="V2033" s="39">
        <v>0</v>
      </c>
      <c r="W2033" s="39">
        <v>0</v>
      </c>
      <c r="X2033" s="39">
        <v>0</v>
      </c>
      <c r="Y2033" s="39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</row>
    <row r="2034" spans="1:45" x14ac:dyDescent="0.25">
      <c r="A2034" s="1" t="s">
        <v>435</v>
      </c>
      <c r="B2034" s="1" t="s">
        <v>412</v>
      </c>
      <c r="C2034" s="91">
        <v>30</v>
      </c>
      <c r="D2034" s="92">
        <v>2048</v>
      </c>
      <c r="E2034" s="93">
        <v>0</v>
      </c>
      <c r="F2034" s="42">
        <v>0</v>
      </c>
      <c r="G2034" s="39">
        <v>0</v>
      </c>
      <c r="H2034" s="39">
        <v>0</v>
      </c>
      <c r="I2034" s="39">
        <v>0</v>
      </c>
      <c r="J2034" s="39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>
        <v>0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  <c r="Y2034" s="39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</row>
    <row r="2035" spans="1:45" x14ac:dyDescent="0.25">
      <c r="A2035" s="1" t="s">
        <v>435</v>
      </c>
      <c r="B2035" s="1" t="s">
        <v>412</v>
      </c>
      <c r="C2035" s="91">
        <v>30</v>
      </c>
      <c r="D2035" s="92">
        <v>2049</v>
      </c>
      <c r="E2035" s="93">
        <v>0</v>
      </c>
      <c r="F2035" s="42">
        <v>0</v>
      </c>
      <c r="G2035" s="39">
        <v>0</v>
      </c>
      <c r="H2035" s="39">
        <v>0</v>
      </c>
      <c r="I2035" s="39">
        <v>0</v>
      </c>
      <c r="J2035" s="39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>
        <v>0</v>
      </c>
      <c r="R2035" s="39">
        <v>0</v>
      </c>
      <c r="S2035" s="39">
        <v>0</v>
      </c>
      <c r="T2035" s="39">
        <v>0</v>
      </c>
      <c r="U2035" s="39">
        <v>0</v>
      </c>
      <c r="V2035" s="39">
        <v>0</v>
      </c>
      <c r="W2035" s="39">
        <v>0</v>
      </c>
      <c r="X2035" s="39">
        <v>0</v>
      </c>
      <c r="Y2035" s="39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</row>
    <row r="2036" spans="1:45" x14ac:dyDescent="0.25">
      <c r="A2036" s="1" t="s">
        <v>435</v>
      </c>
      <c r="B2036" s="1" t="s">
        <v>412</v>
      </c>
      <c r="C2036" s="91">
        <v>30</v>
      </c>
      <c r="D2036" s="92">
        <v>2050</v>
      </c>
      <c r="E2036" s="93">
        <v>0</v>
      </c>
      <c r="F2036" s="42">
        <v>0</v>
      </c>
      <c r="G2036" s="39">
        <v>0</v>
      </c>
      <c r="H2036" s="39">
        <v>0</v>
      </c>
      <c r="I2036" s="39">
        <v>0</v>
      </c>
      <c r="J2036" s="39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  <c r="Y2036" s="39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</row>
    <row r="2037" spans="1:45" x14ac:dyDescent="0.25">
      <c r="A2037" s="1" t="s">
        <v>435</v>
      </c>
      <c r="B2037" s="1" t="s">
        <v>412</v>
      </c>
      <c r="C2037" s="91">
        <v>30</v>
      </c>
      <c r="D2037" s="92">
        <v>2051</v>
      </c>
      <c r="E2037" s="93">
        <v>0</v>
      </c>
      <c r="F2037" s="42">
        <v>0</v>
      </c>
      <c r="G2037" s="39">
        <v>0</v>
      </c>
      <c r="H2037" s="39">
        <v>0</v>
      </c>
      <c r="I2037" s="39">
        <v>0</v>
      </c>
      <c r="J2037" s="39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>
        <v>0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0</v>
      </c>
      <c r="Y2037" s="39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</row>
    <row r="2038" spans="1:45" x14ac:dyDescent="0.25">
      <c r="A2038" s="1" t="s">
        <v>435</v>
      </c>
      <c r="B2038" s="1" t="s">
        <v>412</v>
      </c>
      <c r="D2038" s="94" t="s">
        <v>388</v>
      </c>
      <c r="F2038" s="95">
        <v>0</v>
      </c>
      <c r="G2038" s="95">
        <v>0</v>
      </c>
      <c r="H2038" s="95">
        <v>0</v>
      </c>
      <c r="I2038" s="95">
        <v>0</v>
      </c>
      <c r="J2038" s="95">
        <v>0</v>
      </c>
      <c r="K2038" s="95">
        <v>0</v>
      </c>
      <c r="L2038" s="95">
        <v>0</v>
      </c>
      <c r="M2038" s="95">
        <v>0</v>
      </c>
      <c r="N2038" s="95">
        <v>0</v>
      </c>
      <c r="O2038" s="95">
        <v>0</v>
      </c>
      <c r="P2038" s="95">
        <v>0</v>
      </c>
      <c r="Q2038" s="95">
        <v>0</v>
      </c>
      <c r="R2038" s="95">
        <v>0</v>
      </c>
      <c r="S2038" s="95">
        <v>0</v>
      </c>
      <c r="T2038" s="95">
        <v>0</v>
      </c>
      <c r="U2038" s="95">
        <v>0</v>
      </c>
      <c r="V2038" s="95">
        <v>0</v>
      </c>
      <c r="W2038" s="95">
        <v>0</v>
      </c>
      <c r="X2038" s="95">
        <v>0</v>
      </c>
      <c r="Y2038" s="95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</row>
    <row r="2039" spans="1:45" x14ac:dyDescent="0.25">
      <c r="A2039" s="1" t="s">
        <v>435</v>
      </c>
      <c r="B2039" s="1" t="s">
        <v>412</v>
      </c>
      <c r="D2039" s="94"/>
      <c r="F2039" s="96"/>
      <c r="G2039" s="96"/>
      <c r="H2039" s="96"/>
      <c r="I2039" s="96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</row>
    <row r="2040" spans="1:45" x14ac:dyDescent="0.25">
      <c r="A2040" s="1" t="s">
        <v>435</v>
      </c>
      <c r="B2040" s="1" t="s">
        <v>412</v>
      </c>
      <c r="F2040" s="17">
        <v>2022</v>
      </c>
      <c r="G2040" s="17">
        <v>2023</v>
      </c>
      <c r="H2040" s="17">
        <v>2024</v>
      </c>
      <c r="I2040" s="17">
        <v>2025</v>
      </c>
      <c r="J2040" s="17">
        <v>2026</v>
      </c>
      <c r="K2040" s="17">
        <v>2027</v>
      </c>
      <c r="L2040" s="17">
        <v>2028</v>
      </c>
      <c r="M2040" s="17">
        <v>2029</v>
      </c>
      <c r="N2040" s="17">
        <v>2030</v>
      </c>
      <c r="O2040" s="17">
        <v>2031</v>
      </c>
      <c r="P2040" s="17">
        <v>2032</v>
      </c>
      <c r="Q2040" s="17">
        <v>2033</v>
      </c>
      <c r="R2040" s="17">
        <v>2034</v>
      </c>
      <c r="S2040" s="17">
        <v>2035</v>
      </c>
      <c r="T2040" s="17">
        <v>2036</v>
      </c>
      <c r="U2040" s="17">
        <v>2037</v>
      </c>
      <c r="V2040" s="17">
        <v>2038</v>
      </c>
      <c r="W2040" s="17">
        <v>2039</v>
      </c>
      <c r="X2040" s="17">
        <v>2040</v>
      </c>
      <c r="Y2040" s="17">
        <v>2041</v>
      </c>
      <c r="Z2040">
        <v>2042</v>
      </c>
    </row>
    <row r="2041" spans="1:45" x14ac:dyDescent="0.25">
      <c r="A2041" s="1" t="s">
        <v>435</v>
      </c>
      <c r="B2041" s="1" t="s">
        <v>412</v>
      </c>
      <c r="D2041" s="15" t="s">
        <v>410</v>
      </c>
      <c r="E2041" t="s">
        <v>409</v>
      </c>
      <c r="F2041" s="19"/>
      <c r="G2041" s="19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</row>
    <row r="2042" spans="1:45" x14ac:dyDescent="0.25">
      <c r="A2042" s="1" t="s">
        <v>435</v>
      </c>
      <c r="B2042" s="1" t="s">
        <v>412</v>
      </c>
      <c r="D2042" s="97" t="s">
        <v>390</v>
      </c>
      <c r="E2042" t="s">
        <v>391</v>
      </c>
      <c r="F2042" s="89">
        <v>5</v>
      </c>
      <c r="G2042" s="19"/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</row>
    <row r="2043" spans="1:45" x14ac:dyDescent="0.25">
      <c r="A2043" s="1" t="s">
        <v>435</v>
      </c>
      <c r="B2043" s="1" t="s">
        <v>412</v>
      </c>
      <c r="F2043" s="19"/>
      <c r="G2043" s="19"/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</row>
    <row r="2044" spans="1:45" x14ac:dyDescent="0.25">
      <c r="A2044" s="1" t="s">
        <v>435</v>
      </c>
      <c r="B2044" s="1" t="s">
        <v>412</v>
      </c>
      <c r="F2044" s="19"/>
      <c r="G2044" s="19"/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</row>
    <row r="2045" spans="1:45" x14ac:dyDescent="0.25">
      <c r="A2045" s="1" t="s">
        <v>435</v>
      </c>
      <c r="B2045" s="1" t="s">
        <v>412</v>
      </c>
      <c r="E2045" s="90" t="s">
        <v>387</v>
      </c>
      <c r="F2045" s="17">
        <v>2022</v>
      </c>
      <c r="G2045" s="17">
        <v>2023</v>
      </c>
      <c r="H2045" s="17">
        <v>2024</v>
      </c>
      <c r="I2045" s="17">
        <v>2025</v>
      </c>
      <c r="J2045" s="17">
        <v>2026</v>
      </c>
      <c r="K2045" s="17">
        <v>2027</v>
      </c>
      <c r="L2045" s="17">
        <v>2028</v>
      </c>
      <c r="M2045" s="17">
        <v>2029</v>
      </c>
      <c r="N2045" s="17">
        <v>2030</v>
      </c>
      <c r="O2045" s="17">
        <v>2031</v>
      </c>
      <c r="P2045" s="17">
        <v>2032</v>
      </c>
      <c r="Q2045" s="17">
        <v>2033</v>
      </c>
      <c r="R2045" s="17">
        <v>2034</v>
      </c>
      <c r="S2045" s="17">
        <v>2035</v>
      </c>
      <c r="T2045" s="17">
        <v>2036</v>
      </c>
      <c r="U2045" s="17">
        <v>2037</v>
      </c>
      <c r="V2045" s="17">
        <v>2038</v>
      </c>
      <c r="W2045" s="17">
        <v>2039</v>
      </c>
      <c r="X2045" s="17">
        <v>2040</v>
      </c>
      <c r="Y2045" s="17">
        <v>2041</v>
      </c>
      <c r="Z2045">
        <v>2042</v>
      </c>
      <c r="AA2045">
        <v>2043</v>
      </c>
      <c r="AB2045">
        <v>2044</v>
      </c>
      <c r="AC2045">
        <v>2045</v>
      </c>
      <c r="AD2045">
        <v>2046</v>
      </c>
      <c r="AE2045">
        <v>2047</v>
      </c>
      <c r="AF2045">
        <v>2048</v>
      </c>
      <c r="AG2045">
        <v>2049</v>
      </c>
      <c r="AH2045">
        <v>2050</v>
      </c>
      <c r="AI2045">
        <v>2051</v>
      </c>
      <c r="AJ2045">
        <v>2052</v>
      </c>
      <c r="AK2045">
        <v>2053</v>
      </c>
      <c r="AL2045">
        <v>2054</v>
      </c>
      <c r="AM2045">
        <v>2055</v>
      </c>
      <c r="AN2045">
        <v>2056</v>
      </c>
      <c r="AO2045">
        <v>2057</v>
      </c>
      <c r="AP2045">
        <v>2058</v>
      </c>
      <c r="AQ2045">
        <v>2059</v>
      </c>
      <c r="AR2045">
        <v>2060</v>
      </c>
      <c r="AS2045">
        <v>2061</v>
      </c>
    </row>
    <row r="2046" spans="1:45" x14ac:dyDescent="0.25">
      <c r="A2046" s="1" t="s">
        <v>435</v>
      </c>
      <c r="B2046" s="1" t="s">
        <v>412</v>
      </c>
      <c r="C2046" s="91">
        <v>5</v>
      </c>
      <c r="D2046" s="92">
        <v>2022</v>
      </c>
      <c r="E2046" s="93">
        <v>0</v>
      </c>
      <c r="F2046" s="42">
        <v>0</v>
      </c>
      <c r="G2046" s="42">
        <v>0</v>
      </c>
      <c r="H2046" s="42">
        <v>0</v>
      </c>
      <c r="I2046" s="42">
        <v>0</v>
      </c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0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>
        <v>0</v>
      </c>
      <c r="X2046" s="42">
        <v>0</v>
      </c>
      <c r="Y2046" s="42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</row>
    <row r="2047" spans="1:45" x14ac:dyDescent="0.25">
      <c r="A2047" s="1" t="s">
        <v>435</v>
      </c>
      <c r="B2047" s="1" t="s">
        <v>412</v>
      </c>
      <c r="C2047" s="91">
        <v>5</v>
      </c>
      <c r="D2047" s="92">
        <v>2023</v>
      </c>
      <c r="E2047" s="93">
        <v>0</v>
      </c>
      <c r="F2047" s="42">
        <v>0</v>
      </c>
      <c r="G2047" s="42">
        <v>0</v>
      </c>
      <c r="H2047" s="42">
        <v>0</v>
      </c>
      <c r="I2047" s="42">
        <v>0</v>
      </c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>
        <v>0</v>
      </c>
      <c r="X2047" s="42">
        <v>0</v>
      </c>
      <c r="Y2047" s="42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</row>
    <row r="2048" spans="1:45" x14ac:dyDescent="0.25">
      <c r="A2048" s="1" t="s">
        <v>435</v>
      </c>
      <c r="B2048" s="1" t="s">
        <v>412</v>
      </c>
      <c r="C2048" s="91">
        <v>5</v>
      </c>
      <c r="D2048" s="92">
        <v>2024</v>
      </c>
      <c r="E2048" s="93">
        <v>0</v>
      </c>
      <c r="F2048" s="42">
        <v>0</v>
      </c>
      <c r="G2048" s="42">
        <v>0</v>
      </c>
      <c r="H2048" s="42">
        <v>0</v>
      </c>
      <c r="I2048" s="42">
        <v>0</v>
      </c>
      <c r="J2048" s="42">
        <v>0</v>
      </c>
      <c r="K2048" s="42">
        <v>0</v>
      </c>
      <c r="L2048" s="42">
        <v>0</v>
      </c>
      <c r="M2048" s="42">
        <v>0</v>
      </c>
      <c r="N2048" s="42">
        <v>0</v>
      </c>
      <c r="O2048" s="42">
        <v>0</v>
      </c>
      <c r="P2048" s="42">
        <v>0</v>
      </c>
      <c r="Q2048" s="42">
        <v>0</v>
      </c>
      <c r="R2048" s="42">
        <v>0</v>
      </c>
      <c r="S2048" s="42">
        <v>0</v>
      </c>
      <c r="T2048" s="42">
        <v>0</v>
      </c>
      <c r="U2048" s="42">
        <v>0</v>
      </c>
      <c r="V2048" s="42">
        <v>0</v>
      </c>
      <c r="W2048" s="42">
        <v>0</v>
      </c>
      <c r="X2048" s="42">
        <v>0</v>
      </c>
      <c r="Y2048" s="42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</row>
    <row r="2049" spans="1:45" x14ac:dyDescent="0.25">
      <c r="A2049" s="1" t="s">
        <v>435</v>
      </c>
      <c r="B2049" s="1" t="s">
        <v>412</v>
      </c>
      <c r="C2049" s="91">
        <v>5</v>
      </c>
      <c r="D2049" s="92">
        <v>2025</v>
      </c>
      <c r="E2049" s="93">
        <v>0</v>
      </c>
      <c r="F2049" s="42">
        <v>0</v>
      </c>
      <c r="G2049" s="42">
        <v>0</v>
      </c>
      <c r="H2049" s="42">
        <v>0</v>
      </c>
      <c r="I2049" s="42">
        <v>0</v>
      </c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>
        <v>0</v>
      </c>
      <c r="X2049" s="42">
        <v>0</v>
      </c>
      <c r="Y2049" s="42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</row>
    <row r="2050" spans="1:45" x14ac:dyDescent="0.25">
      <c r="A2050" s="1" t="s">
        <v>435</v>
      </c>
      <c r="B2050" s="1" t="s">
        <v>412</v>
      </c>
      <c r="C2050" s="91">
        <v>5</v>
      </c>
      <c r="D2050" s="92">
        <v>2026</v>
      </c>
      <c r="E2050" s="93">
        <v>0</v>
      </c>
      <c r="F2050" s="42">
        <v>0</v>
      </c>
      <c r="G2050" s="42">
        <v>0</v>
      </c>
      <c r="H2050" s="42">
        <v>0</v>
      </c>
      <c r="I2050" s="42">
        <v>0</v>
      </c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>
        <v>0</v>
      </c>
      <c r="X2050" s="42">
        <v>0</v>
      </c>
      <c r="Y2050" s="42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</row>
    <row r="2051" spans="1:45" x14ac:dyDescent="0.25">
      <c r="A2051" s="1" t="s">
        <v>435</v>
      </c>
      <c r="B2051" s="1" t="s">
        <v>412</v>
      </c>
      <c r="C2051" s="91">
        <v>5</v>
      </c>
      <c r="D2051" s="92">
        <v>2027</v>
      </c>
      <c r="E2051" s="93">
        <v>0</v>
      </c>
      <c r="F2051" s="42">
        <v>0</v>
      </c>
      <c r="G2051" s="42">
        <v>0</v>
      </c>
      <c r="H2051" s="42">
        <v>0</v>
      </c>
      <c r="I2051" s="42">
        <v>0</v>
      </c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  <c r="Y2051" s="42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</row>
    <row r="2052" spans="1:45" x14ac:dyDescent="0.25">
      <c r="A2052" s="1" t="s">
        <v>435</v>
      </c>
      <c r="B2052" s="1" t="s">
        <v>412</v>
      </c>
      <c r="C2052" s="91">
        <v>5</v>
      </c>
      <c r="D2052" s="92">
        <v>2028</v>
      </c>
      <c r="E2052" s="93">
        <v>0</v>
      </c>
      <c r="F2052" s="42">
        <v>0</v>
      </c>
      <c r="G2052" s="42">
        <v>0</v>
      </c>
      <c r="H2052" s="42">
        <v>0</v>
      </c>
      <c r="I2052" s="42">
        <v>0</v>
      </c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>
        <v>0</v>
      </c>
      <c r="X2052" s="42">
        <v>0</v>
      </c>
      <c r="Y2052" s="4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</row>
    <row r="2053" spans="1:45" x14ac:dyDescent="0.25">
      <c r="A2053" s="1" t="s">
        <v>435</v>
      </c>
      <c r="B2053" s="1" t="s">
        <v>412</v>
      </c>
      <c r="C2053" s="91">
        <v>5</v>
      </c>
      <c r="D2053" s="92">
        <v>2029</v>
      </c>
      <c r="E2053" s="93">
        <v>0</v>
      </c>
      <c r="F2053" s="42">
        <v>0</v>
      </c>
      <c r="G2053" s="42">
        <v>0</v>
      </c>
      <c r="H2053" s="42">
        <v>0</v>
      </c>
      <c r="I2053" s="42">
        <v>0</v>
      </c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>
        <v>0</v>
      </c>
      <c r="X2053" s="42">
        <v>0</v>
      </c>
      <c r="Y2053" s="42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</row>
    <row r="2054" spans="1:45" x14ac:dyDescent="0.25">
      <c r="A2054" s="1" t="s">
        <v>435</v>
      </c>
      <c r="B2054" s="1" t="s">
        <v>412</v>
      </c>
      <c r="C2054" s="91">
        <v>5</v>
      </c>
      <c r="D2054" s="92">
        <v>2030</v>
      </c>
      <c r="E2054" s="93">
        <v>0</v>
      </c>
      <c r="F2054" s="42">
        <v>0</v>
      </c>
      <c r="G2054" s="42">
        <v>0</v>
      </c>
      <c r="H2054" s="42">
        <v>0</v>
      </c>
      <c r="I2054" s="42">
        <v>0</v>
      </c>
      <c r="J2054" s="42">
        <v>0</v>
      </c>
      <c r="K2054" s="42">
        <v>0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>
        <v>0</v>
      </c>
      <c r="X2054" s="42">
        <v>0</v>
      </c>
      <c r="Y2054" s="42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</row>
    <row r="2055" spans="1:45" x14ac:dyDescent="0.25">
      <c r="A2055" s="1" t="s">
        <v>435</v>
      </c>
      <c r="B2055" s="1" t="s">
        <v>412</v>
      </c>
      <c r="C2055" s="91">
        <v>5</v>
      </c>
      <c r="D2055" s="92">
        <v>2031</v>
      </c>
      <c r="E2055" s="93">
        <v>0</v>
      </c>
      <c r="F2055" s="42">
        <v>0</v>
      </c>
      <c r="G2055" s="42">
        <v>0</v>
      </c>
      <c r="H2055" s="42">
        <v>0</v>
      </c>
      <c r="I2055" s="42">
        <v>0</v>
      </c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0</v>
      </c>
      <c r="S2055" s="42">
        <v>0</v>
      </c>
      <c r="T2055" s="42">
        <v>0</v>
      </c>
      <c r="U2055" s="42">
        <v>0</v>
      </c>
      <c r="V2055" s="42">
        <v>0</v>
      </c>
      <c r="W2055" s="42">
        <v>0</v>
      </c>
      <c r="X2055" s="42">
        <v>0</v>
      </c>
      <c r="Y2055" s="42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</row>
    <row r="2056" spans="1:45" x14ac:dyDescent="0.25">
      <c r="A2056" s="1" t="s">
        <v>435</v>
      </c>
      <c r="B2056" s="1" t="s">
        <v>412</v>
      </c>
      <c r="C2056" s="91">
        <v>5</v>
      </c>
      <c r="D2056" s="92">
        <v>2032</v>
      </c>
      <c r="E2056" s="93">
        <v>0</v>
      </c>
      <c r="F2056" s="42">
        <v>0</v>
      </c>
      <c r="G2056" s="42">
        <v>0</v>
      </c>
      <c r="H2056" s="42">
        <v>0</v>
      </c>
      <c r="I2056" s="42">
        <v>0</v>
      </c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>
        <v>0</v>
      </c>
      <c r="X2056" s="42">
        <v>0</v>
      </c>
      <c r="Y2056" s="42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</row>
    <row r="2057" spans="1:45" x14ac:dyDescent="0.25">
      <c r="A2057" s="1" t="s">
        <v>435</v>
      </c>
      <c r="B2057" s="1" t="s">
        <v>412</v>
      </c>
      <c r="C2057" s="91">
        <v>5</v>
      </c>
      <c r="D2057" s="92">
        <v>2033</v>
      </c>
      <c r="E2057" s="93">
        <v>0</v>
      </c>
      <c r="F2057" s="42">
        <v>0</v>
      </c>
      <c r="G2057" s="42">
        <v>0</v>
      </c>
      <c r="H2057" s="42">
        <v>0</v>
      </c>
      <c r="I2057" s="42">
        <v>0</v>
      </c>
      <c r="J2057" s="42">
        <v>0</v>
      </c>
      <c r="K2057" s="42">
        <v>0</v>
      </c>
      <c r="L2057" s="42">
        <v>0</v>
      </c>
      <c r="M2057" s="42">
        <v>0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0</v>
      </c>
      <c r="T2057" s="42">
        <v>0</v>
      </c>
      <c r="U2057" s="42">
        <v>0</v>
      </c>
      <c r="V2057" s="42">
        <v>0</v>
      </c>
      <c r="W2057" s="42">
        <v>0</v>
      </c>
      <c r="X2057" s="42">
        <v>0</v>
      </c>
      <c r="Y2057" s="42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</row>
    <row r="2058" spans="1:45" x14ac:dyDescent="0.25">
      <c r="A2058" s="1" t="s">
        <v>435</v>
      </c>
      <c r="B2058" s="1" t="s">
        <v>412</v>
      </c>
      <c r="C2058" s="91">
        <v>5</v>
      </c>
      <c r="D2058" s="92">
        <v>2034</v>
      </c>
      <c r="E2058" s="93">
        <v>0</v>
      </c>
      <c r="F2058" s="42">
        <v>0</v>
      </c>
      <c r="G2058" s="42">
        <v>0</v>
      </c>
      <c r="H2058" s="42">
        <v>0</v>
      </c>
      <c r="I2058" s="42">
        <v>0</v>
      </c>
      <c r="J2058" s="42">
        <v>0</v>
      </c>
      <c r="K2058" s="42">
        <v>0</v>
      </c>
      <c r="L2058" s="42">
        <v>0</v>
      </c>
      <c r="M2058" s="42">
        <v>0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0</v>
      </c>
      <c r="V2058" s="42">
        <v>0</v>
      </c>
      <c r="W2058" s="42">
        <v>0</v>
      </c>
      <c r="X2058" s="42">
        <v>0</v>
      </c>
      <c r="Y2058" s="42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</row>
    <row r="2059" spans="1:45" x14ac:dyDescent="0.25">
      <c r="A2059" s="1" t="s">
        <v>435</v>
      </c>
      <c r="B2059" s="1" t="s">
        <v>412</v>
      </c>
      <c r="C2059" s="91">
        <v>5</v>
      </c>
      <c r="D2059" s="92">
        <v>2035</v>
      </c>
      <c r="E2059" s="93">
        <v>0</v>
      </c>
      <c r="F2059" s="42">
        <v>0</v>
      </c>
      <c r="G2059" s="42">
        <v>0</v>
      </c>
      <c r="H2059" s="42">
        <v>0</v>
      </c>
      <c r="I2059" s="42">
        <v>0</v>
      </c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0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>
        <v>0</v>
      </c>
      <c r="X2059" s="42">
        <v>0</v>
      </c>
      <c r="Y2059" s="42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</row>
    <row r="2060" spans="1:45" x14ac:dyDescent="0.25">
      <c r="A2060" s="1" t="s">
        <v>435</v>
      </c>
      <c r="B2060" s="1" t="s">
        <v>412</v>
      </c>
      <c r="C2060" s="91">
        <v>5</v>
      </c>
      <c r="D2060" s="92">
        <v>2036</v>
      </c>
      <c r="E2060" s="93">
        <v>0</v>
      </c>
      <c r="F2060" s="42">
        <v>0</v>
      </c>
      <c r="G2060" s="42">
        <v>0</v>
      </c>
      <c r="H2060" s="42">
        <v>0</v>
      </c>
      <c r="I2060" s="42">
        <v>0</v>
      </c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>
        <v>0</v>
      </c>
      <c r="X2060" s="42">
        <v>0</v>
      </c>
      <c r="Y2060" s="42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</row>
    <row r="2061" spans="1:45" x14ac:dyDescent="0.25">
      <c r="A2061" s="1" t="s">
        <v>435</v>
      </c>
      <c r="B2061" s="1" t="s">
        <v>412</v>
      </c>
      <c r="C2061" s="91">
        <v>5</v>
      </c>
      <c r="D2061" s="92">
        <v>2037</v>
      </c>
      <c r="E2061" s="93">
        <v>0</v>
      </c>
      <c r="F2061" s="42">
        <v>0</v>
      </c>
      <c r="G2061" s="42">
        <v>0</v>
      </c>
      <c r="H2061" s="42">
        <v>0</v>
      </c>
      <c r="I2061" s="42">
        <v>0</v>
      </c>
      <c r="J2061" s="42">
        <v>0</v>
      </c>
      <c r="K2061" s="42">
        <v>0</v>
      </c>
      <c r="L2061" s="42">
        <v>0</v>
      </c>
      <c r="M2061" s="42">
        <v>0</v>
      </c>
      <c r="N2061" s="42">
        <v>0</v>
      </c>
      <c r="O2061" s="42">
        <v>0</v>
      </c>
      <c r="P2061" s="42">
        <v>0</v>
      </c>
      <c r="Q2061" s="42">
        <v>0</v>
      </c>
      <c r="R2061" s="42">
        <v>0</v>
      </c>
      <c r="S2061" s="42">
        <v>0</v>
      </c>
      <c r="T2061" s="42">
        <v>0</v>
      </c>
      <c r="U2061" s="42">
        <v>0</v>
      </c>
      <c r="V2061" s="42">
        <v>0</v>
      </c>
      <c r="W2061" s="42">
        <v>0</v>
      </c>
      <c r="X2061" s="42">
        <v>0</v>
      </c>
      <c r="Y2061" s="42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</row>
    <row r="2062" spans="1:45" x14ac:dyDescent="0.25">
      <c r="A2062" s="1" t="s">
        <v>435</v>
      </c>
      <c r="B2062" s="1" t="s">
        <v>412</v>
      </c>
      <c r="C2062" s="91">
        <v>5</v>
      </c>
      <c r="D2062" s="92">
        <v>2038</v>
      </c>
      <c r="E2062" s="93">
        <v>0</v>
      </c>
      <c r="F2062" s="42">
        <v>0</v>
      </c>
      <c r="G2062" s="42">
        <v>0</v>
      </c>
      <c r="H2062" s="42">
        <v>0</v>
      </c>
      <c r="I2062" s="42">
        <v>0</v>
      </c>
      <c r="J2062" s="42">
        <v>0</v>
      </c>
      <c r="K2062" s="42">
        <v>0</v>
      </c>
      <c r="L2062" s="42">
        <v>0</v>
      </c>
      <c r="M2062" s="42">
        <v>0</v>
      </c>
      <c r="N2062" s="42">
        <v>0</v>
      </c>
      <c r="O2062" s="42">
        <v>0</v>
      </c>
      <c r="P2062" s="42">
        <v>0</v>
      </c>
      <c r="Q2062" s="42">
        <v>0</v>
      </c>
      <c r="R2062" s="42">
        <v>0</v>
      </c>
      <c r="S2062" s="42">
        <v>0</v>
      </c>
      <c r="T2062" s="42">
        <v>0</v>
      </c>
      <c r="U2062" s="42">
        <v>0</v>
      </c>
      <c r="V2062" s="42">
        <v>0</v>
      </c>
      <c r="W2062" s="42">
        <v>0</v>
      </c>
      <c r="X2062" s="42">
        <v>0</v>
      </c>
      <c r="Y2062" s="4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</row>
    <row r="2063" spans="1:45" x14ac:dyDescent="0.25">
      <c r="A2063" s="1" t="s">
        <v>435</v>
      </c>
      <c r="B2063" s="1" t="s">
        <v>412</v>
      </c>
      <c r="C2063" s="91">
        <v>5</v>
      </c>
      <c r="D2063" s="92">
        <v>2039</v>
      </c>
      <c r="E2063" s="93">
        <v>0</v>
      </c>
      <c r="F2063" s="42">
        <v>0</v>
      </c>
      <c r="G2063" s="42">
        <v>0</v>
      </c>
      <c r="H2063" s="42">
        <v>0</v>
      </c>
      <c r="I2063" s="42">
        <v>0</v>
      </c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>
        <v>0</v>
      </c>
      <c r="X2063" s="42">
        <v>0</v>
      </c>
      <c r="Y2063" s="42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</row>
    <row r="2064" spans="1:45" x14ac:dyDescent="0.25">
      <c r="A2064" s="1" t="s">
        <v>435</v>
      </c>
      <c r="B2064" s="1" t="s">
        <v>412</v>
      </c>
      <c r="C2064" s="91">
        <v>5</v>
      </c>
      <c r="D2064" s="92">
        <v>2040</v>
      </c>
      <c r="E2064" s="93">
        <v>0</v>
      </c>
      <c r="F2064" s="42">
        <v>0</v>
      </c>
      <c r="G2064" s="42">
        <v>0</v>
      </c>
      <c r="H2064" s="42">
        <v>0</v>
      </c>
      <c r="I2064" s="42">
        <v>0</v>
      </c>
      <c r="J2064" s="42">
        <v>0</v>
      </c>
      <c r="K2064" s="42">
        <v>0</v>
      </c>
      <c r="L2064" s="42">
        <v>0</v>
      </c>
      <c r="M2064" s="42">
        <v>0</v>
      </c>
      <c r="N2064" s="42">
        <v>0</v>
      </c>
      <c r="O2064" s="42">
        <v>0</v>
      </c>
      <c r="P2064" s="42">
        <v>0</v>
      </c>
      <c r="Q2064" s="42">
        <v>0</v>
      </c>
      <c r="R2064" s="42">
        <v>0</v>
      </c>
      <c r="S2064" s="42">
        <v>0</v>
      </c>
      <c r="T2064" s="42">
        <v>0</v>
      </c>
      <c r="U2064" s="42">
        <v>0</v>
      </c>
      <c r="V2064" s="42">
        <v>0</v>
      </c>
      <c r="W2064" s="42">
        <v>0</v>
      </c>
      <c r="X2064" s="42">
        <v>0</v>
      </c>
      <c r="Y2064" s="42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</row>
    <row r="2065" spans="1:45" x14ac:dyDescent="0.25">
      <c r="A2065" s="1" t="s">
        <v>435</v>
      </c>
      <c r="B2065" s="1" t="s">
        <v>412</v>
      </c>
      <c r="C2065" s="91">
        <v>5</v>
      </c>
      <c r="D2065" s="92">
        <v>2041</v>
      </c>
      <c r="E2065" s="93">
        <v>0</v>
      </c>
      <c r="F2065" s="42">
        <v>0</v>
      </c>
      <c r="G2065" s="42">
        <v>0</v>
      </c>
      <c r="H2065" s="42">
        <v>0</v>
      </c>
      <c r="I2065" s="42">
        <v>0</v>
      </c>
      <c r="J2065" s="42">
        <v>0</v>
      </c>
      <c r="K2065" s="42">
        <v>0</v>
      </c>
      <c r="L2065" s="42">
        <v>0</v>
      </c>
      <c r="M2065" s="42">
        <v>0</v>
      </c>
      <c r="N2065" s="42">
        <v>0</v>
      </c>
      <c r="O2065" s="42">
        <v>0</v>
      </c>
      <c r="P2065" s="42">
        <v>0</v>
      </c>
      <c r="Q2065" s="42">
        <v>0</v>
      </c>
      <c r="R2065" s="42">
        <v>0</v>
      </c>
      <c r="S2065" s="42">
        <v>0</v>
      </c>
      <c r="T2065" s="42">
        <v>0</v>
      </c>
      <c r="U2065" s="42">
        <v>0</v>
      </c>
      <c r="V2065" s="42">
        <v>0</v>
      </c>
      <c r="W2065" s="42">
        <v>0</v>
      </c>
      <c r="X2065" s="42">
        <v>0</v>
      </c>
      <c r="Y2065" s="42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</row>
    <row r="2066" spans="1:45" x14ac:dyDescent="0.25">
      <c r="A2066" s="1" t="s">
        <v>435</v>
      </c>
      <c r="B2066" s="1" t="s">
        <v>412</v>
      </c>
      <c r="C2066" s="91">
        <v>5</v>
      </c>
      <c r="D2066" s="92">
        <v>2042</v>
      </c>
      <c r="E2066" s="93">
        <v>0</v>
      </c>
      <c r="F2066" s="42">
        <v>0</v>
      </c>
      <c r="G2066" s="42">
        <v>0</v>
      </c>
      <c r="H2066" s="42">
        <v>0</v>
      </c>
      <c r="I2066" s="42">
        <v>0</v>
      </c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>
        <v>0</v>
      </c>
      <c r="X2066" s="42">
        <v>0</v>
      </c>
      <c r="Y2066" s="42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</row>
    <row r="2067" spans="1:45" x14ac:dyDescent="0.25">
      <c r="A2067" s="1" t="s">
        <v>435</v>
      </c>
      <c r="B2067" s="1" t="s">
        <v>412</v>
      </c>
      <c r="C2067" s="91">
        <v>5</v>
      </c>
      <c r="D2067" s="92">
        <v>2043</v>
      </c>
      <c r="E2067" s="93">
        <v>0</v>
      </c>
      <c r="F2067" s="42">
        <v>0</v>
      </c>
      <c r="G2067" s="42">
        <v>0</v>
      </c>
      <c r="H2067" s="42">
        <v>0</v>
      </c>
      <c r="I2067" s="42">
        <v>0</v>
      </c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>
        <v>0</v>
      </c>
      <c r="X2067" s="42">
        <v>0</v>
      </c>
      <c r="Y2067" s="42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</row>
    <row r="2068" spans="1:45" x14ac:dyDescent="0.25">
      <c r="A2068" s="1" t="s">
        <v>435</v>
      </c>
      <c r="B2068" s="1" t="s">
        <v>412</v>
      </c>
      <c r="C2068" s="91">
        <v>5</v>
      </c>
      <c r="D2068" s="92">
        <v>2044</v>
      </c>
      <c r="E2068" s="93">
        <v>0</v>
      </c>
      <c r="F2068" s="42">
        <v>0</v>
      </c>
      <c r="G2068" s="42">
        <v>0</v>
      </c>
      <c r="H2068" s="42">
        <v>0</v>
      </c>
      <c r="I2068" s="42">
        <v>0</v>
      </c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>
        <v>0</v>
      </c>
      <c r="X2068" s="42">
        <v>0</v>
      </c>
      <c r="Y2068" s="42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</row>
    <row r="2069" spans="1:45" x14ac:dyDescent="0.25">
      <c r="A2069" s="1" t="s">
        <v>435</v>
      </c>
      <c r="B2069" s="1" t="s">
        <v>412</v>
      </c>
      <c r="C2069" s="91">
        <v>5</v>
      </c>
      <c r="D2069" s="92">
        <v>2045</v>
      </c>
      <c r="E2069" s="93">
        <v>0</v>
      </c>
      <c r="F2069" s="42">
        <v>0</v>
      </c>
      <c r="G2069" s="42">
        <v>0</v>
      </c>
      <c r="H2069" s="42">
        <v>0</v>
      </c>
      <c r="I2069" s="42">
        <v>0</v>
      </c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>
        <v>0</v>
      </c>
      <c r="X2069" s="42">
        <v>0</v>
      </c>
      <c r="Y2069" s="42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</row>
    <row r="2070" spans="1:45" x14ac:dyDescent="0.25">
      <c r="A2070" s="1" t="s">
        <v>435</v>
      </c>
      <c r="B2070" s="1" t="s">
        <v>412</v>
      </c>
      <c r="C2070" s="91">
        <v>5</v>
      </c>
      <c r="D2070" s="92">
        <v>2046</v>
      </c>
      <c r="E2070" s="93">
        <v>0</v>
      </c>
      <c r="F2070" s="42">
        <v>0</v>
      </c>
      <c r="G2070" s="42">
        <v>0</v>
      </c>
      <c r="H2070" s="42">
        <v>0</v>
      </c>
      <c r="I2070" s="42">
        <v>0</v>
      </c>
      <c r="J2070" s="42">
        <v>0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0</v>
      </c>
      <c r="Q2070" s="42">
        <v>0</v>
      </c>
      <c r="R2070" s="42">
        <v>0</v>
      </c>
      <c r="S2070" s="42">
        <v>0</v>
      </c>
      <c r="T2070" s="42">
        <v>0</v>
      </c>
      <c r="U2070" s="42">
        <v>0</v>
      </c>
      <c r="V2070" s="42">
        <v>0</v>
      </c>
      <c r="W2070" s="42">
        <v>0</v>
      </c>
      <c r="X2070" s="42">
        <v>0</v>
      </c>
      <c r="Y2070" s="42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</row>
    <row r="2071" spans="1:45" x14ac:dyDescent="0.25">
      <c r="A2071" s="1" t="s">
        <v>435</v>
      </c>
      <c r="B2071" s="1" t="s">
        <v>412</v>
      </c>
      <c r="C2071" s="91">
        <v>5</v>
      </c>
      <c r="D2071" s="92">
        <v>2047</v>
      </c>
      <c r="E2071" s="93">
        <v>0</v>
      </c>
      <c r="F2071" s="42">
        <v>0</v>
      </c>
      <c r="G2071" s="42">
        <v>0</v>
      </c>
      <c r="H2071" s="42">
        <v>0</v>
      </c>
      <c r="I2071" s="42">
        <v>0</v>
      </c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>
        <v>0</v>
      </c>
      <c r="X2071" s="42">
        <v>0</v>
      </c>
      <c r="Y2071" s="42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</row>
    <row r="2072" spans="1:45" x14ac:dyDescent="0.25">
      <c r="A2072" s="1" t="s">
        <v>435</v>
      </c>
      <c r="B2072" s="1" t="s">
        <v>412</v>
      </c>
      <c r="C2072" s="91">
        <v>5</v>
      </c>
      <c r="D2072" s="92">
        <v>2048</v>
      </c>
      <c r="E2072" s="93">
        <v>0</v>
      </c>
      <c r="F2072" s="42">
        <v>0</v>
      </c>
      <c r="G2072" s="42">
        <v>0</v>
      </c>
      <c r="H2072" s="42">
        <v>0</v>
      </c>
      <c r="I2072" s="42">
        <v>0</v>
      </c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>
        <v>0</v>
      </c>
      <c r="X2072" s="42">
        <v>0</v>
      </c>
      <c r="Y2072" s="4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</row>
    <row r="2073" spans="1:45" x14ac:dyDescent="0.25">
      <c r="A2073" s="1" t="s">
        <v>435</v>
      </c>
      <c r="B2073" s="1" t="s">
        <v>412</v>
      </c>
      <c r="C2073" s="91">
        <v>5</v>
      </c>
      <c r="D2073" s="92">
        <v>2049</v>
      </c>
      <c r="E2073" s="93">
        <v>0</v>
      </c>
      <c r="F2073" s="42">
        <v>0</v>
      </c>
      <c r="G2073" s="42">
        <v>0</v>
      </c>
      <c r="H2073" s="42">
        <v>0</v>
      </c>
      <c r="I2073" s="42">
        <v>0</v>
      </c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0</v>
      </c>
      <c r="S2073" s="42">
        <v>0</v>
      </c>
      <c r="T2073" s="42">
        <v>0</v>
      </c>
      <c r="U2073" s="42">
        <v>0</v>
      </c>
      <c r="V2073" s="42">
        <v>0</v>
      </c>
      <c r="W2073" s="42">
        <v>0</v>
      </c>
      <c r="X2073" s="42">
        <v>0</v>
      </c>
      <c r="Y2073" s="42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</row>
    <row r="2074" spans="1:45" x14ac:dyDescent="0.25">
      <c r="A2074" s="1" t="s">
        <v>435</v>
      </c>
      <c r="B2074" s="1" t="s">
        <v>412</v>
      </c>
      <c r="C2074" s="91">
        <v>5</v>
      </c>
      <c r="D2074" s="92">
        <v>2050</v>
      </c>
      <c r="E2074" s="93">
        <v>0</v>
      </c>
      <c r="F2074" s="42">
        <v>0</v>
      </c>
      <c r="G2074" s="42">
        <v>0</v>
      </c>
      <c r="H2074" s="42">
        <v>0</v>
      </c>
      <c r="I2074" s="42">
        <v>0</v>
      </c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0</v>
      </c>
      <c r="V2074" s="42">
        <v>0</v>
      </c>
      <c r="W2074" s="42">
        <v>0</v>
      </c>
      <c r="X2074" s="42">
        <v>0</v>
      </c>
      <c r="Y2074" s="42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</row>
    <row r="2075" spans="1:45" x14ac:dyDescent="0.25">
      <c r="A2075" s="1" t="s">
        <v>435</v>
      </c>
      <c r="B2075" s="1" t="s">
        <v>412</v>
      </c>
      <c r="C2075" s="91">
        <v>5</v>
      </c>
      <c r="D2075" s="92">
        <v>2051</v>
      </c>
      <c r="E2075" s="93">
        <v>0</v>
      </c>
      <c r="F2075" s="42">
        <v>0</v>
      </c>
      <c r="G2075" s="42">
        <v>0</v>
      </c>
      <c r="H2075" s="42">
        <v>0</v>
      </c>
      <c r="I2075" s="42">
        <v>0</v>
      </c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>
        <v>0</v>
      </c>
      <c r="X2075" s="42">
        <v>0</v>
      </c>
      <c r="Y2075" s="42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</row>
    <row r="2076" spans="1:45" ht="15.75" thickBot="1" x14ac:dyDescent="0.3">
      <c r="A2076" s="1" t="s">
        <v>435</v>
      </c>
      <c r="B2076" s="1" t="s">
        <v>412</v>
      </c>
      <c r="C2076" s="99"/>
      <c r="D2076" s="100" t="s">
        <v>392</v>
      </c>
      <c r="E2076" s="99"/>
      <c r="F2076" s="101">
        <v>0</v>
      </c>
      <c r="G2076" s="101">
        <v>0</v>
      </c>
      <c r="H2076" s="101">
        <v>0</v>
      </c>
      <c r="I2076" s="101">
        <v>0</v>
      </c>
      <c r="J2076" s="101">
        <v>0</v>
      </c>
      <c r="K2076" s="101">
        <v>0</v>
      </c>
      <c r="L2076" s="101">
        <v>0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  <c r="T2076" s="101">
        <v>0</v>
      </c>
      <c r="U2076" s="101">
        <v>0</v>
      </c>
      <c r="V2076" s="101">
        <v>0</v>
      </c>
      <c r="W2076" s="101">
        <v>0</v>
      </c>
      <c r="X2076" s="101">
        <v>0</v>
      </c>
      <c r="Y2076" s="101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</row>
    <row r="2077" spans="1:45" ht="21" x14ac:dyDescent="0.35">
      <c r="D2077" s="2" t="s">
        <v>0</v>
      </c>
      <c r="E2077" s="3" t="s">
        <v>433</v>
      </c>
      <c r="F2077" s="4" t="s">
        <v>434</v>
      </c>
      <c r="G2077" s="5"/>
      <c r="H2077" s="6"/>
      <c r="I2077" s="5"/>
      <c r="J2077" s="6"/>
      <c r="K2077" s="7"/>
      <c r="AJ2077" t="s">
        <v>456</v>
      </c>
      <c r="AS2077">
        <v>0</v>
      </c>
    </row>
    <row r="2078" spans="1:45" x14ac:dyDescent="0.25">
      <c r="C2078" s="8" t="s">
        <v>3</v>
      </c>
      <c r="D2078" s="9" t="s">
        <v>436</v>
      </c>
      <c r="E2078" s="9" t="s">
        <v>415</v>
      </c>
      <c r="F2078" s="10" t="s">
        <v>416</v>
      </c>
      <c r="AJ2078" t="s">
        <v>457</v>
      </c>
      <c r="AK2078">
        <v>2.1000000000000001E-2</v>
      </c>
    </row>
    <row r="2079" spans="1:45" x14ac:dyDescent="0.25">
      <c r="A2079" s="11" t="s">
        <v>7</v>
      </c>
      <c r="B2079" s="11" t="s">
        <v>3</v>
      </c>
      <c r="C2079" s="12"/>
      <c r="D2079" s="13" t="s">
        <v>8</v>
      </c>
      <c r="E2079" s="13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</row>
    <row r="2080" spans="1:45" x14ac:dyDescent="0.25">
      <c r="A2080" s="14" t="s">
        <v>436</v>
      </c>
      <c r="B2080" s="1" t="s">
        <v>415</v>
      </c>
      <c r="E2080" s="15" t="s">
        <v>9</v>
      </c>
      <c r="F2080" s="15">
        <v>2022</v>
      </c>
      <c r="G2080" s="15">
        <v>2023</v>
      </c>
      <c r="H2080" s="15">
        <v>2024</v>
      </c>
      <c r="I2080" s="15">
        <v>2025</v>
      </c>
      <c r="J2080" s="15">
        <v>2026</v>
      </c>
      <c r="K2080" s="15">
        <v>2027</v>
      </c>
      <c r="L2080" s="15">
        <v>2028</v>
      </c>
      <c r="M2080" s="15">
        <v>2029</v>
      </c>
      <c r="N2080" s="15">
        <v>2030</v>
      </c>
      <c r="O2080" s="15">
        <v>2031</v>
      </c>
      <c r="P2080" s="15">
        <v>2032</v>
      </c>
      <c r="Q2080" s="15">
        <v>2033</v>
      </c>
      <c r="R2080" s="15">
        <v>2034</v>
      </c>
      <c r="S2080" s="15">
        <v>2035</v>
      </c>
      <c r="T2080" s="15">
        <v>2036</v>
      </c>
      <c r="U2080" s="15">
        <v>2037</v>
      </c>
      <c r="V2080" s="15">
        <v>2038</v>
      </c>
      <c r="W2080" s="15">
        <v>2039</v>
      </c>
      <c r="X2080" s="15">
        <v>2040</v>
      </c>
      <c r="Y2080" s="15">
        <v>2041</v>
      </c>
      <c r="Z2080">
        <v>2042</v>
      </c>
      <c r="AA2080">
        <v>2043</v>
      </c>
      <c r="AB2080">
        <v>2044</v>
      </c>
      <c r="AC2080">
        <v>2045</v>
      </c>
      <c r="AD2080">
        <v>2046</v>
      </c>
      <c r="AE2080">
        <v>2047</v>
      </c>
      <c r="AF2080">
        <v>2048</v>
      </c>
      <c r="AG2080">
        <v>2049</v>
      </c>
      <c r="AH2080">
        <v>2050</v>
      </c>
      <c r="AI2080">
        <v>2051</v>
      </c>
      <c r="AJ2080">
        <v>2052</v>
      </c>
      <c r="AK2080">
        <v>2053</v>
      </c>
      <c r="AL2080">
        <v>2054</v>
      </c>
      <c r="AM2080">
        <v>2055</v>
      </c>
      <c r="AN2080">
        <v>2056</v>
      </c>
      <c r="AO2080">
        <v>2057</v>
      </c>
      <c r="AP2080">
        <v>2058</v>
      </c>
      <c r="AQ2080">
        <v>2059</v>
      </c>
      <c r="AR2080">
        <v>2060</v>
      </c>
      <c r="AS2080">
        <v>2061</v>
      </c>
    </row>
    <row r="2081" spans="1:45" x14ac:dyDescent="0.25">
      <c r="A2081" s="1" t="s">
        <v>436</v>
      </c>
      <c r="B2081" s="1" t="s">
        <v>415</v>
      </c>
    </row>
    <row r="2082" spans="1:45" x14ac:dyDescent="0.25">
      <c r="A2082" s="1" t="s">
        <v>436</v>
      </c>
      <c r="B2082" s="1" t="s">
        <v>415</v>
      </c>
      <c r="C2082" s="12"/>
      <c r="D2082" s="13" t="s">
        <v>10</v>
      </c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</row>
    <row r="2083" spans="1:45" x14ac:dyDescent="0.25">
      <c r="A2083" s="1" t="s">
        <v>436</v>
      </c>
      <c r="B2083" s="1" t="s">
        <v>415</v>
      </c>
      <c r="C2083" s="16" t="s">
        <v>11</v>
      </c>
      <c r="F2083" s="17">
        <v>2022</v>
      </c>
      <c r="G2083" s="17">
        <v>2023</v>
      </c>
      <c r="H2083" s="17">
        <v>2024</v>
      </c>
      <c r="I2083" s="17">
        <v>2025</v>
      </c>
      <c r="J2083" s="17">
        <v>2026</v>
      </c>
      <c r="K2083" s="17">
        <v>2027</v>
      </c>
      <c r="L2083" s="17">
        <v>2028</v>
      </c>
      <c r="M2083" s="17">
        <v>2029</v>
      </c>
      <c r="N2083" s="17">
        <v>2030</v>
      </c>
      <c r="O2083" s="17">
        <v>2031</v>
      </c>
      <c r="P2083" s="17">
        <v>2032</v>
      </c>
      <c r="Q2083" s="17">
        <v>2033</v>
      </c>
      <c r="R2083" s="17">
        <v>2034</v>
      </c>
      <c r="S2083" s="17">
        <v>2035</v>
      </c>
      <c r="T2083" s="17">
        <v>2036</v>
      </c>
      <c r="U2083" s="17">
        <v>2037</v>
      </c>
      <c r="V2083" s="17">
        <v>2038</v>
      </c>
      <c r="W2083" s="17">
        <v>2039</v>
      </c>
      <c r="X2083" s="17">
        <v>2040</v>
      </c>
      <c r="Y2083" s="17">
        <v>2041</v>
      </c>
      <c r="Z2083">
        <v>2042</v>
      </c>
      <c r="AA2083">
        <v>2043</v>
      </c>
      <c r="AB2083">
        <v>2044</v>
      </c>
      <c r="AC2083">
        <v>2045</v>
      </c>
      <c r="AD2083">
        <v>2046</v>
      </c>
      <c r="AE2083">
        <v>2047</v>
      </c>
      <c r="AF2083">
        <v>2048</v>
      </c>
      <c r="AG2083">
        <v>2049</v>
      </c>
      <c r="AH2083">
        <v>2050</v>
      </c>
      <c r="AI2083">
        <v>2051</v>
      </c>
      <c r="AJ2083">
        <v>2052</v>
      </c>
      <c r="AK2083">
        <v>2053</v>
      </c>
      <c r="AL2083">
        <v>2054</v>
      </c>
      <c r="AM2083">
        <v>2055</v>
      </c>
      <c r="AN2083">
        <v>2056</v>
      </c>
      <c r="AO2083">
        <v>2057</v>
      </c>
      <c r="AP2083">
        <v>2058</v>
      </c>
      <c r="AQ2083">
        <v>2059</v>
      </c>
      <c r="AR2083">
        <v>2060</v>
      </c>
      <c r="AS2083">
        <v>2061</v>
      </c>
    </row>
    <row r="2084" spans="1:45" x14ac:dyDescent="0.25">
      <c r="A2084" s="1" t="s">
        <v>436</v>
      </c>
      <c r="B2084" s="1" t="s">
        <v>415</v>
      </c>
      <c r="C2084" s="18">
        <v>1037860063.3873281</v>
      </c>
      <c r="D2084" t="s">
        <v>12</v>
      </c>
      <c r="E2084" s="17" t="s">
        <v>13</v>
      </c>
      <c r="F2084" s="19">
        <v>58078763.422008984</v>
      </c>
      <c r="G2084" s="19">
        <v>63736757.636806995</v>
      </c>
      <c r="H2084" s="19">
        <v>69021091.530862719</v>
      </c>
      <c r="I2084" s="19">
        <v>72585925.474760026</v>
      </c>
      <c r="J2084" s="19">
        <v>73953347.22662887</v>
      </c>
      <c r="K2084" s="19">
        <v>77833156.242013767</v>
      </c>
      <c r="L2084" s="19">
        <v>81724373.381127954</v>
      </c>
      <c r="M2084" s="19">
        <v>85620425.039395839</v>
      </c>
      <c r="N2084" s="19">
        <v>89579013.363384381</v>
      </c>
      <c r="O2084" s="19">
        <v>93708081.582528353</v>
      </c>
      <c r="P2084" s="19">
        <v>96519146.404120445</v>
      </c>
      <c r="Q2084" s="19">
        <v>100797425.69477001</v>
      </c>
      <c r="R2084" s="19">
        <v>105294950.45932461</v>
      </c>
      <c r="S2084" s="19">
        <v>119975081.56424752</v>
      </c>
      <c r="T2084" s="19">
        <v>124599491.08636186</v>
      </c>
      <c r="U2084" s="19">
        <v>129340358.9395915</v>
      </c>
      <c r="V2084" s="19">
        <v>134254240.18956846</v>
      </c>
      <c r="W2084" s="19">
        <v>149801541.59331441</v>
      </c>
      <c r="X2084" s="19">
        <v>152077368.51932034</v>
      </c>
      <c r="Y2084" s="19">
        <v>157345925.03667581</v>
      </c>
      <c r="Z2084">
        <v>161923305.81650481</v>
      </c>
      <c r="AA2084">
        <v>167212197.90606928</v>
      </c>
      <c r="AB2084">
        <v>172866963.85604727</v>
      </c>
      <c r="AC2084">
        <v>178677456.21612492</v>
      </c>
      <c r="AD2084">
        <v>184598532.51853517</v>
      </c>
      <c r="AE2084">
        <v>190633464.27363822</v>
      </c>
      <c r="AF2084">
        <v>196887652.7811282</v>
      </c>
      <c r="AG2084">
        <v>202346692.60546109</v>
      </c>
      <c r="AH2084">
        <v>185459603.93461218</v>
      </c>
      <c r="AI2084">
        <v>185164200.71779621</v>
      </c>
      <c r="AJ2084">
        <v>184056122.6156953</v>
      </c>
      <c r="AK2084">
        <v>182153236.41467828</v>
      </c>
      <c r="AL2084">
        <v>182070683.66970673</v>
      </c>
      <c r="AM2084">
        <v>180286768.99091333</v>
      </c>
      <c r="AN2084">
        <v>178004127.02302983</v>
      </c>
      <c r="AO2084">
        <v>176571507.53260761</v>
      </c>
      <c r="AP2084">
        <v>176531485.33041635</v>
      </c>
      <c r="AQ2084">
        <v>176555687.82102388</v>
      </c>
      <c r="AR2084">
        <v>171718576.33719766</v>
      </c>
      <c r="AS2084">
        <v>171566575.00162861</v>
      </c>
    </row>
    <row r="2085" spans="1:45" x14ac:dyDescent="0.25">
      <c r="A2085" s="1" t="s">
        <v>436</v>
      </c>
      <c r="B2085" s="1" t="s">
        <v>415</v>
      </c>
      <c r="C2085" s="18">
        <v>4386491088.3065977</v>
      </c>
      <c r="D2085" t="s">
        <v>14</v>
      </c>
      <c r="E2085" t="s">
        <v>15</v>
      </c>
      <c r="F2085" s="19">
        <v>280390982.4896605</v>
      </c>
      <c r="G2085" s="19">
        <v>280933053.46492839</v>
      </c>
      <c r="H2085" s="19">
        <v>294568117.11604333</v>
      </c>
      <c r="I2085" s="19">
        <v>306138683.61139947</v>
      </c>
      <c r="J2085" s="19">
        <v>319992355.7291379</v>
      </c>
      <c r="K2085" s="19">
        <v>344641738.81870747</v>
      </c>
      <c r="L2085" s="19">
        <v>342931449.29955405</v>
      </c>
      <c r="M2085" s="19">
        <v>359165658.83548707</v>
      </c>
      <c r="N2085" s="19">
        <v>383224357.41218781</v>
      </c>
      <c r="O2085" s="19">
        <v>393876355.03268588</v>
      </c>
      <c r="P2085" s="19">
        <v>423134808.97049356</v>
      </c>
      <c r="Q2085" s="19">
        <v>463812723.76121122</v>
      </c>
      <c r="R2085" s="19">
        <v>472584302.08865511</v>
      </c>
      <c r="S2085" s="19">
        <v>462725513.58390808</v>
      </c>
      <c r="T2085" s="19">
        <v>540463435.90162468</v>
      </c>
      <c r="U2085" s="19">
        <v>545975950.23300958</v>
      </c>
      <c r="V2085" s="19">
        <v>556980010.09743583</v>
      </c>
      <c r="W2085" s="19">
        <v>568619228.13403797</v>
      </c>
      <c r="X2085" s="19">
        <v>551230254.9002105</v>
      </c>
      <c r="Y2085" s="19">
        <v>565272021.81885767</v>
      </c>
      <c r="Z2085">
        <v>550113790.69436884</v>
      </c>
      <c r="AA2085">
        <v>561040645.27893829</v>
      </c>
      <c r="AB2085">
        <v>575352848.29974818</v>
      </c>
      <c r="AC2085">
        <v>588011686.98995495</v>
      </c>
      <c r="AD2085">
        <v>609210608.36014843</v>
      </c>
      <c r="AE2085">
        <v>626477626.87227225</v>
      </c>
      <c r="AF2085">
        <v>651577175.79218495</v>
      </c>
      <c r="AG2085">
        <v>663840857.33027875</v>
      </c>
      <c r="AH2085">
        <v>679090219.10299778</v>
      </c>
      <c r="AI2085">
        <v>698505718.75323367</v>
      </c>
      <c r="AJ2085">
        <v>713174338.84705138</v>
      </c>
      <c r="AK2085">
        <v>728150999.96283948</v>
      </c>
      <c r="AL2085">
        <v>743442170.96205902</v>
      </c>
      <c r="AM2085">
        <v>759054456.55226219</v>
      </c>
      <c r="AN2085">
        <v>774994600.13985968</v>
      </c>
      <c r="AO2085">
        <v>791269486.74279666</v>
      </c>
      <c r="AP2085">
        <v>807886145.96439528</v>
      </c>
      <c r="AQ2085">
        <v>824851755.02964747</v>
      </c>
      <c r="AR2085">
        <v>842173641.88527012</v>
      </c>
      <c r="AS2085">
        <v>859859288.36486065</v>
      </c>
    </row>
    <row r="2086" spans="1:45" x14ac:dyDescent="0.25">
      <c r="A2086" s="1" t="s">
        <v>436</v>
      </c>
      <c r="B2086" s="1" t="s">
        <v>415</v>
      </c>
      <c r="C2086" s="18">
        <v>1691156417.4116642</v>
      </c>
      <c r="D2086" t="s">
        <v>16</v>
      </c>
      <c r="E2086" t="s">
        <v>17</v>
      </c>
      <c r="F2086" s="19">
        <v>111912150.61159505</v>
      </c>
      <c r="G2086" s="19">
        <v>117051499.37378354</v>
      </c>
      <c r="H2086" s="19">
        <v>126628861.05298184</v>
      </c>
      <c r="I2086" s="19">
        <v>132511785.9952393</v>
      </c>
      <c r="J2086" s="19">
        <v>133084959.22901134</v>
      </c>
      <c r="K2086" s="19">
        <v>134398771.66797775</v>
      </c>
      <c r="L2086" s="19">
        <v>138711886.29607064</v>
      </c>
      <c r="M2086" s="19">
        <v>142799816.48347503</v>
      </c>
      <c r="N2086" s="19">
        <v>146692642.6838575</v>
      </c>
      <c r="O2086" s="19">
        <v>150569014.59693992</v>
      </c>
      <c r="P2086" s="19">
        <v>154720281.08550557</v>
      </c>
      <c r="Q2086" s="19">
        <v>158899646.82026279</v>
      </c>
      <c r="R2086" s="19">
        <v>162854610.22236499</v>
      </c>
      <c r="S2086" s="19">
        <v>176204668.54861876</v>
      </c>
      <c r="T2086" s="19">
        <v>188916155.60333043</v>
      </c>
      <c r="U2086" s="19">
        <v>191511841.40044129</v>
      </c>
      <c r="V2086" s="19">
        <v>194153076.11146912</v>
      </c>
      <c r="W2086" s="19">
        <v>206861645.88111171</v>
      </c>
      <c r="X2086" s="19">
        <v>219143990.57422814</v>
      </c>
      <c r="Y2086" s="19">
        <v>220945087.23048985</v>
      </c>
      <c r="Z2086">
        <v>222647047.38534781</v>
      </c>
      <c r="AA2086">
        <v>224400520.50722221</v>
      </c>
      <c r="AB2086">
        <v>226338713.47304493</v>
      </c>
      <c r="AC2086">
        <v>228350326.25223804</v>
      </c>
      <c r="AD2086">
        <v>230356858.78178662</v>
      </c>
      <c r="AE2086">
        <v>232275581.76763445</v>
      </c>
      <c r="AF2086">
        <v>234236468.12006265</v>
      </c>
      <c r="AG2086">
        <v>236232994.2681115</v>
      </c>
      <c r="AH2086">
        <v>239029631.96987548</v>
      </c>
      <c r="AI2086">
        <v>243077347.02631217</v>
      </c>
      <c r="AJ2086">
        <v>247774019.40921175</v>
      </c>
      <c r="AK2086">
        <v>253090522.35054392</v>
      </c>
      <c r="AL2086">
        <v>259142256.17666483</v>
      </c>
      <c r="AM2086">
        <v>265978576.82291773</v>
      </c>
      <c r="AN2086">
        <v>273590560.13522661</v>
      </c>
      <c r="AO2086">
        <v>281897677.18163526</v>
      </c>
      <c r="AP2086">
        <v>290821095.26955676</v>
      </c>
      <c r="AQ2086">
        <v>300312079.37482852</v>
      </c>
      <c r="AR2086">
        <v>310531347.6957866</v>
      </c>
      <c r="AS2086">
        <v>321495659.61786097</v>
      </c>
    </row>
    <row r="2087" spans="1:45" x14ac:dyDescent="0.25">
      <c r="A2087" s="1" t="s">
        <v>436</v>
      </c>
      <c r="B2087" s="1" t="s">
        <v>415</v>
      </c>
      <c r="C2087" s="18">
        <v>664286527.14770186</v>
      </c>
      <c r="D2087" t="s">
        <v>18</v>
      </c>
      <c r="E2087" s="20" t="s">
        <v>19</v>
      </c>
      <c r="F2087" s="21">
        <v>43963430.978299305</v>
      </c>
      <c r="G2087" s="21">
        <v>45981271.413422309</v>
      </c>
      <c r="H2087" s="21">
        <v>49742590.882558383</v>
      </c>
      <c r="I2087" s="21">
        <v>52053005.957273021</v>
      </c>
      <c r="J2087" s="21">
        <v>52277940.803261481</v>
      </c>
      <c r="K2087" s="21">
        <v>52793442.976697981</v>
      </c>
      <c r="L2087" s="21">
        <v>54487128.577880725</v>
      </c>
      <c r="M2087" s="21">
        <v>56092371.081215769</v>
      </c>
      <c r="N2087" s="21">
        <v>57620982.159301341</v>
      </c>
      <c r="O2087" s="21">
        <v>59143124.240379304</v>
      </c>
      <c r="P2087" s="21">
        <v>60773228.47994101</v>
      </c>
      <c r="Q2087" s="21">
        <v>62414385.416131273</v>
      </c>
      <c r="R2087" s="21">
        <v>63967400.908721529</v>
      </c>
      <c r="S2087" s="21">
        <v>69209977.507247061</v>
      </c>
      <c r="T2087" s="21">
        <v>74202401.44877997</v>
      </c>
      <c r="U2087" s="21">
        <v>75221530.917241454</v>
      </c>
      <c r="V2087" s="21">
        <v>76258553.946444497</v>
      </c>
      <c r="W2087" s="21">
        <v>81249180.99023965</v>
      </c>
      <c r="X2087" s="21">
        <v>86072960.104578003</v>
      </c>
      <c r="Y2087" s="21">
        <v>86780022.149239033</v>
      </c>
      <c r="Z2087">
        <v>87448161.161563873</v>
      </c>
      <c r="AA2087">
        <v>88136536.425119802</v>
      </c>
      <c r="AB2087">
        <v>88897470.526077613</v>
      </c>
      <c r="AC2087">
        <v>89687246.974744782</v>
      </c>
      <c r="AD2087">
        <v>90475034.775084466</v>
      </c>
      <c r="AE2087">
        <v>91228342.107600212</v>
      </c>
      <c r="AF2087">
        <v>91998212.172860429</v>
      </c>
      <c r="AG2087">
        <v>92782088.811587721</v>
      </c>
      <c r="AH2087">
        <v>93880218.16888015</v>
      </c>
      <c r="AI2087">
        <v>95469714.377557471</v>
      </c>
      <c r="AJ2087">
        <v>97314092.506553829</v>
      </c>
      <c r="AK2087">
        <v>99401910.931760177</v>
      </c>
      <c r="AL2087">
        <v>101778491.51801269</v>
      </c>
      <c r="AM2087">
        <v>104463216.86359389</v>
      </c>
      <c r="AN2087">
        <v>107452580.05356619</v>
      </c>
      <c r="AO2087">
        <v>110714951.66319498</v>
      </c>
      <c r="AP2087">
        <v>114219368.86285844</v>
      </c>
      <c r="AQ2087">
        <v>117946689.95480746</v>
      </c>
      <c r="AR2087">
        <v>121960035.4538717</v>
      </c>
      <c r="AS2087">
        <v>126265986.27878475</v>
      </c>
    </row>
    <row r="2088" spans="1:45" x14ac:dyDescent="0.25">
      <c r="A2088" s="1" t="s">
        <v>436</v>
      </c>
      <c r="B2088" s="1" t="s">
        <v>415</v>
      </c>
      <c r="C2088" s="18">
        <v>7779794096.253294</v>
      </c>
      <c r="D2088" s="22" t="s">
        <v>20</v>
      </c>
      <c r="E2088" s="22" t="s">
        <v>21</v>
      </c>
      <c r="F2088" s="23">
        <v>494345327.50156385</v>
      </c>
      <c r="G2088" s="23">
        <v>507702581.88894117</v>
      </c>
      <c r="H2088" s="23">
        <v>539960660.58244622</v>
      </c>
      <c r="I2088" s="23">
        <v>563289401.03867185</v>
      </c>
      <c r="J2088" s="23">
        <v>579308602.98803961</v>
      </c>
      <c r="K2088" s="23">
        <v>609667109.70539689</v>
      </c>
      <c r="L2088" s="23">
        <v>617854837.55463338</v>
      </c>
      <c r="M2088" s="23">
        <v>643678271.43957365</v>
      </c>
      <c r="N2088" s="23">
        <v>677116995.61873102</v>
      </c>
      <c r="O2088" s="23">
        <v>697296575.45253348</v>
      </c>
      <c r="P2088" s="23">
        <v>735147464.94006062</v>
      </c>
      <c r="Q2088" s="23">
        <v>785924181.6923753</v>
      </c>
      <c r="R2088" s="23">
        <v>804701263.6790663</v>
      </c>
      <c r="S2088" s="23">
        <v>828115241.20402145</v>
      </c>
      <c r="T2088" s="23">
        <v>928181484.04009688</v>
      </c>
      <c r="U2088" s="23">
        <v>942049681.49028385</v>
      </c>
      <c r="V2088" s="23">
        <v>961645880.34491789</v>
      </c>
      <c r="W2088" s="23">
        <v>1006531596.5987037</v>
      </c>
      <c r="X2088" s="23">
        <v>1008524574.0983371</v>
      </c>
      <c r="Y2088" s="23">
        <v>1030343056.2352624</v>
      </c>
      <c r="Z2088">
        <v>1022132305.0577854</v>
      </c>
      <c r="AA2088">
        <v>1040789900.1173495</v>
      </c>
      <c r="AB2088">
        <v>1063455996.1549181</v>
      </c>
      <c r="AC2088">
        <v>1084726716.4330626</v>
      </c>
      <c r="AD2088">
        <v>1114641034.4355547</v>
      </c>
      <c r="AE2088">
        <v>1140615015.0211451</v>
      </c>
      <c r="AF2088">
        <v>1174699508.8662362</v>
      </c>
      <c r="AG2088">
        <v>1195202633.0154393</v>
      </c>
      <c r="AH2088">
        <v>1197459673.1763656</v>
      </c>
      <c r="AI2088">
        <v>1222216980.8748996</v>
      </c>
      <c r="AJ2088">
        <v>1242318573.3785121</v>
      </c>
      <c r="AK2088">
        <v>1262796669.6598217</v>
      </c>
      <c r="AL2088">
        <v>1286433602.3264434</v>
      </c>
      <c r="AM2088">
        <v>1309783019.229687</v>
      </c>
      <c r="AN2088">
        <v>1334041867.3516824</v>
      </c>
      <c r="AO2088">
        <v>1360453623.1202343</v>
      </c>
      <c r="AP2088">
        <v>1389458095.4272268</v>
      </c>
      <c r="AQ2088">
        <v>1419666212.1803074</v>
      </c>
      <c r="AR2088">
        <v>1446383601.3721261</v>
      </c>
      <c r="AS2088">
        <v>1479187509.263135</v>
      </c>
    </row>
    <row r="2089" spans="1:45" x14ac:dyDescent="0.25">
      <c r="A2089" s="1" t="s">
        <v>436</v>
      </c>
      <c r="B2089" s="1" t="s">
        <v>415</v>
      </c>
      <c r="C2089" s="16"/>
      <c r="D2089" s="22" t="s">
        <v>22</v>
      </c>
      <c r="E2089" s="22"/>
      <c r="F2089" s="23">
        <v>5256840</v>
      </c>
      <c r="G2089" s="23">
        <v>5282231.5</v>
      </c>
      <c r="H2089" s="23">
        <v>5322710</v>
      </c>
      <c r="I2089" s="23">
        <v>5317294.5</v>
      </c>
      <c r="J2089" s="23">
        <v>5335986</v>
      </c>
      <c r="K2089" s="23">
        <v>5357129</v>
      </c>
      <c r="L2089" s="23">
        <v>5401488.5</v>
      </c>
      <c r="M2089" s="23">
        <v>5397175</v>
      </c>
      <c r="N2089" s="23">
        <v>5411519.5</v>
      </c>
      <c r="O2089" s="23">
        <v>5428341.5</v>
      </c>
      <c r="P2089" s="23">
        <v>5472280</v>
      </c>
      <c r="Q2089" s="23">
        <v>5467790.5</v>
      </c>
      <c r="R2089" s="23">
        <v>5490344.5</v>
      </c>
      <c r="S2089" s="23">
        <v>5511422.5</v>
      </c>
      <c r="T2089" s="23">
        <v>5558224.5</v>
      </c>
      <c r="U2089" s="23">
        <v>5556950.5</v>
      </c>
      <c r="V2089" s="23">
        <v>5582560</v>
      </c>
      <c r="W2089" s="23">
        <v>5608710</v>
      </c>
      <c r="X2089" s="23">
        <v>5658390.5</v>
      </c>
      <c r="Y2089" s="23">
        <v>5658666.5</v>
      </c>
      <c r="Z2089">
        <v>5685775.5</v>
      </c>
      <c r="AA2089">
        <v>5715397</v>
      </c>
      <c r="AB2089">
        <v>5771874.5</v>
      </c>
      <c r="AC2089">
        <v>5777265</v>
      </c>
      <c r="AD2089">
        <v>5809998.5</v>
      </c>
      <c r="AE2089">
        <v>5844275.5</v>
      </c>
      <c r="AF2089">
        <v>5907496</v>
      </c>
      <c r="AG2089">
        <v>5920114.5</v>
      </c>
      <c r="AH2089">
        <v>5961052</v>
      </c>
      <c r="AI2089">
        <v>6002961.5</v>
      </c>
    </row>
    <row r="2090" spans="1:45" x14ac:dyDescent="0.25">
      <c r="A2090" s="1" t="s">
        <v>436</v>
      </c>
      <c r="B2090" s="1" t="s">
        <v>415</v>
      </c>
      <c r="C2090" s="16"/>
      <c r="D2090" s="22" t="s">
        <v>23</v>
      </c>
      <c r="E2090" s="22"/>
      <c r="F2090" s="23">
        <v>94.038496035938678</v>
      </c>
      <c r="G2090" s="23">
        <v>96.115170622291203</v>
      </c>
      <c r="H2090" s="23">
        <v>101.44468899910876</v>
      </c>
      <c r="I2090" s="23">
        <v>105.9353400566156</v>
      </c>
      <c r="J2090" s="23">
        <v>108.56636486453293</v>
      </c>
      <c r="K2090" s="23">
        <v>113.80482152014575</v>
      </c>
      <c r="L2090" s="23">
        <v>114.386032212164</v>
      </c>
      <c r="M2090" s="23">
        <v>119.26207162813391</v>
      </c>
      <c r="N2090" s="23">
        <v>125.12511423431644</v>
      </c>
      <c r="O2090" s="23">
        <v>128.454809899586</v>
      </c>
      <c r="P2090" s="23">
        <v>134.34025030518552</v>
      </c>
      <c r="Q2090" s="23">
        <v>143.73706924074273</v>
      </c>
      <c r="R2090" s="23">
        <v>146.56662504130045</v>
      </c>
      <c r="S2090" s="23">
        <v>150.25435651213846</v>
      </c>
      <c r="T2090" s="23">
        <v>166.99244228801786</v>
      </c>
      <c r="U2090" s="23">
        <v>169.52637629042832</v>
      </c>
      <c r="V2090" s="23">
        <v>172.25894219585959</v>
      </c>
      <c r="W2090" s="23">
        <v>179.45866279388733</v>
      </c>
      <c r="X2090" s="23">
        <v>178.23523740511317</v>
      </c>
      <c r="Y2090" s="23">
        <v>182.08230794927786</v>
      </c>
      <c r="Z2090">
        <v>179.77007798809245</v>
      </c>
      <c r="AA2090">
        <v>182.10281807499103</v>
      </c>
      <c r="AB2090">
        <v>184.24794166174578</v>
      </c>
      <c r="AC2090">
        <v>187.75782596662305</v>
      </c>
      <c r="AD2090">
        <v>191.84876457981096</v>
      </c>
      <c r="AE2090">
        <v>195.16790661582348</v>
      </c>
      <c r="AF2090">
        <v>198.8489723676895</v>
      </c>
      <c r="AG2090">
        <v>201.88843189020065</v>
      </c>
      <c r="AH2090">
        <v>200.88059509904721</v>
      </c>
      <c r="AI2090">
        <v>203.60233542642237</v>
      </c>
    </row>
    <row r="2091" spans="1:45" x14ac:dyDescent="0.25">
      <c r="A2091" s="1" t="s">
        <v>436</v>
      </c>
      <c r="B2091" s="1" t="s">
        <v>415</v>
      </c>
      <c r="C2091" s="16"/>
      <c r="D2091" s="22"/>
      <c r="E2091" s="25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</row>
    <row r="2092" spans="1:45" x14ac:dyDescent="0.25">
      <c r="A2092" s="1" t="s">
        <v>436</v>
      </c>
      <c r="B2092" s="1" t="s">
        <v>415</v>
      </c>
      <c r="C2092" s="16"/>
      <c r="D2092" s="22" t="s">
        <v>458</v>
      </c>
      <c r="E2092" s="22" t="s">
        <v>459</v>
      </c>
      <c r="F2092" s="26">
        <v>7779794096.253294</v>
      </c>
      <c r="G2092" s="27"/>
      <c r="H2092" s="27"/>
      <c r="I2092" s="27"/>
      <c r="J2092" s="27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</row>
    <row r="2093" spans="1:45" x14ac:dyDescent="0.25">
      <c r="A2093" s="1" t="s">
        <v>436</v>
      </c>
      <c r="B2093" s="1" t="s">
        <v>415</v>
      </c>
      <c r="C2093" s="16"/>
      <c r="D2093" s="28"/>
      <c r="E2093" s="28" t="s">
        <v>460</v>
      </c>
      <c r="F2093" s="26">
        <v>11821981923.149557</v>
      </c>
      <c r="G2093" s="27"/>
      <c r="H2093" s="27"/>
      <c r="I2093" s="27"/>
      <c r="J2093" s="27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</row>
    <row r="2094" spans="1:45" x14ac:dyDescent="0.25">
      <c r="A2094" s="1" t="s">
        <v>436</v>
      </c>
      <c r="B2094" s="1" t="s">
        <v>415</v>
      </c>
      <c r="C2094" s="29"/>
      <c r="D2094" s="30" t="s">
        <v>26</v>
      </c>
      <c r="E2094" s="31"/>
      <c r="F2094" s="32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X2094" s="32"/>
      <c r="Y2094" s="32"/>
    </row>
    <row r="2095" spans="1:45" x14ac:dyDescent="0.25">
      <c r="A2095" s="1" t="s">
        <v>436</v>
      </c>
      <c r="B2095" s="1" t="s">
        <v>415</v>
      </c>
      <c r="C2095" s="16"/>
      <c r="D2095" s="28"/>
      <c r="E2095" s="28"/>
      <c r="F2095" s="17">
        <v>2022</v>
      </c>
      <c r="G2095" s="17">
        <v>2023</v>
      </c>
      <c r="H2095" s="17">
        <v>2024</v>
      </c>
      <c r="I2095" s="17">
        <v>2025</v>
      </c>
      <c r="J2095" s="17">
        <v>2026</v>
      </c>
      <c r="K2095" s="17">
        <v>2027</v>
      </c>
      <c r="L2095" s="17">
        <v>2028</v>
      </c>
      <c r="M2095" s="17">
        <v>2029</v>
      </c>
      <c r="N2095" s="17">
        <v>2030</v>
      </c>
      <c r="O2095" s="17">
        <v>2031</v>
      </c>
      <c r="P2095" s="17">
        <v>2032</v>
      </c>
      <c r="Q2095" s="17">
        <v>2033</v>
      </c>
      <c r="R2095" s="17">
        <v>2034</v>
      </c>
      <c r="S2095" s="17">
        <v>2035</v>
      </c>
      <c r="T2095" s="17">
        <v>2036</v>
      </c>
      <c r="U2095" s="17">
        <v>2037</v>
      </c>
      <c r="V2095" s="17">
        <v>2038</v>
      </c>
      <c r="W2095" s="17">
        <v>2039</v>
      </c>
      <c r="X2095" s="17">
        <v>2040</v>
      </c>
      <c r="Y2095" s="17">
        <v>2041</v>
      </c>
      <c r="Z2095">
        <v>2042</v>
      </c>
      <c r="AA2095">
        <v>2043</v>
      </c>
      <c r="AB2095">
        <v>2044</v>
      </c>
      <c r="AC2095">
        <v>2045</v>
      </c>
      <c r="AD2095">
        <v>2046</v>
      </c>
      <c r="AE2095">
        <v>2047</v>
      </c>
      <c r="AF2095">
        <v>2048</v>
      </c>
      <c r="AG2095">
        <v>2049</v>
      </c>
      <c r="AH2095">
        <v>2050</v>
      </c>
      <c r="AI2095">
        <v>2051</v>
      </c>
      <c r="AJ2095">
        <v>2052</v>
      </c>
      <c r="AK2095">
        <v>2053</v>
      </c>
      <c r="AL2095">
        <v>2054</v>
      </c>
      <c r="AM2095">
        <v>2055</v>
      </c>
      <c r="AN2095">
        <v>2056</v>
      </c>
      <c r="AO2095">
        <v>2057</v>
      </c>
      <c r="AP2095">
        <v>2058</v>
      </c>
      <c r="AQ2095">
        <v>2059</v>
      </c>
      <c r="AR2095">
        <v>2060</v>
      </c>
      <c r="AS2095">
        <v>2061</v>
      </c>
    </row>
    <row r="2096" spans="1:45" x14ac:dyDescent="0.25">
      <c r="A2096" s="1" t="s">
        <v>436</v>
      </c>
      <c r="B2096" s="1" t="s">
        <v>415</v>
      </c>
      <c r="C2096" s="34"/>
      <c r="D2096" s="22" t="s">
        <v>27</v>
      </c>
      <c r="E2096" s="22" t="s">
        <v>28</v>
      </c>
      <c r="F2096" s="35">
        <v>280390982.4896605</v>
      </c>
      <c r="G2096" s="35">
        <v>280933053.46492839</v>
      </c>
      <c r="H2096" s="35">
        <v>294568117.11604333</v>
      </c>
      <c r="I2096" s="35">
        <v>306138683.61139947</v>
      </c>
      <c r="J2096" s="35">
        <v>319992355.7291379</v>
      </c>
      <c r="K2096" s="35">
        <v>344641738.81870747</v>
      </c>
      <c r="L2096" s="35">
        <v>342931449.29955405</v>
      </c>
      <c r="M2096" s="35">
        <v>359165658.83548707</v>
      </c>
      <c r="N2096" s="35">
        <v>383224357.41218781</v>
      </c>
      <c r="O2096" s="35">
        <v>393876355.03268588</v>
      </c>
      <c r="P2096" s="35">
        <v>423134808.97049356</v>
      </c>
      <c r="Q2096" s="35">
        <v>463812723.76121122</v>
      </c>
      <c r="R2096" s="35">
        <v>472584302.08865511</v>
      </c>
      <c r="S2096" s="35">
        <v>462725513.58390808</v>
      </c>
      <c r="T2096" s="35">
        <v>540463435.90162468</v>
      </c>
      <c r="U2096" s="35">
        <v>545975950.23300958</v>
      </c>
      <c r="V2096" s="35">
        <v>556980010.09743583</v>
      </c>
      <c r="W2096" s="35">
        <v>568619228.13403797</v>
      </c>
      <c r="X2096" s="35">
        <v>551230254.9002105</v>
      </c>
      <c r="Y2096" s="35">
        <v>565272021.81885767</v>
      </c>
      <c r="Z2096">
        <v>550113790.69436884</v>
      </c>
      <c r="AA2096">
        <v>561040645.27893829</v>
      </c>
      <c r="AB2096">
        <v>575352848.29974818</v>
      </c>
      <c r="AC2096">
        <v>588011686.98995495</v>
      </c>
      <c r="AD2096">
        <v>609210608.36014843</v>
      </c>
      <c r="AE2096">
        <v>626477626.87227225</v>
      </c>
      <c r="AF2096">
        <v>651577175.79218495</v>
      </c>
      <c r="AG2096">
        <v>663840857.33027875</v>
      </c>
      <c r="AH2096">
        <v>679090219.10299778</v>
      </c>
      <c r="AI2096">
        <v>698505718.75323367</v>
      </c>
      <c r="AJ2096">
        <v>713174338.84705138</v>
      </c>
      <c r="AK2096">
        <v>728150999.96283948</v>
      </c>
      <c r="AL2096">
        <v>743442170.96205902</v>
      </c>
      <c r="AM2096">
        <v>759054456.55226219</v>
      </c>
      <c r="AN2096">
        <v>774994600.13985968</v>
      </c>
      <c r="AO2096">
        <v>791269486.74279666</v>
      </c>
      <c r="AP2096">
        <v>807886145.96439528</v>
      </c>
      <c r="AQ2096">
        <v>824851755.02964747</v>
      </c>
      <c r="AR2096">
        <v>842173641.88527012</v>
      </c>
      <c r="AS2096">
        <v>859859288.36486065</v>
      </c>
    </row>
    <row r="2097" spans="1:45" x14ac:dyDescent="0.25">
      <c r="A2097" s="1" t="s">
        <v>436</v>
      </c>
      <c r="B2097" s="1" t="s">
        <v>415</v>
      </c>
      <c r="C2097" s="16"/>
      <c r="D2097" s="28"/>
      <c r="E2097" s="28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</row>
    <row r="2098" spans="1:45" x14ac:dyDescent="0.25">
      <c r="A2098" s="1" t="s">
        <v>436</v>
      </c>
      <c r="B2098" s="1" t="s">
        <v>415</v>
      </c>
      <c r="C2098" s="16"/>
      <c r="D2098" s="28" t="s">
        <v>29</v>
      </c>
      <c r="E2098" s="16" t="s">
        <v>30</v>
      </c>
      <c r="F2098" s="36" t="s">
        <v>31</v>
      </c>
      <c r="G2098" s="36" t="s">
        <v>31</v>
      </c>
      <c r="H2098" s="36" t="s">
        <v>31</v>
      </c>
      <c r="I2098" s="36" t="s">
        <v>31</v>
      </c>
      <c r="J2098" s="36" t="s">
        <v>31</v>
      </c>
      <c r="K2098" s="36" t="s">
        <v>31</v>
      </c>
      <c r="L2098" s="36" t="s">
        <v>31</v>
      </c>
      <c r="M2098" s="36" t="s">
        <v>31</v>
      </c>
      <c r="N2098" s="36" t="s">
        <v>31</v>
      </c>
      <c r="O2098" s="36" t="s">
        <v>31</v>
      </c>
      <c r="P2098" s="36" t="s">
        <v>31</v>
      </c>
      <c r="Q2098" s="36" t="s">
        <v>31</v>
      </c>
      <c r="R2098" s="36" t="s">
        <v>31</v>
      </c>
      <c r="S2098" s="36" t="s">
        <v>31</v>
      </c>
      <c r="T2098" s="36" t="s">
        <v>31</v>
      </c>
      <c r="U2098" s="36" t="s">
        <v>31</v>
      </c>
      <c r="V2098" s="36" t="s">
        <v>31</v>
      </c>
      <c r="W2098" s="36" t="s">
        <v>31</v>
      </c>
      <c r="X2098" s="36" t="s">
        <v>31</v>
      </c>
      <c r="Y2098" s="36" t="s">
        <v>31</v>
      </c>
      <c r="Z2098" t="s">
        <v>31</v>
      </c>
      <c r="AA2098" t="s">
        <v>31</v>
      </c>
      <c r="AB2098" t="s">
        <v>31</v>
      </c>
      <c r="AC2098" t="s">
        <v>31</v>
      </c>
      <c r="AD2098" t="s">
        <v>31</v>
      </c>
      <c r="AE2098" t="s">
        <v>31</v>
      </c>
      <c r="AF2098" t="s">
        <v>31</v>
      </c>
      <c r="AG2098" t="s">
        <v>31</v>
      </c>
      <c r="AH2098" t="s">
        <v>31</v>
      </c>
      <c r="AI2098" t="s">
        <v>31</v>
      </c>
    </row>
    <row r="2099" spans="1:45" x14ac:dyDescent="0.25">
      <c r="A2099" s="1" t="s">
        <v>436</v>
      </c>
      <c r="B2099" s="1" t="s">
        <v>415</v>
      </c>
      <c r="C2099" s="16" t="s">
        <v>11</v>
      </c>
      <c r="D2099" s="37" t="s">
        <v>32</v>
      </c>
      <c r="E2099" s="38"/>
      <c r="F2099" s="39"/>
      <c r="G2099" s="39"/>
      <c r="H2099" s="39"/>
      <c r="I2099" s="39"/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</row>
    <row r="2100" spans="1:45" x14ac:dyDescent="0.25">
      <c r="A2100" s="1" t="s">
        <v>436</v>
      </c>
      <c r="B2100" s="1" t="s">
        <v>415</v>
      </c>
      <c r="C2100" s="18">
        <v>1503602943.716083</v>
      </c>
      <c r="D2100" s="40" t="s">
        <v>33</v>
      </c>
      <c r="E2100" s="40" t="s">
        <v>34</v>
      </c>
      <c r="F2100" s="39">
        <v>68800225.5859375</v>
      </c>
      <c r="G2100" s="39">
        <v>62114588.8671875</v>
      </c>
      <c r="H2100" s="39">
        <v>74889994.140625</v>
      </c>
      <c r="I2100" s="39">
        <v>77134479.98046875</v>
      </c>
      <c r="J2100" s="39">
        <v>86012857.421875</v>
      </c>
      <c r="K2100" s="39">
        <v>87669726.07421875</v>
      </c>
      <c r="L2100" s="39">
        <v>94430806.640625</v>
      </c>
      <c r="M2100" s="39">
        <v>104741588.8671875</v>
      </c>
      <c r="N2100" s="39">
        <v>119130002.9296875</v>
      </c>
      <c r="O2100" s="39">
        <v>122638144.53125</v>
      </c>
      <c r="P2100" s="39">
        <v>143423931.640625</v>
      </c>
      <c r="Q2100" s="39">
        <v>165212873.046875</v>
      </c>
      <c r="R2100" s="39">
        <v>187339326.171875</v>
      </c>
      <c r="S2100" s="39">
        <v>189848162.109375</v>
      </c>
      <c r="T2100" s="39">
        <v>257782902.34375</v>
      </c>
      <c r="U2100" s="39">
        <v>256112636.71875</v>
      </c>
      <c r="V2100" s="39">
        <v>264370398.4375</v>
      </c>
      <c r="W2100" s="39">
        <v>257305230.46875</v>
      </c>
      <c r="X2100" s="39">
        <v>266389740.234375</v>
      </c>
      <c r="Y2100" s="39">
        <v>272663403.68652344</v>
      </c>
      <c r="Z2100">
        <v>287449516.23535156</v>
      </c>
      <c r="AA2100">
        <v>292468906.98242188</v>
      </c>
      <c r="AB2100">
        <v>297892001.34277344</v>
      </c>
      <c r="AC2100">
        <v>304329930.90820313</v>
      </c>
      <c r="AD2100">
        <v>322111945.92285156</v>
      </c>
      <c r="AE2100">
        <v>332800766.96777344</v>
      </c>
      <c r="AF2100">
        <v>351104422.36328125</v>
      </c>
      <c r="AG2100">
        <v>356628547.36328125</v>
      </c>
      <c r="AH2100">
        <v>364789204.34570313</v>
      </c>
      <c r="AI2100">
        <v>377129165.28320313</v>
      </c>
      <c r="AJ2100">
        <v>385048877.75415039</v>
      </c>
      <c r="AK2100">
        <v>393134904.18698758</v>
      </c>
      <c r="AL2100">
        <v>401390737.17491424</v>
      </c>
      <c r="AM2100">
        <v>409819942.65558743</v>
      </c>
      <c r="AN2100">
        <v>418426161.45135474</v>
      </c>
      <c r="AO2100">
        <v>427213110.84183323</v>
      </c>
      <c r="AP2100">
        <v>436184586.16951168</v>
      </c>
      <c r="AQ2100">
        <v>445344462.47907126</v>
      </c>
      <c r="AR2100">
        <v>454696696.19113183</v>
      </c>
      <c r="AS2100">
        <v>464245326.81114548</v>
      </c>
    </row>
    <row r="2101" spans="1:45" x14ac:dyDescent="0.25">
      <c r="A2101" s="1" t="s">
        <v>436</v>
      </c>
      <c r="B2101" s="1" t="s">
        <v>415</v>
      </c>
      <c r="C2101" s="18">
        <v>3125304071.8955207</v>
      </c>
      <c r="D2101" s="41" t="s">
        <v>35</v>
      </c>
      <c r="E2101" s="40" t="s">
        <v>36</v>
      </c>
      <c r="F2101" s="39">
        <v>148560609.375</v>
      </c>
      <c r="G2101" s="39">
        <v>140857828.125</v>
      </c>
      <c r="H2101" s="39">
        <v>163208953.125</v>
      </c>
      <c r="I2101" s="39">
        <v>182127218.75</v>
      </c>
      <c r="J2101" s="39">
        <v>192636453.125</v>
      </c>
      <c r="K2101" s="39">
        <v>205985390.625</v>
      </c>
      <c r="L2101" s="39">
        <v>228907640.625</v>
      </c>
      <c r="M2101" s="39">
        <v>249081687.5</v>
      </c>
      <c r="N2101" s="39">
        <v>274705500</v>
      </c>
      <c r="O2101" s="39">
        <v>312947500</v>
      </c>
      <c r="P2101" s="39">
        <v>334784718.75</v>
      </c>
      <c r="Q2101" s="39">
        <v>353061218.75</v>
      </c>
      <c r="R2101" s="39">
        <v>390729156.25</v>
      </c>
      <c r="S2101" s="39">
        <v>489144093.75</v>
      </c>
      <c r="T2101" s="39">
        <v>430603437.5</v>
      </c>
      <c r="U2101" s="39">
        <v>432599406.25</v>
      </c>
      <c r="V2101" s="39">
        <v>425895000</v>
      </c>
      <c r="W2101" s="39">
        <v>436248312.5</v>
      </c>
      <c r="X2101" s="39">
        <v>450180656.25</v>
      </c>
      <c r="Y2101" s="39">
        <v>474575125</v>
      </c>
      <c r="Z2101">
        <v>461382406.25</v>
      </c>
      <c r="AA2101">
        <v>483777312.5</v>
      </c>
      <c r="AB2101">
        <v>496389906.25</v>
      </c>
      <c r="AC2101">
        <v>497671031.25</v>
      </c>
      <c r="AD2101">
        <v>521539468.75</v>
      </c>
      <c r="AE2101">
        <v>530885875</v>
      </c>
      <c r="AF2101">
        <v>539043562.5</v>
      </c>
      <c r="AG2101">
        <v>560518937.5</v>
      </c>
      <c r="AH2101">
        <v>567875437.5</v>
      </c>
      <c r="AI2101">
        <v>578391875</v>
      </c>
      <c r="AJ2101">
        <v>590538104.375</v>
      </c>
      <c r="AK2101">
        <v>602939404.56687498</v>
      </c>
      <c r="AL2101">
        <v>615601132.06277931</v>
      </c>
      <c r="AM2101">
        <v>628528755.8360976</v>
      </c>
      <c r="AN2101">
        <v>641727859.7086556</v>
      </c>
      <c r="AO2101">
        <v>655204144.76253736</v>
      </c>
      <c r="AP2101">
        <v>668963431.80255055</v>
      </c>
      <c r="AQ2101">
        <v>683011663.87040401</v>
      </c>
      <c r="AR2101">
        <v>697354908.81168246</v>
      </c>
      <c r="AS2101">
        <v>711999361.89672768</v>
      </c>
    </row>
    <row r="2102" spans="1:45" x14ac:dyDescent="0.25">
      <c r="A2102" s="1" t="s">
        <v>436</v>
      </c>
      <c r="B2102" s="1" t="s">
        <v>415</v>
      </c>
      <c r="C2102" s="18">
        <v>-1944944037.766546</v>
      </c>
      <c r="D2102" s="41" t="s">
        <v>37</v>
      </c>
      <c r="E2102" s="40" t="s">
        <v>38</v>
      </c>
      <c r="F2102" s="42">
        <v>-116299735.3515625</v>
      </c>
      <c r="G2102" s="42">
        <v>-116169458.0078125</v>
      </c>
      <c r="H2102" s="42">
        <v>-127765923.828125</v>
      </c>
      <c r="I2102" s="42">
        <v>-148270828.61328125</v>
      </c>
      <c r="J2102" s="42">
        <v>-137991806.640625</v>
      </c>
      <c r="K2102" s="42">
        <v>-151229855.95703125</v>
      </c>
      <c r="L2102" s="42">
        <v>-167719166.015625</v>
      </c>
      <c r="M2102" s="42">
        <v>-166939354.4921875</v>
      </c>
      <c r="N2102" s="42">
        <v>-179331870.1171875</v>
      </c>
      <c r="O2102" s="42">
        <v>-213114552.734375</v>
      </c>
      <c r="P2102" s="42">
        <v>-216582623.046875</v>
      </c>
      <c r="Q2102" s="42">
        <v>-214141240.234375</v>
      </c>
      <c r="R2102" s="42">
        <v>-230908144.53125</v>
      </c>
      <c r="S2102" s="42">
        <v>-326704449.21875</v>
      </c>
      <c r="T2102" s="42">
        <v>-191384984.375</v>
      </c>
      <c r="U2102" s="42">
        <v>-194747386.71875</v>
      </c>
      <c r="V2102" s="42">
        <v>-179290945.3125</v>
      </c>
      <c r="W2102" s="42">
        <v>-194962953.125</v>
      </c>
      <c r="X2102" s="42">
        <v>-194594851.5625</v>
      </c>
      <c r="Y2102" s="42">
        <v>-203773726.5625</v>
      </c>
      <c r="Z2102">
        <v>-175831484.375</v>
      </c>
      <c r="AA2102">
        <v>-193207000</v>
      </c>
      <c r="AB2102">
        <v>-200396500</v>
      </c>
      <c r="AC2102">
        <v>-195239695.3125</v>
      </c>
      <c r="AD2102">
        <v>-201326117.1875</v>
      </c>
      <c r="AE2102">
        <v>-199983703.125</v>
      </c>
      <c r="AF2102">
        <v>-189837734.375</v>
      </c>
      <c r="AG2102">
        <v>-205788984.375</v>
      </c>
      <c r="AH2102">
        <v>-204984828.125</v>
      </c>
      <c r="AI2102">
        <v>-203161304.6875</v>
      </c>
      <c r="AJ2102">
        <v>-207427692.08593747</v>
      </c>
      <c r="AK2102">
        <v>-211783673.61974213</v>
      </c>
      <c r="AL2102">
        <v>-216231130.7657567</v>
      </c>
      <c r="AM2102">
        <v>-220771984.51183757</v>
      </c>
      <c r="AN2102">
        <v>-225408196.18658614</v>
      </c>
      <c r="AO2102">
        <v>-230141768.30650443</v>
      </c>
      <c r="AP2102">
        <v>-234974745.44094101</v>
      </c>
      <c r="AQ2102">
        <v>-239909215.09520075</v>
      </c>
      <c r="AR2102">
        <v>-244947308.61219993</v>
      </c>
      <c r="AS2102">
        <v>-250091202.09305611</v>
      </c>
    </row>
    <row r="2103" spans="1:45" x14ac:dyDescent="0.25">
      <c r="A2103" s="1" t="s">
        <v>436</v>
      </c>
      <c r="B2103" s="1" t="s">
        <v>415</v>
      </c>
      <c r="C2103" s="18">
        <v>259695061.4574205</v>
      </c>
      <c r="D2103" s="43" t="s">
        <v>39</v>
      </c>
      <c r="E2103" s="40" t="s">
        <v>40</v>
      </c>
      <c r="F2103" s="39">
        <v>7149506.8359375</v>
      </c>
      <c r="G2103" s="39">
        <v>5366760.7421875</v>
      </c>
      <c r="H2103" s="39">
        <v>8497607.421875</v>
      </c>
      <c r="I2103" s="39">
        <v>6742749.51171875</v>
      </c>
      <c r="J2103" s="39">
        <v>9697755.859375</v>
      </c>
      <c r="K2103" s="39">
        <v>8184769.04296875</v>
      </c>
      <c r="L2103" s="39">
        <v>9911318.359375</v>
      </c>
      <c r="M2103" s="39">
        <v>13542379.8828125</v>
      </c>
      <c r="N2103" s="39">
        <v>12135739.2578125</v>
      </c>
      <c r="O2103" s="39">
        <v>15261572.265625</v>
      </c>
      <c r="P2103" s="39">
        <v>17482767.578125</v>
      </c>
      <c r="Q2103" s="39">
        <v>25308931.640625</v>
      </c>
      <c r="R2103" s="39">
        <v>29936949.21875</v>
      </c>
      <c r="S2103" s="39">
        <v>27350363.28125</v>
      </c>
      <c r="T2103" s="39">
        <v>55687187.5</v>
      </c>
      <c r="U2103" s="39">
        <v>59141441.40625</v>
      </c>
      <c r="V2103" s="39">
        <v>63131398.4375</v>
      </c>
      <c r="W2103" s="39">
        <v>79548578.125</v>
      </c>
      <c r="X2103" s="39">
        <v>85434554.6875</v>
      </c>
      <c r="Y2103" s="39">
        <v>79573773.4375</v>
      </c>
      <c r="Z2103">
        <v>93447328.125</v>
      </c>
      <c r="AA2103">
        <v>96190812.5</v>
      </c>
      <c r="AB2103">
        <v>98348218.75</v>
      </c>
      <c r="AC2103">
        <v>103704335.9375</v>
      </c>
      <c r="AD2103">
        <v>103142695.3125</v>
      </c>
      <c r="AE2103">
        <v>104933984.375</v>
      </c>
      <c r="AF2103">
        <v>108043921.875</v>
      </c>
      <c r="AG2103">
        <v>110123703.125</v>
      </c>
      <c r="AH2103">
        <v>116130671.875</v>
      </c>
      <c r="AI2103">
        <v>122835257.8125</v>
      </c>
      <c r="AJ2103">
        <v>125414798.22656249</v>
      </c>
      <c r="AK2103">
        <v>128048508.98932029</v>
      </c>
      <c r="AL2103">
        <v>130737527.67809601</v>
      </c>
      <c r="AM2103">
        <v>133483015.75933601</v>
      </c>
      <c r="AN2103">
        <v>136286159.09028205</v>
      </c>
      <c r="AO2103">
        <v>139148168.43117797</v>
      </c>
      <c r="AP2103">
        <v>142070279.96823269</v>
      </c>
      <c r="AQ2103">
        <v>145053755.84756556</v>
      </c>
      <c r="AR2103">
        <v>148099884.72036442</v>
      </c>
      <c r="AS2103">
        <v>151209982.29949206</v>
      </c>
    </row>
    <row r="2104" spans="1:45" x14ac:dyDescent="0.25">
      <c r="A2104" s="1" t="s">
        <v>436</v>
      </c>
      <c r="B2104" s="1" t="s">
        <v>415</v>
      </c>
      <c r="C2104" s="18">
        <v>-2204639099.2239661</v>
      </c>
      <c r="D2104" s="43" t="s">
        <v>41</v>
      </c>
      <c r="E2104" s="40" t="s">
        <v>42</v>
      </c>
      <c r="F2104" s="39">
        <v>-123449242.1875</v>
      </c>
      <c r="G2104" s="39">
        <v>-121536218.75</v>
      </c>
      <c r="H2104" s="39">
        <v>-136263531.25</v>
      </c>
      <c r="I2104" s="39">
        <v>-155013578.125</v>
      </c>
      <c r="J2104" s="39">
        <v>-147689562.5</v>
      </c>
      <c r="K2104" s="39">
        <v>-159414625</v>
      </c>
      <c r="L2104" s="39">
        <v>-177630484.375</v>
      </c>
      <c r="M2104" s="39">
        <v>-180481734.375</v>
      </c>
      <c r="N2104" s="39">
        <v>-191467609.375</v>
      </c>
      <c r="O2104" s="39">
        <v>-228376125</v>
      </c>
      <c r="P2104" s="39">
        <v>-234065390.625</v>
      </c>
      <c r="Q2104" s="39">
        <v>-239450171.875</v>
      </c>
      <c r="R2104" s="39">
        <v>-260845093.75</v>
      </c>
      <c r="S2104" s="39">
        <v>-354054812.5</v>
      </c>
      <c r="T2104" s="39">
        <v>-247072171.875</v>
      </c>
      <c r="U2104" s="39">
        <v>-253888828.125</v>
      </c>
      <c r="V2104" s="39">
        <v>-242422343.75</v>
      </c>
      <c r="W2104" s="39">
        <v>-274511531.25</v>
      </c>
      <c r="X2104" s="39">
        <v>-280029406.25</v>
      </c>
      <c r="Y2104" s="39">
        <v>-283347500</v>
      </c>
      <c r="Z2104">
        <v>-269278812.5</v>
      </c>
      <c r="AA2104">
        <v>-289397812.5</v>
      </c>
      <c r="AB2104">
        <v>-298744718.75</v>
      </c>
      <c r="AC2104">
        <v>-298944031.25</v>
      </c>
      <c r="AD2104">
        <v>-304468812.5</v>
      </c>
      <c r="AE2104">
        <v>-304917687.5</v>
      </c>
      <c r="AF2104">
        <v>-297881656.25</v>
      </c>
      <c r="AG2104">
        <v>-315912687.5</v>
      </c>
      <c r="AH2104">
        <v>-321115500</v>
      </c>
      <c r="AI2104">
        <v>-325996562.5</v>
      </c>
      <c r="AJ2104">
        <v>-332842490.31249994</v>
      </c>
      <c r="AK2104">
        <v>-339832182.60906243</v>
      </c>
      <c r="AL2104">
        <v>-346968658.44385272</v>
      </c>
      <c r="AM2104">
        <v>-354255000.2711736</v>
      </c>
      <c r="AN2104">
        <v>-361694355.27686822</v>
      </c>
      <c r="AO2104">
        <v>-369289936.7376824</v>
      </c>
      <c r="AP2104">
        <v>-377045025.40917373</v>
      </c>
      <c r="AQ2104">
        <v>-384962970.94276637</v>
      </c>
      <c r="AR2104">
        <v>-393047193.33256441</v>
      </c>
      <c r="AS2104">
        <v>-401301184.3925482</v>
      </c>
    </row>
    <row r="2105" spans="1:45" x14ac:dyDescent="0.25">
      <c r="A2105" s="1" t="s">
        <v>436</v>
      </c>
      <c r="B2105" s="1" t="s">
        <v>415</v>
      </c>
      <c r="C2105" s="18">
        <v>323242909.58710766</v>
      </c>
      <c r="D2105" s="41" t="s">
        <v>43</v>
      </c>
      <c r="E2105" s="40" t="s">
        <v>44</v>
      </c>
      <c r="F2105" s="39">
        <v>36539351.5625</v>
      </c>
      <c r="G2105" s="39">
        <v>37426218.75</v>
      </c>
      <c r="H2105" s="39">
        <v>39446964.84375</v>
      </c>
      <c r="I2105" s="39">
        <v>43278089.84375</v>
      </c>
      <c r="J2105" s="39">
        <v>31368210.9375</v>
      </c>
      <c r="K2105" s="39">
        <v>32914191.40625</v>
      </c>
      <c r="L2105" s="39">
        <v>33242332.03125</v>
      </c>
      <c r="M2105" s="39">
        <v>22599255.859375</v>
      </c>
      <c r="N2105" s="39">
        <v>23756373.046875</v>
      </c>
      <c r="O2105" s="39">
        <v>22805197.265625</v>
      </c>
      <c r="P2105" s="39">
        <v>25221835.9375</v>
      </c>
      <c r="Q2105" s="39">
        <v>26292894.53125</v>
      </c>
      <c r="R2105" s="39">
        <v>27518314.453125</v>
      </c>
      <c r="S2105" s="39">
        <v>27408517.578125</v>
      </c>
      <c r="T2105" s="39">
        <v>18564449.21875</v>
      </c>
      <c r="U2105" s="39">
        <v>18260617.1875</v>
      </c>
      <c r="V2105" s="39">
        <v>17766343.75</v>
      </c>
      <c r="W2105" s="39">
        <v>16019871.09375</v>
      </c>
      <c r="X2105" s="39">
        <v>10803935.546875</v>
      </c>
      <c r="Y2105" s="39">
        <v>1862005.2490234375</v>
      </c>
      <c r="Z2105">
        <v>1898594.3603515625</v>
      </c>
      <c r="AA2105">
        <v>1898594.482421875</v>
      </c>
      <c r="AB2105">
        <v>1898595.0927734375</v>
      </c>
      <c r="AC2105">
        <v>1898594.970703125</v>
      </c>
      <c r="AD2105">
        <v>1898594.3603515625</v>
      </c>
      <c r="AE2105">
        <v>1898595.0927734375</v>
      </c>
      <c r="AF2105">
        <v>1898594.23828125</v>
      </c>
      <c r="AG2105">
        <v>1898594.23828125</v>
      </c>
      <c r="AH2105">
        <v>1898594.970703125</v>
      </c>
      <c r="AI2105">
        <v>1898594.970703125</v>
      </c>
      <c r="AJ2105">
        <v>1938465.4650878904</v>
      </c>
      <c r="AK2105">
        <v>1979173.239854736</v>
      </c>
      <c r="AL2105">
        <v>2020735.8778916853</v>
      </c>
      <c r="AM2105">
        <v>2063171.3313274106</v>
      </c>
      <c r="AN2105">
        <v>2106497.929285286</v>
      </c>
      <c r="AO2105">
        <v>2150734.3858002769</v>
      </c>
      <c r="AP2105">
        <v>2195899.8079020823</v>
      </c>
      <c r="AQ2105">
        <v>2242013.7038680259</v>
      </c>
      <c r="AR2105">
        <v>2289095.9916492542</v>
      </c>
      <c r="AS2105">
        <v>2337167.0074738883</v>
      </c>
    </row>
    <row r="2106" spans="1:45" x14ac:dyDescent="0.25">
      <c r="A2106" s="1" t="s">
        <v>436</v>
      </c>
      <c r="B2106" s="1" t="s">
        <v>415</v>
      </c>
      <c r="C2106" s="18">
        <v>0</v>
      </c>
      <c r="D2106" s="41" t="s">
        <v>45</v>
      </c>
      <c r="E2106" s="40" t="s">
        <v>45</v>
      </c>
      <c r="F2106" s="39">
        <v>0</v>
      </c>
      <c r="G2106" s="39">
        <v>0</v>
      </c>
      <c r="H2106" s="39">
        <v>0</v>
      </c>
      <c r="I2106" s="39">
        <v>0</v>
      </c>
      <c r="J2106" s="39">
        <v>0</v>
      </c>
      <c r="K2106" s="39">
        <v>0</v>
      </c>
      <c r="L2106" s="39">
        <v>0</v>
      </c>
      <c r="M2106" s="39">
        <v>0</v>
      </c>
      <c r="N2106" s="39">
        <v>0</v>
      </c>
      <c r="O2106" s="39">
        <v>0</v>
      </c>
      <c r="P2106" s="39">
        <v>0</v>
      </c>
      <c r="Q2106" s="39">
        <v>0</v>
      </c>
      <c r="R2106" s="39">
        <v>0</v>
      </c>
      <c r="S2106" s="39">
        <v>0</v>
      </c>
      <c r="T2106" s="39">
        <v>0</v>
      </c>
      <c r="U2106" s="39">
        <v>0</v>
      </c>
      <c r="V2106" s="39">
        <v>0</v>
      </c>
      <c r="W2106" s="39">
        <v>0</v>
      </c>
      <c r="X2106" s="39">
        <v>0</v>
      </c>
      <c r="Y2106" s="39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</row>
    <row r="2107" spans="1:45" x14ac:dyDescent="0.25">
      <c r="A2107" s="1" t="s">
        <v>436</v>
      </c>
      <c r="B2107" s="1" t="s">
        <v>415</v>
      </c>
      <c r="C2107" s="18">
        <v>0</v>
      </c>
      <c r="D2107" s="44" t="s">
        <v>46</v>
      </c>
      <c r="E2107" s="45" t="s">
        <v>47</v>
      </c>
      <c r="F2107" s="46">
        <v>0</v>
      </c>
      <c r="G2107" s="46">
        <v>0</v>
      </c>
      <c r="H2107" s="46">
        <v>0</v>
      </c>
      <c r="I2107" s="46">
        <v>0</v>
      </c>
      <c r="J2107" s="46">
        <v>0</v>
      </c>
      <c r="K2107" s="46">
        <v>0</v>
      </c>
      <c r="L2107" s="46">
        <v>0</v>
      </c>
      <c r="M2107" s="46">
        <v>0</v>
      </c>
      <c r="N2107" s="46">
        <v>0</v>
      </c>
      <c r="O2107" s="46">
        <v>0</v>
      </c>
      <c r="P2107" s="46">
        <v>0</v>
      </c>
      <c r="Q2107" s="46">
        <v>0</v>
      </c>
      <c r="R2107" s="46">
        <v>0</v>
      </c>
      <c r="S2107" s="46">
        <v>0</v>
      </c>
      <c r="T2107" s="46">
        <v>0</v>
      </c>
      <c r="U2107" s="46">
        <v>0</v>
      </c>
      <c r="V2107" s="46">
        <v>0</v>
      </c>
      <c r="W2107" s="46">
        <v>0</v>
      </c>
      <c r="X2107" s="46">
        <v>0</v>
      </c>
      <c r="Y2107" s="46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</row>
    <row r="2108" spans="1:45" x14ac:dyDescent="0.25">
      <c r="A2108" s="1" t="s">
        <v>436</v>
      </c>
      <c r="B2108" s="1" t="s">
        <v>415</v>
      </c>
      <c r="C2108" s="18">
        <v>0</v>
      </c>
      <c r="D2108" s="37" t="s">
        <v>48</v>
      </c>
      <c r="E2108" s="40"/>
      <c r="F2108" s="47"/>
      <c r="G2108" s="47"/>
      <c r="H2108" s="47"/>
      <c r="I2108" s="47"/>
      <c r="J2108" s="48"/>
      <c r="K2108" s="47"/>
      <c r="L2108" s="47"/>
      <c r="M2108" s="47"/>
      <c r="N2108" s="27"/>
      <c r="O2108" s="27"/>
      <c r="P2108" s="27"/>
      <c r="Q2108" s="27"/>
      <c r="R2108" s="27"/>
      <c r="S2108" s="27"/>
      <c r="T2108" s="27"/>
      <c r="U2108" s="27"/>
      <c r="V2108" s="27"/>
      <c r="W2108" s="27"/>
      <c r="X2108" s="27"/>
      <c r="Y2108" s="27"/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</row>
    <row r="2109" spans="1:45" x14ac:dyDescent="0.25">
      <c r="A2109" s="1" t="s">
        <v>436</v>
      </c>
      <c r="B2109" s="1" t="s">
        <v>415</v>
      </c>
      <c r="C2109" s="18">
        <v>856624173.75446367</v>
      </c>
      <c r="D2109" s="40" t="s">
        <v>49</v>
      </c>
      <c r="E2109" s="40" t="s">
        <v>50</v>
      </c>
      <c r="F2109" s="39">
        <v>66895124.93130891</v>
      </c>
      <c r="G2109" s="39">
        <v>62754996.692150563</v>
      </c>
      <c r="H2109" s="39">
        <v>63156301.035893396</v>
      </c>
      <c r="I2109" s="39">
        <v>66638700.610381722</v>
      </c>
      <c r="J2109" s="39">
        <v>66209694.620615862</v>
      </c>
      <c r="K2109" s="39">
        <v>83891251.967463523</v>
      </c>
      <c r="L2109" s="39">
        <v>69759046.70798409</v>
      </c>
      <c r="M2109" s="39">
        <v>69921985.062440172</v>
      </c>
      <c r="N2109" s="39">
        <v>73729957.001464427</v>
      </c>
      <c r="O2109" s="39">
        <v>76784469.823444352</v>
      </c>
      <c r="P2109" s="39">
        <v>81065784.998647749</v>
      </c>
      <c r="Q2109" s="39">
        <v>95658852.789802238</v>
      </c>
      <c r="R2109" s="39">
        <v>77900909.437223166</v>
      </c>
      <c r="S2109" s="39">
        <v>80757448.508906662</v>
      </c>
      <c r="T2109" s="39">
        <v>86868223.921566203</v>
      </c>
      <c r="U2109" s="39">
        <v>89484153.851391003</v>
      </c>
      <c r="V2109" s="39">
        <v>87598749.881147593</v>
      </c>
      <c r="W2109" s="39">
        <v>108344326.29110949</v>
      </c>
      <c r="X2109" s="39">
        <v>88229261.604459867</v>
      </c>
      <c r="Y2109" s="39">
        <v>90653210.185683891</v>
      </c>
      <c r="Z2109">
        <v>56309713.283844151</v>
      </c>
      <c r="AA2109">
        <v>57554883.654715039</v>
      </c>
      <c r="AB2109">
        <v>61623828.074966751</v>
      </c>
      <c r="AC2109">
        <v>62953826.96453844</v>
      </c>
      <c r="AD2109">
        <v>61289647.462342344</v>
      </c>
      <c r="AE2109">
        <v>62602943.957293317</v>
      </c>
      <c r="AF2109">
        <v>63986775.327191733</v>
      </c>
      <c r="AG2109">
        <v>65315766.322064988</v>
      </c>
      <c r="AH2109">
        <v>66716560.783462815</v>
      </c>
      <c r="AI2109">
        <v>68147813.81378226</v>
      </c>
      <c r="AJ2109">
        <v>69578917.903871685</v>
      </c>
      <c r="AK2109">
        <v>71040075.179852977</v>
      </c>
      <c r="AL2109">
        <v>72531916.758629888</v>
      </c>
      <c r="AM2109">
        <v>74055087.010561109</v>
      </c>
      <c r="AN2109">
        <v>75610243.83778289</v>
      </c>
      <c r="AO2109">
        <v>77198058.958376318</v>
      </c>
      <c r="AP2109">
        <v>78819218.196502209</v>
      </c>
      <c r="AQ2109">
        <v>80474421.778628752</v>
      </c>
      <c r="AR2109">
        <v>82164384.63597995</v>
      </c>
      <c r="AS2109">
        <v>83889836.713335529</v>
      </c>
    </row>
    <row r="2110" spans="1:45" x14ac:dyDescent="0.25">
      <c r="A2110" s="1" t="s">
        <v>436</v>
      </c>
      <c r="B2110" s="1" t="s">
        <v>415</v>
      </c>
      <c r="C2110" s="18">
        <v>249948836.66501725</v>
      </c>
      <c r="D2110" s="40" t="s">
        <v>51</v>
      </c>
      <c r="E2110" s="40" t="s">
        <v>52</v>
      </c>
      <c r="F2110" s="39">
        <v>14926564.300000001</v>
      </c>
      <c r="G2110" s="39">
        <v>15725217.379999999</v>
      </c>
      <c r="H2110" s="39">
        <v>16650937.659999996</v>
      </c>
      <c r="I2110" s="39">
        <v>17576657.939999998</v>
      </c>
      <c r="J2110" s="39">
        <v>19334370.699999999</v>
      </c>
      <c r="K2110" s="39">
        <v>21088724.369999997</v>
      </c>
      <c r="L2110" s="39">
        <v>22846437.130000003</v>
      </c>
      <c r="M2110" s="39">
        <v>24604149.890000001</v>
      </c>
      <c r="N2110" s="39">
        <v>26361862.649999999</v>
      </c>
      <c r="O2110" s="39">
        <v>26361862.649999999</v>
      </c>
      <c r="P2110" s="39">
        <v>26361862.649999999</v>
      </c>
      <c r="Q2110" s="39">
        <v>26361862.649999999</v>
      </c>
      <c r="R2110" s="39">
        <v>26361862.649999999</v>
      </c>
      <c r="S2110" s="39">
        <v>26361862.649999999</v>
      </c>
      <c r="T2110" s="39">
        <v>26361862.649999999</v>
      </c>
      <c r="U2110" s="39">
        <v>26361862.649999999</v>
      </c>
      <c r="V2110" s="39">
        <v>26361862.649999999</v>
      </c>
      <c r="W2110" s="39">
        <v>26361862.649999999</v>
      </c>
      <c r="X2110" s="39">
        <v>26361862.649999999</v>
      </c>
      <c r="Y2110" s="39">
        <v>26361862.649999999</v>
      </c>
      <c r="Z2110">
        <v>26361862.649999999</v>
      </c>
      <c r="AA2110">
        <v>26361862.649999999</v>
      </c>
      <c r="AB2110">
        <v>26361862.649999999</v>
      </c>
      <c r="AC2110">
        <v>26361862.649999999</v>
      </c>
      <c r="AD2110">
        <v>26361862.649999999</v>
      </c>
      <c r="AE2110">
        <v>26361862.649999999</v>
      </c>
      <c r="AF2110">
        <v>26361862.649999999</v>
      </c>
      <c r="AG2110">
        <v>26361862.649999999</v>
      </c>
      <c r="AH2110">
        <v>26361862.649999999</v>
      </c>
      <c r="AI2110">
        <v>26361862.649999999</v>
      </c>
      <c r="AJ2110">
        <v>26915461.765649997</v>
      </c>
      <c r="AK2110">
        <v>27480686.462728646</v>
      </c>
      <c r="AL2110">
        <v>28057780.878445946</v>
      </c>
      <c r="AM2110">
        <v>28646994.276893307</v>
      </c>
      <c r="AN2110">
        <v>29248581.156708062</v>
      </c>
      <c r="AO2110">
        <v>29862801.360998929</v>
      </c>
      <c r="AP2110">
        <v>30489920.189579904</v>
      </c>
      <c r="AQ2110">
        <v>31130208.513561077</v>
      </c>
      <c r="AR2110">
        <v>31783942.892345857</v>
      </c>
      <c r="AS2110">
        <v>32451405.693085115</v>
      </c>
    </row>
    <row r="2111" spans="1:45" x14ac:dyDescent="0.25">
      <c r="A2111" s="1" t="s">
        <v>436</v>
      </c>
      <c r="B2111" s="1" t="s">
        <v>415</v>
      </c>
      <c r="C2111" s="18">
        <v>4025702.2470331443</v>
      </c>
      <c r="D2111" s="40" t="s">
        <v>53</v>
      </c>
      <c r="E2111" s="40" t="s">
        <v>54</v>
      </c>
      <c r="F2111" s="39">
        <v>0</v>
      </c>
      <c r="G2111" s="39">
        <v>0</v>
      </c>
      <c r="H2111" s="39">
        <v>0</v>
      </c>
      <c r="I2111" s="39">
        <v>150000</v>
      </c>
      <c r="J2111" s="39">
        <v>250000</v>
      </c>
      <c r="K2111" s="39">
        <v>0</v>
      </c>
      <c r="L2111" s="39">
        <v>0</v>
      </c>
      <c r="M2111" s="39">
        <v>0</v>
      </c>
      <c r="N2111" s="39">
        <v>0</v>
      </c>
      <c r="O2111" s="39">
        <v>0</v>
      </c>
      <c r="P2111" s="39">
        <v>0</v>
      </c>
      <c r="Q2111" s="39">
        <v>0</v>
      </c>
      <c r="R2111" s="39">
        <v>0</v>
      </c>
      <c r="S2111" s="39">
        <v>0</v>
      </c>
      <c r="T2111" s="39">
        <v>0</v>
      </c>
      <c r="U2111" s="39">
        <v>0</v>
      </c>
      <c r="V2111" s="39">
        <v>0</v>
      </c>
      <c r="W2111" s="39">
        <v>11000000</v>
      </c>
      <c r="X2111" s="39">
        <v>0</v>
      </c>
      <c r="Y2111" s="39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</row>
    <row r="2112" spans="1:45" x14ac:dyDescent="0.25">
      <c r="A2112" s="1" t="s">
        <v>436</v>
      </c>
      <c r="B2112" s="1" t="s">
        <v>415</v>
      </c>
      <c r="C2112" s="18">
        <v>1819869787.6253159</v>
      </c>
      <c r="D2112" s="49" t="s">
        <v>55</v>
      </c>
      <c r="E2112" s="45" t="s">
        <v>56</v>
      </c>
      <c r="F2112" s="46">
        <v>129769067.67241405</v>
      </c>
      <c r="G2112" s="46">
        <v>140338250.52559036</v>
      </c>
      <c r="H2112" s="46">
        <v>139870884.27952498</v>
      </c>
      <c r="I2112" s="46">
        <v>142751113.29282171</v>
      </c>
      <c r="J2112" s="46">
        <v>146150215.08277074</v>
      </c>
      <c r="K2112" s="46">
        <v>149803970.45984</v>
      </c>
      <c r="L2112" s="46">
        <v>153549069.72133601</v>
      </c>
      <c r="M2112" s="46">
        <v>157387796.46436936</v>
      </c>
      <c r="N2112" s="46">
        <v>161322491.37597859</v>
      </c>
      <c r="O2112" s="46">
        <v>165355553.66037804</v>
      </c>
      <c r="P2112" s="46">
        <v>169489442.50188747</v>
      </c>
      <c r="Q2112" s="46">
        <v>173726678.56443465</v>
      </c>
      <c r="R2112" s="46">
        <v>178069845.5285455</v>
      </c>
      <c r="S2112" s="46">
        <v>182521591.66675913</v>
      </c>
      <c r="T2112" s="46">
        <v>187084631.45842808</v>
      </c>
      <c r="U2112" s="46">
        <v>191761747.24488878</v>
      </c>
      <c r="V2112" s="46">
        <v>196555790.926011</v>
      </c>
      <c r="W2112" s="46">
        <v>201469685.69916123</v>
      </c>
      <c r="X2112" s="46">
        <v>206506427.84164026</v>
      </c>
      <c r="Y2112" s="46">
        <v>212701620.67688948</v>
      </c>
      <c r="Z2112">
        <v>218019161.19381168</v>
      </c>
      <c r="AA2112">
        <v>223469640.22365695</v>
      </c>
      <c r="AB2112">
        <v>229056381.22924834</v>
      </c>
      <c r="AC2112">
        <v>234782790.75997955</v>
      </c>
      <c r="AD2112">
        <v>240652360.528979</v>
      </c>
      <c r="AE2112">
        <v>246668669.54220346</v>
      </c>
      <c r="AF2112">
        <v>252835386.28075853</v>
      </c>
      <c r="AG2112">
        <v>259156270.93777746</v>
      </c>
      <c r="AH2112">
        <v>265635177.71122187</v>
      </c>
      <c r="AI2112">
        <v>272276057.15400237</v>
      </c>
      <c r="AJ2112">
        <v>277993854.35423636</v>
      </c>
      <c r="AK2112">
        <v>283831725.29567528</v>
      </c>
      <c r="AL2112">
        <v>289792191.52688444</v>
      </c>
      <c r="AM2112">
        <v>295877827.548949</v>
      </c>
      <c r="AN2112">
        <v>302091261.92747688</v>
      </c>
      <c r="AO2112">
        <v>308435178.4279539</v>
      </c>
      <c r="AP2112">
        <v>314912317.17494088</v>
      </c>
      <c r="AQ2112">
        <v>321525475.83561462</v>
      </c>
      <c r="AR2112">
        <v>328277510.82816249</v>
      </c>
      <c r="AS2112">
        <v>335171338.55555385</v>
      </c>
    </row>
    <row r="2113" spans="1:45" x14ac:dyDescent="0.25">
      <c r="A2113" s="1" t="s">
        <v>436</v>
      </c>
      <c r="B2113" s="1" t="s">
        <v>415</v>
      </c>
      <c r="C2113" s="18">
        <v>84967495.548780695</v>
      </c>
      <c r="D2113" s="22" t="s">
        <v>57</v>
      </c>
      <c r="E2113" s="22" t="s">
        <v>58</v>
      </c>
      <c r="F2113" s="27">
        <v>0</v>
      </c>
      <c r="G2113" s="27">
        <v>0</v>
      </c>
      <c r="H2113" s="27">
        <v>0</v>
      </c>
      <c r="I2113" s="27">
        <v>1887731.7877272682</v>
      </c>
      <c r="J2113" s="27">
        <v>2035217.9038762811</v>
      </c>
      <c r="K2113" s="27">
        <v>2188065.9471851652</v>
      </c>
      <c r="L2113" s="27">
        <v>2346089.0996089512</v>
      </c>
      <c r="M2113" s="27">
        <v>2510138.5514900666</v>
      </c>
      <c r="N2113" s="27">
        <v>2680043.455057261</v>
      </c>
      <c r="O2113" s="27">
        <v>2736324.3676134632</v>
      </c>
      <c r="P2113" s="27">
        <v>2793787.179333346</v>
      </c>
      <c r="Q2113" s="27">
        <v>2852456.7100993455</v>
      </c>
      <c r="R2113" s="27">
        <v>2912358.3010114315</v>
      </c>
      <c r="S2113" s="27">
        <v>17841106.951996028</v>
      </c>
      <c r="T2113" s="27">
        <v>18215770.197987944</v>
      </c>
      <c r="U2113" s="27">
        <v>18598301.37214569</v>
      </c>
      <c r="V2113" s="27">
        <v>18988865.700960744</v>
      </c>
      <c r="W2113" s="27">
        <v>42142367.696217686</v>
      </c>
      <c r="X2113" s="27">
        <v>43027357.417838253</v>
      </c>
      <c r="Y2113" s="27">
        <v>43930931.923612848</v>
      </c>
      <c r="Z2113">
        <v>44853481.494008712</v>
      </c>
      <c r="AA2113">
        <v>45795404.60538289</v>
      </c>
      <c r="AB2113">
        <v>46757108.102095932</v>
      </c>
      <c r="AC2113">
        <v>47739007.372239932</v>
      </c>
      <c r="AD2113">
        <v>48741526.527056962</v>
      </c>
      <c r="AE2113">
        <v>49765098.584125161</v>
      </c>
      <c r="AF2113">
        <v>50810165.65439178</v>
      </c>
      <c r="AG2113">
        <v>51877179.133133993</v>
      </c>
      <c r="AH2113">
        <v>52966599.894929804</v>
      </c>
      <c r="AI2113">
        <v>54078898.492723331</v>
      </c>
      <c r="AJ2113">
        <v>55214555.361070514</v>
      </c>
      <c r="AK2113">
        <v>56374061.023652993</v>
      </c>
      <c r="AL2113">
        <v>57557916.305149704</v>
      </c>
      <c r="AM2113">
        <v>58766632.547557838</v>
      </c>
      <c r="AN2113">
        <v>60000731.83105655</v>
      </c>
      <c r="AO2113">
        <v>61260747.199508727</v>
      </c>
      <c r="AP2113">
        <v>62547222.890698403</v>
      </c>
      <c r="AQ2113">
        <v>63860714.571403071</v>
      </c>
      <c r="AR2113">
        <v>65201789.577402532</v>
      </c>
      <c r="AS2113">
        <v>66571027.158527985</v>
      </c>
    </row>
    <row r="2114" spans="1:45" x14ac:dyDescent="0.25">
      <c r="A2114" s="1" t="s">
        <v>436</v>
      </c>
      <c r="B2114" s="1" t="s">
        <v>415</v>
      </c>
      <c r="C2114" s="50" t="s">
        <v>59</v>
      </c>
      <c r="D2114" s="43" t="s">
        <v>60</v>
      </c>
      <c r="E2114" s="40"/>
      <c r="F2114" s="39">
        <v>0</v>
      </c>
      <c r="G2114" s="39">
        <v>0</v>
      </c>
      <c r="H2114" s="39">
        <v>0</v>
      </c>
      <c r="I2114" s="39">
        <v>0</v>
      </c>
      <c r="J2114" s="39">
        <v>0</v>
      </c>
      <c r="K2114" s="39">
        <v>0</v>
      </c>
      <c r="L2114" s="39">
        <v>0</v>
      </c>
      <c r="M2114" s="39">
        <v>0</v>
      </c>
      <c r="N2114" s="39">
        <v>0</v>
      </c>
      <c r="O2114" s="39">
        <v>0</v>
      </c>
      <c r="P2114" s="39">
        <v>0</v>
      </c>
      <c r="Q2114" s="39">
        <v>0</v>
      </c>
      <c r="R2114" s="39">
        <v>0</v>
      </c>
      <c r="S2114" s="39">
        <v>0</v>
      </c>
      <c r="T2114" s="39">
        <v>0</v>
      </c>
      <c r="U2114" s="39">
        <v>0</v>
      </c>
      <c r="V2114" s="39">
        <v>0</v>
      </c>
      <c r="W2114" s="39">
        <v>0</v>
      </c>
      <c r="X2114" s="39">
        <v>0</v>
      </c>
      <c r="Y2114" s="39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</row>
    <row r="2115" spans="1:45" x14ac:dyDescent="0.25">
      <c r="A2115" s="1" t="s">
        <v>436</v>
      </c>
      <c r="B2115" s="1" t="s">
        <v>415</v>
      </c>
      <c r="C2115" s="50" t="s">
        <v>61</v>
      </c>
      <c r="D2115" s="43" t="s">
        <v>62</v>
      </c>
      <c r="E2115" s="40"/>
      <c r="F2115" s="39">
        <v>0</v>
      </c>
      <c r="G2115" s="39">
        <v>0</v>
      </c>
      <c r="H2115" s="39">
        <v>0</v>
      </c>
      <c r="I2115" s="39">
        <v>0</v>
      </c>
      <c r="J2115" s="39">
        <v>0</v>
      </c>
      <c r="K2115" s="39">
        <v>0</v>
      </c>
      <c r="L2115" s="39">
        <v>0</v>
      </c>
      <c r="M2115" s="39">
        <v>0</v>
      </c>
      <c r="N2115" s="39">
        <v>0</v>
      </c>
      <c r="O2115" s="39">
        <v>0</v>
      </c>
      <c r="P2115" s="39">
        <v>0</v>
      </c>
      <c r="Q2115" s="39">
        <v>0</v>
      </c>
      <c r="R2115" s="39">
        <v>0</v>
      </c>
      <c r="S2115" s="39">
        <v>0</v>
      </c>
      <c r="T2115" s="39">
        <v>0</v>
      </c>
      <c r="U2115" s="39">
        <v>0</v>
      </c>
      <c r="V2115" s="39">
        <v>0</v>
      </c>
      <c r="W2115" s="39">
        <v>22754735.815536764</v>
      </c>
      <c r="X2115" s="39">
        <v>23232585.267663036</v>
      </c>
      <c r="Y2115" s="39">
        <v>23720469.558283955</v>
      </c>
      <c r="Z2115">
        <v>24218599.419007916</v>
      </c>
      <c r="AA2115">
        <v>24727190.006807081</v>
      </c>
      <c r="AB2115">
        <v>25246460.996950027</v>
      </c>
      <c r="AC2115">
        <v>25776636.677885976</v>
      </c>
      <c r="AD2115">
        <v>26317946.048121575</v>
      </c>
      <c r="AE2115">
        <v>26870622.915132128</v>
      </c>
      <c r="AF2115">
        <v>27434905.996349901</v>
      </c>
      <c r="AG2115">
        <v>28011039.022273239</v>
      </c>
      <c r="AH2115">
        <v>28599270.84174097</v>
      </c>
      <c r="AI2115">
        <v>29199855.529417533</v>
      </c>
      <c r="AJ2115">
        <v>29813052.495535299</v>
      </c>
      <c r="AK2115">
        <v>30439126.597941536</v>
      </c>
      <c r="AL2115">
        <v>31078348.256498307</v>
      </c>
      <c r="AM2115">
        <v>31730993.56988477</v>
      </c>
      <c r="AN2115">
        <v>32397344.434852347</v>
      </c>
      <c r="AO2115">
        <v>33077688.667984243</v>
      </c>
      <c r="AP2115">
        <v>33772320.130011909</v>
      </c>
      <c r="AQ2115">
        <v>34481538.852742158</v>
      </c>
      <c r="AR2115">
        <v>35205651.168649741</v>
      </c>
      <c r="AS2115">
        <v>35944969.843191385</v>
      </c>
    </row>
    <row r="2116" spans="1:45" x14ac:dyDescent="0.25">
      <c r="A2116" s="1" t="s">
        <v>436</v>
      </c>
      <c r="B2116" s="1" t="s">
        <v>415</v>
      </c>
      <c r="C2116" s="50" t="s">
        <v>63</v>
      </c>
      <c r="D2116" s="43" t="s">
        <v>64</v>
      </c>
      <c r="E2116" s="40"/>
      <c r="F2116" s="39">
        <v>0</v>
      </c>
      <c r="G2116" s="39">
        <v>0</v>
      </c>
      <c r="H2116" s="39">
        <v>0</v>
      </c>
      <c r="I2116" s="39">
        <v>0</v>
      </c>
      <c r="J2116" s="39">
        <v>0</v>
      </c>
      <c r="K2116" s="39">
        <v>0</v>
      </c>
      <c r="L2116" s="39">
        <v>0</v>
      </c>
      <c r="M2116" s="39">
        <v>0</v>
      </c>
      <c r="N2116" s="39">
        <v>0</v>
      </c>
      <c r="O2116" s="39">
        <v>0</v>
      </c>
      <c r="P2116" s="39">
        <v>0</v>
      </c>
      <c r="Q2116" s="39">
        <v>0</v>
      </c>
      <c r="R2116" s="39">
        <v>0</v>
      </c>
      <c r="S2116" s="39">
        <v>0</v>
      </c>
      <c r="T2116" s="39">
        <v>0</v>
      </c>
      <c r="U2116" s="39">
        <v>0</v>
      </c>
      <c r="V2116" s="39">
        <v>0</v>
      </c>
      <c r="W2116" s="39">
        <v>0</v>
      </c>
      <c r="X2116" s="39">
        <v>0</v>
      </c>
      <c r="Y2116" s="39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</row>
    <row r="2117" spans="1:45" x14ac:dyDescent="0.25">
      <c r="A2117" s="1" t="s">
        <v>436</v>
      </c>
      <c r="B2117" s="1" t="s">
        <v>415</v>
      </c>
      <c r="C2117" s="50" t="s">
        <v>65</v>
      </c>
      <c r="D2117" s="43" t="s">
        <v>66</v>
      </c>
      <c r="E2117" s="40"/>
      <c r="F2117" s="39">
        <v>0</v>
      </c>
      <c r="G2117" s="39">
        <v>0</v>
      </c>
      <c r="H2117" s="39">
        <v>0</v>
      </c>
      <c r="I2117" s="39">
        <v>0</v>
      </c>
      <c r="J2117" s="39">
        <v>0</v>
      </c>
      <c r="K2117" s="39">
        <v>0</v>
      </c>
      <c r="L2117" s="39">
        <v>0</v>
      </c>
      <c r="M2117" s="39">
        <v>0</v>
      </c>
      <c r="N2117" s="39">
        <v>0</v>
      </c>
      <c r="O2117" s="39">
        <v>0</v>
      </c>
      <c r="P2117" s="39">
        <v>0</v>
      </c>
      <c r="Q2117" s="39">
        <v>0</v>
      </c>
      <c r="R2117" s="39">
        <v>0</v>
      </c>
      <c r="S2117" s="39">
        <v>0</v>
      </c>
      <c r="T2117" s="39">
        <v>0</v>
      </c>
      <c r="U2117" s="39">
        <v>0</v>
      </c>
      <c r="V2117" s="39">
        <v>0</v>
      </c>
      <c r="W2117" s="39">
        <v>0</v>
      </c>
      <c r="X2117" s="39">
        <v>0</v>
      </c>
      <c r="Y2117" s="39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</row>
    <row r="2118" spans="1:45" x14ac:dyDescent="0.25">
      <c r="A2118" s="1" t="s">
        <v>436</v>
      </c>
      <c r="B2118" s="1" t="s">
        <v>415</v>
      </c>
      <c r="C2118" s="50" t="s">
        <v>67</v>
      </c>
      <c r="D2118" s="43" t="s">
        <v>68</v>
      </c>
      <c r="E2118" s="40"/>
      <c r="F2118" s="39">
        <v>0</v>
      </c>
      <c r="G2118" s="39">
        <v>0</v>
      </c>
      <c r="H2118" s="39">
        <v>0</v>
      </c>
      <c r="I2118" s="39">
        <v>0</v>
      </c>
      <c r="J2118" s="39">
        <v>0</v>
      </c>
      <c r="K2118" s="39">
        <v>0</v>
      </c>
      <c r="L2118" s="39">
        <v>0</v>
      </c>
      <c r="M2118" s="39">
        <v>0</v>
      </c>
      <c r="N2118" s="39">
        <v>0</v>
      </c>
      <c r="O2118" s="39">
        <v>0</v>
      </c>
      <c r="P2118" s="39">
        <v>0</v>
      </c>
      <c r="Q2118" s="39">
        <v>0</v>
      </c>
      <c r="R2118" s="39">
        <v>0</v>
      </c>
      <c r="S2118" s="39">
        <v>0</v>
      </c>
      <c r="T2118" s="39">
        <v>0</v>
      </c>
      <c r="U2118" s="39">
        <v>0</v>
      </c>
      <c r="V2118" s="39">
        <v>0</v>
      </c>
      <c r="W2118" s="39">
        <v>0</v>
      </c>
      <c r="X2118" s="39">
        <v>0</v>
      </c>
      <c r="Y2118" s="39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</row>
    <row r="2119" spans="1:45" x14ac:dyDescent="0.25">
      <c r="A2119" s="1" t="s">
        <v>436</v>
      </c>
      <c r="B2119" s="1" t="s">
        <v>415</v>
      </c>
      <c r="C2119" s="50" t="s">
        <v>69</v>
      </c>
      <c r="D2119" s="43" t="s">
        <v>70</v>
      </c>
      <c r="E2119" s="40"/>
      <c r="F2119" s="39">
        <v>0</v>
      </c>
      <c r="G2119" s="39">
        <v>0</v>
      </c>
      <c r="H2119" s="39">
        <v>0</v>
      </c>
      <c r="I2119" s="39">
        <v>0</v>
      </c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>
        <v>0</v>
      </c>
      <c r="R2119" s="39">
        <v>0</v>
      </c>
      <c r="S2119" s="39">
        <v>0</v>
      </c>
      <c r="T2119" s="39">
        <v>0</v>
      </c>
      <c r="U2119" s="39">
        <v>0</v>
      </c>
      <c r="V2119" s="39">
        <v>0</v>
      </c>
      <c r="W2119" s="39">
        <v>0</v>
      </c>
      <c r="X2119" s="39">
        <v>0</v>
      </c>
      <c r="Y2119" s="3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</row>
    <row r="2120" spans="1:45" x14ac:dyDescent="0.25">
      <c r="A2120" s="1" t="s">
        <v>436</v>
      </c>
      <c r="B2120" s="1" t="s">
        <v>415</v>
      </c>
      <c r="C2120" s="50" t="s">
        <v>71</v>
      </c>
      <c r="D2120" s="43" t="s">
        <v>72</v>
      </c>
      <c r="E2120" s="40"/>
      <c r="F2120" s="39">
        <v>0</v>
      </c>
      <c r="G2120" s="39">
        <v>0</v>
      </c>
      <c r="H2120" s="39">
        <v>0</v>
      </c>
      <c r="I2120" s="39">
        <v>0</v>
      </c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>
        <v>0</v>
      </c>
      <c r="R2120" s="39">
        <v>0</v>
      </c>
      <c r="S2120" s="39">
        <v>0</v>
      </c>
      <c r="T2120" s="39">
        <v>0</v>
      </c>
      <c r="U2120" s="39">
        <v>0</v>
      </c>
      <c r="V2120" s="39">
        <v>0</v>
      </c>
      <c r="W2120" s="39">
        <v>0</v>
      </c>
      <c r="X2120" s="39">
        <v>0</v>
      </c>
      <c r="Y2120" s="39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</row>
    <row r="2121" spans="1:45" x14ac:dyDescent="0.25">
      <c r="A2121" s="1" t="s">
        <v>436</v>
      </c>
      <c r="B2121" s="1" t="s">
        <v>415</v>
      </c>
      <c r="C2121" s="50" t="s">
        <v>73</v>
      </c>
      <c r="D2121" s="43" t="s">
        <v>74</v>
      </c>
      <c r="E2121" s="40"/>
      <c r="F2121" s="39">
        <v>0</v>
      </c>
      <c r="G2121" s="39">
        <v>0</v>
      </c>
      <c r="H2121" s="39">
        <v>0</v>
      </c>
      <c r="I2121" s="39">
        <v>0</v>
      </c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>
        <v>0</v>
      </c>
      <c r="R2121" s="39">
        <v>0</v>
      </c>
      <c r="S2121" s="39">
        <v>0</v>
      </c>
      <c r="T2121" s="39">
        <v>0</v>
      </c>
      <c r="U2121" s="39">
        <v>0</v>
      </c>
      <c r="V2121" s="39">
        <v>0</v>
      </c>
      <c r="W2121" s="39">
        <v>0</v>
      </c>
      <c r="X2121" s="39">
        <v>0</v>
      </c>
      <c r="Y2121" s="39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</row>
    <row r="2122" spans="1:45" x14ac:dyDescent="0.25">
      <c r="A2122" s="1" t="s">
        <v>436</v>
      </c>
      <c r="B2122" s="1" t="s">
        <v>415</v>
      </c>
      <c r="C2122" s="50" t="s">
        <v>75</v>
      </c>
      <c r="D2122" s="43" t="s">
        <v>76</v>
      </c>
      <c r="E2122" s="40"/>
      <c r="F2122" s="39">
        <v>0</v>
      </c>
      <c r="G2122" s="39">
        <v>0</v>
      </c>
      <c r="H2122" s="39">
        <v>0</v>
      </c>
      <c r="I2122" s="39">
        <v>0</v>
      </c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>
        <v>0</v>
      </c>
      <c r="R2122" s="39">
        <v>0</v>
      </c>
      <c r="S2122" s="39">
        <v>0</v>
      </c>
      <c r="T2122" s="39">
        <v>0</v>
      </c>
      <c r="U2122" s="39">
        <v>0</v>
      </c>
      <c r="V2122" s="39">
        <v>0</v>
      </c>
      <c r="W2122" s="39">
        <v>0</v>
      </c>
      <c r="X2122" s="39">
        <v>0</v>
      </c>
      <c r="Y2122" s="39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</row>
    <row r="2123" spans="1:45" x14ac:dyDescent="0.25">
      <c r="A2123" s="1" t="s">
        <v>436</v>
      </c>
      <c r="B2123" s="1" t="s">
        <v>415</v>
      </c>
      <c r="C2123" s="50" t="s">
        <v>77</v>
      </c>
      <c r="D2123" s="43" t="s">
        <v>78</v>
      </c>
      <c r="E2123" s="40"/>
      <c r="F2123" s="39">
        <v>0</v>
      </c>
      <c r="G2123" s="39">
        <v>0</v>
      </c>
      <c r="H2123" s="39">
        <v>0</v>
      </c>
      <c r="I2123" s="39">
        <v>0</v>
      </c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>
        <v>0</v>
      </c>
      <c r="R2123" s="39">
        <v>0</v>
      </c>
      <c r="S2123" s="39">
        <v>0</v>
      </c>
      <c r="T2123" s="39">
        <v>0</v>
      </c>
      <c r="U2123" s="39">
        <v>0</v>
      </c>
      <c r="V2123" s="39">
        <v>0</v>
      </c>
      <c r="W2123" s="39">
        <v>0</v>
      </c>
      <c r="X2123" s="39">
        <v>0</v>
      </c>
      <c r="Y2123" s="39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</row>
    <row r="2124" spans="1:45" x14ac:dyDescent="0.25">
      <c r="A2124" s="1" t="s">
        <v>436</v>
      </c>
      <c r="B2124" s="1" t="s">
        <v>415</v>
      </c>
      <c r="C2124" s="50" t="s">
        <v>79</v>
      </c>
      <c r="D2124" s="43" t="s">
        <v>80</v>
      </c>
      <c r="E2124" s="40"/>
      <c r="F2124" s="39">
        <v>0</v>
      </c>
      <c r="G2124" s="39">
        <v>0</v>
      </c>
      <c r="H2124" s="39">
        <v>0</v>
      </c>
      <c r="I2124" s="39">
        <v>0</v>
      </c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>
        <v>0</v>
      </c>
      <c r="R2124" s="39">
        <v>0</v>
      </c>
      <c r="S2124" s="39">
        <v>0</v>
      </c>
      <c r="T2124" s="39">
        <v>0</v>
      </c>
      <c r="U2124" s="39">
        <v>0</v>
      </c>
      <c r="V2124" s="39">
        <v>0</v>
      </c>
      <c r="W2124" s="39">
        <v>0</v>
      </c>
      <c r="X2124" s="39">
        <v>0</v>
      </c>
      <c r="Y2124" s="39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</row>
    <row r="2125" spans="1:45" x14ac:dyDescent="0.25">
      <c r="A2125" s="1" t="s">
        <v>436</v>
      </c>
      <c r="B2125" s="1" t="s">
        <v>415</v>
      </c>
      <c r="C2125" s="50" t="s">
        <v>81</v>
      </c>
      <c r="D2125" s="43" t="s">
        <v>82</v>
      </c>
      <c r="E2125" s="40"/>
      <c r="F2125" s="39">
        <v>0</v>
      </c>
      <c r="G2125" s="39">
        <v>0</v>
      </c>
      <c r="H2125" s="39">
        <v>0</v>
      </c>
      <c r="I2125" s="39">
        <v>0</v>
      </c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>
        <v>0</v>
      </c>
      <c r="R2125" s="39">
        <v>0</v>
      </c>
      <c r="S2125" s="39">
        <v>0</v>
      </c>
      <c r="T2125" s="39">
        <v>0</v>
      </c>
      <c r="U2125" s="39">
        <v>0</v>
      </c>
      <c r="V2125" s="39">
        <v>0</v>
      </c>
      <c r="W2125" s="39">
        <v>0</v>
      </c>
      <c r="X2125" s="39">
        <v>0</v>
      </c>
      <c r="Y2125" s="39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</row>
    <row r="2126" spans="1:45" x14ac:dyDescent="0.25">
      <c r="A2126" s="1" t="s">
        <v>436</v>
      </c>
      <c r="B2126" s="1" t="s">
        <v>415</v>
      </c>
      <c r="C2126" s="50" t="s">
        <v>83</v>
      </c>
      <c r="D2126" s="43" t="s">
        <v>84</v>
      </c>
      <c r="E2126" s="40"/>
      <c r="F2126" s="39">
        <v>0</v>
      </c>
      <c r="G2126" s="39">
        <v>0</v>
      </c>
      <c r="H2126" s="39">
        <v>0</v>
      </c>
      <c r="I2126" s="39">
        <v>0</v>
      </c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>
        <v>0</v>
      </c>
      <c r="R2126" s="39">
        <v>0</v>
      </c>
      <c r="S2126" s="39">
        <v>0</v>
      </c>
      <c r="T2126" s="39">
        <v>0</v>
      </c>
      <c r="U2126" s="39">
        <v>0</v>
      </c>
      <c r="V2126" s="39">
        <v>0</v>
      </c>
      <c r="W2126" s="39">
        <v>0</v>
      </c>
      <c r="X2126" s="39">
        <v>0</v>
      </c>
      <c r="Y2126" s="39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</row>
    <row r="2127" spans="1:45" x14ac:dyDescent="0.25">
      <c r="A2127" s="1" t="s">
        <v>436</v>
      </c>
      <c r="B2127" s="1" t="s">
        <v>415</v>
      </c>
      <c r="C2127" s="50" t="s">
        <v>85</v>
      </c>
      <c r="D2127" s="43" t="s">
        <v>86</v>
      </c>
      <c r="E2127" s="40"/>
      <c r="F2127" s="39">
        <v>0</v>
      </c>
      <c r="G2127" s="39">
        <v>0</v>
      </c>
      <c r="H2127" s="39">
        <v>0</v>
      </c>
      <c r="I2127" s="39">
        <v>0</v>
      </c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>
        <v>0</v>
      </c>
      <c r="R2127" s="39">
        <v>0</v>
      </c>
      <c r="S2127" s="39">
        <v>0</v>
      </c>
      <c r="T2127" s="39">
        <v>0</v>
      </c>
      <c r="U2127" s="39">
        <v>0</v>
      </c>
      <c r="V2127" s="39">
        <v>0</v>
      </c>
      <c r="W2127" s="39">
        <v>0</v>
      </c>
      <c r="X2127" s="39">
        <v>0</v>
      </c>
      <c r="Y2127" s="39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</row>
    <row r="2128" spans="1:45" x14ac:dyDescent="0.25">
      <c r="A2128" s="1" t="s">
        <v>436</v>
      </c>
      <c r="B2128" s="1" t="s">
        <v>415</v>
      </c>
      <c r="C2128" s="50" t="s">
        <v>87</v>
      </c>
      <c r="D2128" s="43" t="s">
        <v>88</v>
      </c>
      <c r="E2128" s="40"/>
      <c r="F2128" s="39">
        <v>0</v>
      </c>
      <c r="G2128" s="39">
        <v>0</v>
      </c>
      <c r="H2128" s="39">
        <v>0</v>
      </c>
      <c r="I2128" s="39">
        <v>0</v>
      </c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>
        <v>0</v>
      </c>
      <c r="R2128" s="39">
        <v>0</v>
      </c>
      <c r="S2128" s="39">
        <v>0</v>
      </c>
      <c r="T2128" s="39">
        <v>0</v>
      </c>
      <c r="U2128" s="39">
        <v>0</v>
      </c>
      <c r="V2128" s="39">
        <v>0</v>
      </c>
      <c r="W2128" s="39">
        <v>0</v>
      </c>
      <c r="X2128" s="39">
        <v>0</v>
      </c>
      <c r="Y2128" s="39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</row>
    <row r="2129" spans="1:45" x14ac:dyDescent="0.25">
      <c r="A2129" s="1" t="s">
        <v>436</v>
      </c>
      <c r="B2129" s="1" t="s">
        <v>415</v>
      </c>
      <c r="C2129" s="50" t="s">
        <v>89</v>
      </c>
      <c r="D2129" s="43" t="s">
        <v>90</v>
      </c>
      <c r="E2129" s="40"/>
      <c r="F2129" s="39">
        <v>0</v>
      </c>
      <c r="G2129" s="39">
        <v>0</v>
      </c>
      <c r="H2129" s="39">
        <v>0</v>
      </c>
      <c r="I2129" s="39">
        <v>0</v>
      </c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>
        <v>0</v>
      </c>
      <c r="R2129" s="39">
        <v>0</v>
      </c>
      <c r="S2129" s="39">
        <v>0</v>
      </c>
      <c r="T2129" s="39">
        <v>0</v>
      </c>
      <c r="U2129" s="39">
        <v>0</v>
      </c>
      <c r="V2129" s="39">
        <v>0</v>
      </c>
      <c r="W2129" s="39">
        <v>0</v>
      </c>
      <c r="X2129" s="39">
        <v>0</v>
      </c>
      <c r="Y2129" s="3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</row>
    <row r="2130" spans="1:45" x14ac:dyDescent="0.25">
      <c r="A2130" s="1" t="s">
        <v>436</v>
      </c>
      <c r="B2130" s="1" t="s">
        <v>415</v>
      </c>
      <c r="C2130" s="50" t="s">
        <v>91</v>
      </c>
      <c r="D2130" s="43" t="s">
        <v>92</v>
      </c>
      <c r="E2130" s="40"/>
      <c r="F2130" s="39">
        <v>0</v>
      </c>
      <c r="G2130" s="39">
        <v>0</v>
      </c>
      <c r="H2130" s="39">
        <v>0</v>
      </c>
      <c r="I2130" s="39">
        <v>0</v>
      </c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>
        <v>0</v>
      </c>
      <c r="R2130" s="39">
        <v>0</v>
      </c>
      <c r="S2130" s="39">
        <v>0</v>
      </c>
      <c r="T2130" s="39">
        <v>0</v>
      </c>
      <c r="U2130" s="39">
        <v>0</v>
      </c>
      <c r="V2130" s="39">
        <v>0</v>
      </c>
      <c r="W2130" s="39">
        <v>0</v>
      </c>
      <c r="X2130" s="39">
        <v>0</v>
      </c>
      <c r="Y2130" s="39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</row>
    <row r="2131" spans="1:45" x14ac:dyDescent="0.25">
      <c r="A2131" s="1" t="s">
        <v>436</v>
      </c>
      <c r="B2131" s="1" t="s">
        <v>415</v>
      </c>
      <c r="C2131" s="50" t="s">
        <v>93</v>
      </c>
      <c r="D2131" s="43" t="s">
        <v>94</v>
      </c>
      <c r="E2131" s="40"/>
      <c r="F2131" s="39">
        <v>0</v>
      </c>
      <c r="G2131" s="39">
        <v>0</v>
      </c>
      <c r="H2131" s="39">
        <v>0</v>
      </c>
      <c r="I2131" s="39">
        <v>0</v>
      </c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>
        <v>0</v>
      </c>
      <c r="R2131" s="39">
        <v>0</v>
      </c>
      <c r="S2131" s="39">
        <v>0</v>
      </c>
      <c r="T2131" s="39">
        <v>0</v>
      </c>
      <c r="U2131" s="39">
        <v>0</v>
      </c>
      <c r="V2131" s="39">
        <v>0</v>
      </c>
      <c r="W2131" s="39">
        <v>0</v>
      </c>
      <c r="X2131" s="39">
        <v>0</v>
      </c>
      <c r="Y2131" s="39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</row>
    <row r="2132" spans="1:45" x14ac:dyDescent="0.25">
      <c r="A2132" s="1" t="s">
        <v>436</v>
      </c>
      <c r="B2132" s="1" t="s">
        <v>415</v>
      </c>
      <c r="C2132" s="50" t="s">
        <v>95</v>
      </c>
      <c r="D2132" s="43" t="s">
        <v>96</v>
      </c>
      <c r="E2132" s="40"/>
      <c r="F2132" s="39">
        <v>0</v>
      </c>
      <c r="G2132" s="39">
        <v>0</v>
      </c>
      <c r="H2132" s="39">
        <v>0</v>
      </c>
      <c r="I2132" s="39">
        <v>0</v>
      </c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>
        <v>0</v>
      </c>
      <c r="R2132" s="39">
        <v>0</v>
      </c>
      <c r="S2132" s="39">
        <v>0</v>
      </c>
      <c r="T2132" s="39">
        <v>0</v>
      </c>
      <c r="U2132" s="39">
        <v>0</v>
      </c>
      <c r="V2132" s="39">
        <v>0</v>
      </c>
      <c r="W2132" s="39">
        <v>0</v>
      </c>
      <c r="X2132" s="39">
        <v>0</v>
      </c>
      <c r="Y2132" s="39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</row>
    <row r="2133" spans="1:45" x14ac:dyDescent="0.25">
      <c r="A2133" s="1" t="s">
        <v>436</v>
      </c>
      <c r="B2133" s="1" t="s">
        <v>415</v>
      </c>
      <c r="C2133" s="50" t="s">
        <v>97</v>
      </c>
      <c r="D2133" s="43" t="s">
        <v>98</v>
      </c>
      <c r="E2133" s="40"/>
      <c r="F2133" s="39">
        <v>0</v>
      </c>
      <c r="G2133" s="39">
        <v>0</v>
      </c>
      <c r="H2133" s="39">
        <v>0</v>
      </c>
      <c r="I2133" s="39">
        <v>0</v>
      </c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>
        <v>0</v>
      </c>
      <c r="R2133" s="39">
        <v>0</v>
      </c>
      <c r="S2133" s="39">
        <v>0</v>
      </c>
      <c r="T2133" s="39">
        <v>0</v>
      </c>
      <c r="U2133" s="39">
        <v>0</v>
      </c>
      <c r="V2133" s="39">
        <v>0</v>
      </c>
      <c r="W2133" s="39">
        <v>0</v>
      </c>
      <c r="X2133" s="39">
        <v>0</v>
      </c>
      <c r="Y2133" s="39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</row>
    <row r="2134" spans="1:45" x14ac:dyDescent="0.25">
      <c r="A2134" s="1" t="s">
        <v>436</v>
      </c>
      <c r="B2134" s="1" t="s">
        <v>415</v>
      </c>
      <c r="C2134" s="50" t="s">
        <v>99</v>
      </c>
      <c r="D2134" s="43" t="s">
        <v>100</v>
      </c>
      <c r="E2134" s="40"/>
      <c r="F2134" s="39">
        <v>0</v>
      </c>
      <c r="G2134" s="39">
        <v>0</v>
      </c>
      <c r="H2134" s="39">
        <v>0</v>
      </c>
      <c r="I2134" s="39">
        <v>0</v>
      </c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>
        <v>0</v>
      </c>
      <c r="R2134" s="39">
        <v>0</v>
      </c>
      <c r="S2134" s="39">
        <v>0</v>
      </c>
      <c r="T2134" s="39">
        <v>0</v>
      </c>
      <c r="U2134" s="39">
        <v>0</v>
      </c>
      <c r="V2134" s="39">
        <v>0</v>
      </c>
      <c r="W2134" s="39">
        <v>0</v>
      </c>
      <c r="X2134" s="39">
        <v>0</v>
      </c>
      <c r="Y2134" s="39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</row>
    <row r="2135" spans="1:45" x14ac:dyDescent="0.25">
      <c r="A2135" s="1" t="s">
        <v>436</v>
      </c>
      <c r="B2135" s="1" t="s">
        <v>415</v>
      </c>
      <c r="C2135" s="50" t="s">
        <v>101</v>
      </c>
      <c r="D2135" s="43" t="s">
        <v>102</v>
      </c>
      <c r="E2135" s="40"/>
      <c r="F2135" s="39">
        <v>0</v>
      </c>
      <c r="G2135" s="39">
        <v>0</v>
      </c>
      <c r="H2135" s="39">
        <v>0</v>
      </c>
      <c r="I2135" s="39">
        <v>0</v>
      </c>
      <c r="J2135" s="39">
        <v>0</v>
      </c>
      <c r="K2135" s="39">
        <v>0</v>
      </c>
      <c r="L2135" s="39">
        <v>0</v>
      </c>
      <c r="M2135" s="39">
        <v>0</v>
      </c>
      <c r="N2135" s="39">
        <v>0</v>
      </c>
      <c r="O2135" s="39">
        <v>0</v>
      </c>
      <c r="P2135" s="39">
        <v>0</v>
      </c>
      <c r="Q2135" s="39">
        <v>0</v>
      </c>
      <c r="R2135" s="39">
        <v>0</v>
      </c>
      <c r="S2135" s="39">
        <v>0</v>
      </c>
      <c r="T2135" s="39">
        <v>0</v>
      </c>
      <c r="U2135" s="39">
        <v>0</v>
      </c>
      <c r="V2135" s="39">
        <v>0</v>
      </c>
      <c r="W2135" s="39">
        <v>0</v>
      </c>
      <c r="X2135" s="39">
        <v>0</v>
      </c>
      <c r="Y2135" s="39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</row>
    <row r="2136" spans="1:45" x14ac:dyDescent="0.25">
      <c r="A2136" s="1" t="s">
        <v>436</v>
      </c>
      <c r="B2136" s="1" t="s">
        <v>415</v>
      </c>
      <c r="C2136" s="50" t="s">
        <v>103</v>
      </c>
      <c r="D2136" s="43" t="s">
        <v>104</v>
      </c>
      <c r="E2136" s="40"/>
      <c r="F2136" s="39">
        <v>0</v>
      </c>
      <c r="G2136" s="39">
        <v>0</v>
      </c>
      <c r="H2136" s="39">
        <v>0</v>
      </c>
      <c r="I2136" s="39">
        <v>1887731.7877272682</v>
      </c>
      <c r="J2136" s="39">
        <v>2035217.9038762811</v>
      </c>
      <c r="K2136" s="39">
        <v>2188065.9471851652</v>
      </c>
      <c r="L2136" s="39">
        <v>2346089.0996089512</v>
      </c>
      <c r="M2136" s="39">
        <v>2510138.5514900666</v>
      </c>
      <c r="N2136" s="39">
        <v>2680043.455057261</v>
      </c>
      <c r="O2136" s="39">
        <v>2736324.3676134632</v>
      </c>
      <c r="P2136" s="39">
        <v>2793787.179333346</v>
      </c>
      <c r="Q2136" s="39">
        <v>2852456.7100993455</v>
      </c>
      <c r="R2136" s="39">
        <v>2912358.3010114315</v>
      </c>
      <c r="S2136" s="39">
        <v>17841106.951996028</v>
      </c>
      <c r="T2136" s="39">
        <v>18215770.197987944</v>
      </c>
      <c r="U2136" s="39">
        <v>18598301.37214569</v>
      </c>
      <c r="V2136" s="39">
        <v>18988865.700960744</v>
      </c>
      <c r="W2136" s="39">
        <v>19387631.880680919</v>
      </c>
      <c r="X2136" s="39">
        <v>19794772.150175218</v>
      </c>
      <c r="Y2136" s="39">
        <v>20210462.365328893</v>
      </c>
      <c r="Z2136">
        <v>20634882.075000796</v>
      </c>
      <c r="AA2136">
        <v>21068214.598575812</v>
      </c>
      <c r="AB2136">
        <v>21510647.105145901</v>
      </c>
      <c r="AC2136">
        <v>21962370.69435396</v>
      </c>
      <c r="AD2136">
        <v>22423580.478935391</v>
      </c>
      <c r="AE2136">
        <v>22894475.668993033</v>
      </c>
      <c r="AF2136">
        <v>23375259.658041883</v>
      </c>
      <c r="AG2136">
        <v>23866140.110860758</v>
      </c>
      <c r="AH2136">
        <v>24367329.053188834</v>
      </c>
      <c r="AI2136">
        <v>24879042.963305797</v>
      </c>
      <c r="AJ2136">
        <v>25401502.865535218</v>
      </c>
      <c r="AK2136">
        <v>25934934.425711457</v>
      </c>
      <c r="AL2136">
        <v>26479568.048651394</v>
      </c>
      <c r="AM2136">
        <v>27035638.977673069</v>
      </c>
      <c r="AN2136">
        <v>27603387.3962042</v>
      </c>
      <c r="AO2136">
        <v>28183058.531524487</v>
      </c>
      <c r="AP2136">
        <v>28774902.760686498</v>
      </c>
      <c r="AQ2136">
        <v>29379175.718660913</v>
      </c>
      <c r="AR2136">
        <v>29996138.408752792</v>
      </c>
      <c r="AS2136">
        <v>30626057.315336596</v>
      </c>
    </row>
    <row r="2137" spans="1:45" x14ac:dyDescent="0.25">
      <c r="A2137" s="1" t="s">
        <v>436</v>
      </c>
      <c r="B2137" s="1" t="s">
        <v>415</v>
      </c>
      <c r="C2137" s="50" t="s">
        <v>105</v>
      </c>
      <c r="D2137" s="43" t="s">
        <v>106</v>
      </c>
      <c r="E2137" s="40"/>
      <c r="F2137" s="39">
        <v>0</v>
      </c>
      <c r="G2137" s="39">
        <v>0</v>
      </c>
      <c r="H2137" s="39">
        <v>0</v>
      </c>
      <c r="I2137" s="39">
        <v>0</v>
      </c>
      <c r="J2137" s="39">
        <v>0</v>
      </c>
      <c r="K2137" s="39">
        <v>0</v>
      </c>
      <c r="L2137" s="39">
        <v>0</v>
      </c>
      <c r="M2137" s="39">
        <v>0</v>
      </c>
      <c r="N2137" s="39">
        <v>0</v>
      </c>
      <c r="O2137" s="39">
        <v>0</v>
      </c>
      <c r="P2137" s="39">
        <v>0</v>
      </c>
      <c r="Q2137" s="39">
        <v>0</v>
      </c>
      <c r="R2137" s="39">
        <v>0</v>
      </c>
      <c r="S2137" s="39">
        <v>0</v>
      </c>
      <c r="T2137" s="39">
        <v>0</v>
      </c>
      <c r="U2137" s="39">
        <v>0</v>
      </c>
      <c r="V2137" s="39">
        <v>0</v>
      </c>
      <c r="W2137" s="39">
        <v>0</v>
      </c>
      <c r="X2137" s="39">
        <v>0</v>
      </c>
      <c r="Y2137" s="39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</row>
    <row r="2138" spans="1:45" x14ac:dyDescent="0.25">
      <c r="A2138" s="1" t="s">
        <v>436</v>
      </c>
      <c r="B2138" s="1" t="s">
        <v>415</v>
      </c>
      <c r="C2138" s="50" t="s">
        <v>107</v>
      </c>
      <c r="D2138" s="43" t="s">
        <v>108</v>
      </c>
      <c r="E2138" s="40"/>
      <c r="F2138" s="39">
        <v>0</v>
      </c>
      <c r="G2138" s="39">
        <v>0</v>
      </c>
      <c r="H2138" s="39">
        <v>0</v>
      </c>
      <c r="I2138" s="39">
        <v>0</v>
      </c>
      <c r="J2138" s="39">
        <v>0</v>
      </c>
      <c r="K2138" s="39">
        <v>0</v>
      </c>
      <c r="L2138" s="39">
        <v>0</v>
      </c>
      <c r="M2138" s="39">
        <v>0</v>
      </c>
      <c r="N2138" s="39">
        <v>0</v>
      </c>
      <c r="O2138" s="39">
        <v>0</v>
      </c>
      <c r="P2138" s="39">
        <v>0</v>
      </c>
      <c r="Q2138" s="39">
        <v>0</v>
      </c>
      <c r="R2138" s="39">
        <v>0</v>
      </c>
      <c r="S2138" s="39">
        <v>0</v>
      </c>
      <c r="T2138" s="39">
        <v>0</v>
      </c>
      <c r="U2138" s="39">
        <v>0</v>
      </c>
      <c r="V2138" s="39">
        <v>0</v>
      </c>
      <c r="W2138" s="39">
        <v>0</v>
      </c>
      <c r="X2138" s="39">
        <v>0</v>
      </c>
      <c r="Y2138" s="39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</row>
    <row r="2139" spans="1:45" x14ac:dyDescent="0.25">
      <c r="A2139" s="1" t="s">
        <v>436</v>
      </c>
      <c r="B2139" s="1" t="s">
        <v>415</v>
      </c>
      <c r="C2139" s="50" t="s">
        <v>109</v>
      </c>
      <c r="D2139" s="43" t="s">
        <v>110</v>
      </c>
      <c r="E2139" s="40"/>
      <c r="F2139" s="39">
        <v>0</v>
      </c>
      <c r="G2139" s="39">
        <v>0</v>
      </c>
      <c r="H2139" s="39">
        <v>0</v>
      </c>
      <c r="I2139" s="39">
        <v>0</v>
      </c>
      <c r="J2139" s="39">
        <v>0</v>
      </c>
      <c r="K2139" s="39">
        <v>0</v>
      </c>
      <c r="L2139" s="39">
        <v>0</v>
      </c>
      <c r="M2139" s="39">
        <v>0</v>
      </c>
      <c r="N2139" s="39">
        <v>0</v>
      </c>
      <c r="O2139" s="39">
        <v>0</v>
      </c>
      <c r="P2139" s="39">
        <v>0</v>
      </c>
      <c r="Q2139" s="39">
        <v>0</v>
      </c>
      <c r="R2139" s="39">
        <v>0</v>
      </c>
      <c r="S2139" s="39">
        <v>0</v>
      </c>
      <c r="T2139" s="39">
        <v>0</v>
      </c>
      <c r="U2139" s="39">
        <v>0</v>
      </c>
      <c r="V2139" s="39">
        <v>0</v>
      </c>
      <c r="W2139" s="39">
        <v>0</v>
      </c>
      <c r="X2139" s="39">
        <v>0</v>
      </c>
      <c r="Y2139" s="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</row>
    <row r="2140" spans="1:45" x14ac:dyDescent="0.25">
      <c r="A2140" s="1" t="s">
        <v>436</v>
      </c>
      <c r="B2140" s="1" t="s">
        <v>415</v>
      </c>
      <c r="C2140" s="50" t="s">
        <v>111</v>
      </c>
      <c r="D2140" s="43" t="s">
        <v>112</v>
      </c>
      <c r="E2140" s="40"/>
      <c r="F2140" s="39">
        <v>0</v>
      </c>
      <c r="G2140" s="39">
        <v>0</v>
      </c>
      <c r="H2140" s="39">
        <v>0</v>
      </c>
      <c r="I2140" s="39">
        <v>0</v>
      </c>
      <c r="J2140" s="39">
        <v>0</v>
      </c>
      <c r="K2140" s="39">
        <v>0</v>
      </c>
      <c r="L2140" s="39">
        <v>0</v>
      </c>
      <c r="M2140" s="39">
        <v>0</v>
      </c>
      <c r="N2140" s="39">
        <v>0</v>
      </c>
      <c r="O2140" s="39">
        <v>0</v>
      </c>
      <c r="P2140" s="39">
        <v>0</v>
      </c>
      <c r="Q2140" s="39">
        <v>0</v>
      </c>
      <c r="R2140" s="39">
        <v>0</v>
      </c>
      <c r="S2140" s="39">
        <v>0</v>
      </c>
      <c r="T2140" s="39">
        <v>0</v>
      </c>
      <c r="U2140" s="39">
        <v>0</v>
      </c>
      <c r="V2140" s="39">
        <v>0</v>
      </c>
      <c r="W2140" s="39">
        <v>0</v>
      </c>
      <c r="X2140" s="39">
        <v>0</v>
      </c>
      <c r="Y2140" s="39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</row>
    <row r="2141" spans="1:45" x14ac:dyDescent="0.25">
      <c r="A2141" s="1" t="s">
        <v>436</v>
      </c>
      <c r="B2141" s="1" t="s">
        <v>415</v>
      </c>
      <c r="C2141" s="18"/>
      <c r="D2141" s="22" t="s">
        <v>113</v>
      </c>
      <c r="E2141" s="22" t="s">
        <v>114</v>
      </c>
      <c r="F2141" s="27">
        <v>0</v>
      </c>
      <c r="G2141" s="27">
        <v>0</v>
      </c>
      <c r="H2141" s="27">
        <v>0</v>
      </c>
      <c r="I2141" s="27">
        <v>0</v>
      </c>
      <c r="J2141" s="27">
        <v>0</v>
      </c>
      <c r="K2141" s="27">
        <v>0</v>
      </c>
      <c r="L2141" s="27">
        <v>0</v>
      </c>
      <c r="M2141" s="27">
        <v>0</v>
      </c>
      <c r="N2141" s="27">
        <v>0</v>
      </c>
      <c r="O2141" s="27">
        <v>0</v>
      </c>
      <c r="P2141" s="27">
        <v>0</v>
      </c>
      <c r="Q2141" s="27">
        <v>0</v>
      </c>
      <c r="R2141" s="27">
        <v>0</v>
      </c>
      <c r="S2141" s="27">
        <v>-34604658.30312869</v>
      </c>
      <c r="T2141" s="27">
        <v>-35849954.670107454</v>
      </c>
      <c r="U2141" s="27">
        <v>-36342751.60416583</v>
      </c>
      <c r="V2141" s="27">
        <v>-36895657.498183489</v>
      </c>
      <c r="W2141" s="27">
        <v>-78004244.671200424</v>
      </c>
      <c r="X2141" s="27">
        <v>-79284394.848102808</v>
      </c>
      <c r="Y2141" s="27">
        <v>-81039007.303852022</v>
      </c>
      <c r="Z2141">
        <v>-82879944.162647247</v>
      </c>
      <c r="AA2141">
        <v>-84610052.83723861</v>
      </c>
      <c r="AB2141">
        <v>-86338333.099336237</v>
      </c>
      <c r="AC2141">
        <v>-88155731.665006012</v>
      </c>
      <c r="AD2141">
        <v>-89946734.731081396</v>
      </c>
      <c r="AE2141">
        <v>-91721714.829123139</v>
      </c>
      <c r="AF2141">
        <v>-93521436.483438268</v>
      </c>
      <c r="AG2141">
        <v>-95498769.075978965</v>
      </c>
      <c r="AH2141">
        <v>-97379186.282319784</v>
      </c>
      <c r="AI2141">
        <v>-99488078.640477479</v>
      </c>
      <c r="AJ2141">
        <v>-101577328.2919275</v>
      </c>
      <c r="AK2141">
        <v>-103710452.18605797</v>
      </c>
      <c r="AL2141">
        <v>-105888371.68196517</v>
      </c>
      <c r="AM2141">
        <v>-108112027.48728643</v>
      </c>
      <c r="AN2141">
        <v>-110382380.06451944</v>
      </c>
      <c r="AO2141">
        <v>-112700410.04587433</v>
      </c>
      <c r="AP2141">
        <v>-115067118.65683767</v>
      </c>
      <c r="AQ2141">
        <v>-117483528.14863126</v>
      </c>
      <c r="AR2141">
        <v>-119950682.2397525</v>
      </c>
      <c r="AS2141">
        <v>-122469646.56678729</v>
      </c>
    </row>
    <row r="2142" spans="1:45" x14ac:dyDescent="0.25">
      <c r="A2142" s="1" t="s">
        <v>436</v>
      </c>
      <c r="B2142" s="1" t="s">
        <v>415</v>
      </c>
      <c r="C2142" s="51" t="s">
        <v>59</v>
      </c>
      <c r="D2142" s="43" t="s">
        <v>115</v>
      </c>
      <c r="E2142" s="40"/>
      <c r="F2142" s="52">
        <v>0</v>
      </c>
      <c r="G2142" s="52">
        <v>0</v>
      </c>
      <c r="H2142" s="52">
        <v>0</v>
      </c>
      <c r="I2142" s="52">
        <v>0</v>
      </c>
      <c r="J2142" s="52">
        <v>0</v>
      </c>
      <c r="K2142" s="52">
        <v>0</v>
      </c>
      <c r="L2142" s="52">
        <v>0</v>
      </c>
      <c r="M2142" s="52">
        <v>0</v>
      </c>
      <c r="N2142" s="52">
        <v>0</v>
      </c>
      <c r="O2142" s="52">
        <v>0</v>
      </c>
      <c r="P2142" s="52">
        <v>0</v>
      </c>
      <c r="Q2142" s="52">
        <v>0</v>
      </c>
      <c r="R2142" s="52">
        <v>0</v>
      </c>
      <c r="S2142" s="52">
        <v>0</v>
      </c>
      <c r="T2142" s="52">
        <v>0</v>
      </c>
      <c r="U2142" s="52">
        <v>0</v>
      </c>
      <c r="V2142" s="52">
        <v>0</v>
      </c>
      <c r="W2142" s="52">
        <v>0</v>
      </c>
      <c r="X2142" s="52">
        <v>0</v>
      </c>
      <c r="Y2142" s="5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</row>
    <row r="2143" spans="1:45" x14ac:dyDescent="0.25">
      <c r="A2143" s="1" t="s">
        <v>436</v>
      </c>
      <c r="B2143" s="1" t="s">
        <v>415</v>
      </c>
      <c r="C2143" s="51" t="s">
        <v>61</v>
      </c>
      <c r="D2143" s="43" t="s">
        <v>116</v>
      </c>
      <c r="E2143" s="40"/>
      <c r="F2143" s="52">
        <v>0</v>
      </c>
      <c r="G2143" s="52">
        <v>0</v>
      </c>
      <c r="H2143" s="52">
        <v>0</v>
      </c>
      <c r="I2143" s="52">
        <v>0</v>
      </c>
      <c r="J2143" s="52">
        <v>0</v>
      </c>
      <c r="K2143" s="52">
        <v>0</v>
      </c>
      <c r="L2143" s="52">
        <v>0</v>
      </c>
      <c r="M2143" s="52">
        <v>0</v>
      </c>
      <c r="N2143" s="52">
        <v>0</v>
      </c>
      <c r="O2143" s="52">
        <v>0</v>
      </c>
      <c r="P2143" s="52">
        <v>0</v>
      </c>
      <c r="Q2143" s="52">
        <v>0</v>
      </c>
      <c r="R2143" s="52">
        <v>0</v>
      </c>
      <c r="S2143" s="52">
        <v>0</v>
      </c>
      <c r="T2143" s="52">
        <v>0</v>
      </c>
      <c r="U2143" s="52">
        <v>0</v>
      </c>
      <c r="V2143" s="52">
        <v>0</v>
      </c>
      <c r="W2143" s="52">
        <v>-40518996.047613375</v>
      </c>
      <c r="X2143" s="52">
        <v>-41190320.145078227</v>
      </c>
      <c r="Y2143" s="52">
        <v>-42124776.440239854</v>
      </c>
      <c r="Z2143">
        <v>-43081082.091483854</v>
      </c>
      <c r="AA2143">
        <v>-43984480.065039933</v>
      </c>
      <c r="AB2143">
        <v>-44892795.646115884</v>
      </c>
      <c r="AC2143">
        <v>-45844271.178530186</v>
      </c>
      <c r="AD2143">
        <v>-46787515.420631252</v>
      </c>
      <c r="AE2143">
        <v>-47728198.36376714</v>
      </c>
      <c r="AF2143">
        <v>-48677406.52369497</v>
      </c>
      <c r="AG2143">
        <v>-49726346.173621759</v>
      </c>
      <c r="AH2143">
        <v>-50748691.666465983</v>
      </c>
      <c r="AI2143">
        <v>-51822833.29970786</v>
      </c>
      <c r="AJ2143">
        <v>-52911112.799001724</v>
      </c>
      <c r="AK2143">
        <v>-54022246.167780757</v>
      </c>
      <c r="AL2143">
        <v>-55156713.337304145</v>
      </c>
      <c r="AM2143">
        <v>-56315004.317387529</v>
      </c>
      <c r="AN2143">
        <v>-57497619.408052661</v>
      </c>
      <c r="AO2143">
        <v>-58705069.415621758</v>
      </c>
      <c r="AP2143">
        <v>-59937875.873349808</v>
      </c>
      <c r="AQ2143">
        <v>-61196571.26669015</v>
      </c>
      <c r="AR2143">
        <v>-62481699.263290636</v>
      </c>
      <c r="AS2143">
        <v>-63793814.947819732</v>
      </c>
    </row>
    <row r="2144" spans="1:45" x14ac:dyDescent="0.25">
      <c r="A2144" s="1" t="s">
        <v>436</v>
      </c>
      <c r="B2144" s="1" t="s">
        <v>415</v>
      </c>
      <c r="C2144" s="51" t="s">
        <v>63</v>
      </c>
      <c r="D2144" s="43" t="s">
        <v>117</v>
      </c>
      <c r="E2144" s="40"/>
      <c r="F2144" s="52">
        <v>0</v>
      </c>
      <c r="G2144" s="52">
        <v>0</v>
      </c>
      <c r="H2144" s="52">
        <v>0</v>
      </c>
      <c r="I2144" s="52">
        <v>0</v>
      </c>
      <c r="J2144" s="52">
        <v>0</v>
      </c>
      <c r="K2144" s="52">
        <v>0</v>
      </c>
      <c r="L2144" s="52">
        <v>0</v>
      </c>
      <c r="M2144" s="52">
        <v>0</v>
      </c>
      <c r="N2144" s="52">
        <v>0</v>
      </c>
      <c r="O2144" s="52">
        <v>0</v>
      </c>
      <c r="P2144" s="52">
        <v>0</v>
      </c>
      <c r="Q2144" s="52">
        <v>0</v>
      </c>
      <c r="R2144" s="52">
        <v>0</v>
      </c>
      <c r="S2144" s="52">
        <v>0</v>
      </c>
      <c r="T2144" s="52">
        <v>0</v>
      </c>
      <c r="U2144" s="52">
        <v>0</v>
      </c>
      <c r="V2144" s="52">
        <v>0</v>
      </c>
      <c r="W2144" s="52">
        <v>0</v>
      </c>
      <c r="X2144" s="52">
        <v>0</v>
      </c>
      <c r="Y2144" s="52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</row>
    <row r="2145" spans="1:45" x14ac:dyDescent="0.25">
      <c r="A2145" s="1" t="s">
        <v>436</v>
      </c>
      <c r="B2145" s="1" t="s">
        <v>415</v>
      </c>
      <c r="C2145" s="51" t="s">
        <v>65</v>
      </c>
      <c r="D2145" s="43" t="s">
        <v>118</v>
      </c>
      <c r="E2145" s="40"/>
      <c r="F2145" s="52">
        <v>0</v>
      </c>
      <c r="G2145" s="52">
        <v>0</v>
      </c>
      <c r="H2145" s="52">
        <v>0</v>
      </c>
      <c r="I2145" s="52">
        <v>0</v>
      </c>
      <c r="J2145" s="52">
        <v>0</v>
      </c>
      <c r="K2145" s="52">
        <v>0</v>
      </c>
      <c r="L2145" s="52">
        <v>0</v>
      </c>
      <c r="M2145" s="52">
        <v>0</v>
      </c>
      <c r="N2145" s="52">
        <v>0</v>
      </c>
      <c r="O2145" s="52">
        <v>0</v>
      </c>
      <c r="P2145" s="52">
        <v>0</v>
      </c>
      <c r="Q2145" s="52">
        <v>0</v>
      </c>
      <c r="R2145" s="52">
        <v>0</v>
      </c>
      <c r="S2145" s="52">
        <v>0</v>
      </c>
      <c r="T2145" s="52">
        <v>0</v>
      </c>
      <c r="U2145" s="52">
        <v>0</v>
      </c>
      <c r="V2145" s="52">
        <v>0</v>
      </c>
      <c r="W2145" s="52">
        <v>0</v>
      </c>
      <c r="X2145" s="52">
        <v>0</v>
      </c>
      <c r="Y2145" s="52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</row>
    <row r="2146" spans="1:45" x14ac:dyDescent="0.25">
      <c r="A2146" s="1" t="s">
        <v>436</v>
      </c>
      <c r="B2146" s="1" t="s">
        <v>415</v>
      </c>
      <c r="C2146" s="51" t="s">
        <v>67</v>
      </c>
      <c r="D2146" s="43" t="s">
        <v>119</v>
      </c>
      <c r="E2146" s="40"/>
      <c r="F2146" s="52">
        <v>0</v>
      </c>
      <c r="G2146" s="52">
        <v>0</v>
      </c>
      <c r="H2146" s="52">
        <v>0</v>
      </c>
      <c r="I2146" s="52">
        <v>0</v>
      </c>
      <c r="J2146" s="52">
        <v>0</v>
      </c>
      <c r="K2146" s="52">
        <v>0</v>
      </c>
      <c r="L2146" s="52">
        <v>0</v>
      </c>
      <c r="M2146" s="52">
        <v>0</v>
      </c>
      <c r="N2146" s="52">
        <v>0</v>
      </c>
      <c r="O2146" s="52">
        <v>0</v>
      </c>
      <c r="P2146" s="52">
        <v>0</v>
      </c>
      <c r="Q2146" s="52">
        <v>0</v>
      </c>
      <c r="R2146" s="52">
        <v>0</v>
      </c>
      <c r="S2146" s="52">
        <v>0</v>
      </c>
      <c r="T2146" s="52">
        <v>0</v>
      </c>
      <c r="U2146" s="52">
        <v>0</v>
      </c>
      <c r="V2146" s="52">
        <v>0</v>
      </c>
      <c r="W2146" s="52">
        <v>0</v>
      </c>
      <c r="X2146" s="52">
        <v>0</v>
      </c>
      <c r="Y2146" s="52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</row>
    <row r="2147" spans="1:45" x14ac:dyDescent="0.25">
      <c r="A2147" s="1" t="s">
        <v>436</v>
      </c>
      <c r="B2147" s="1" t="s">
        <v>415</v>
      </c>
      <c r="C2147" s="51" t="s">
        <v>69</v>
      </c>
      <c r="D2147" s="43" t="s">
        <v>120</v>
      </c>
      <c r="E2147" s="40"/>
      <c r="F2147" s="52">
        <v>0</v>
      </c>
      <c r="G2147" s="52">
        <v>0</v>
      </c>
      <c r="H2147" s="52">
        <v>0</v>
      </c>
      <c r="I2147" s="52">
        <v>0</v>
      </c>
      <c r="J2147" s="52">
        <v>0</v>
      </c>
      <c r="K2147" s="52">
        <v>0</v>
      </c>
      <c r="L2147" s="52">
        <v>0</v>
      </c>
      <c r="M2147" s="52">
        <v>0</v>
      </c>
      <c r="N2147" s="52">
        <v>0</v>
      </c>
      <c r="O2147" s="52">
        <v>0</v>
      </c>
      <c r="P2147" s="52">
        <v>0</v>
      </c>
      <c r="Q2147" s="52">
        <v>0</v>
      </c>
      <c r="R2147" s="52">
        <v>0</v>
      </c>
      <c r="S2147" s="52">
        <v>0</v>
      </c>
      <c r="T2147" s="52">
        <v>0</v>
      </c>
      <c r="U2147" s="52">
        <v>0</v>
      </c>
      <c r="V2147" s="52">
        <v>0</v>
      </c>
      <c r="W2147" s="52">
        <v>0</v>
      </c>
      <c r="X2147" s="52">
        <v>0</v>
      </c>
      <c r="Y2147" s="52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</row>
    <row r="2148" spans="1:45" x14ac:dyDescent="0.25">
      <c r="A2148" s="1" t="s">
        <v>436</v>
      </c>
      <c r="B2148" s="1" t="s">
        <v>415</v>
      </c>
      <c r="C2148" s="51" t="s">
        <v>71</v>
      </c>
      <c r="D2148" s="43" t="s">
        <v>121</v>
      </c>
      <c r="E2148" s="40"/>
      <c r="F2148" s="52">
        <v>0</v>
      </c>
      <c r="G2148" s="52">
        <v>0</v>
      </c>
      <c r="H2148" s="52">
        <v>0</v>
      </c>
      <c r="I2148" s="52">
        <v>0</v>
      </c>
      <c r="J2148" s="52">
        <v>0</v>
      </c>
      <c r="K2148" s="52">
        <v>0</v>
      </c>
      <c r="L2148" s="52">
        <v>0</v>
      </c>
      <c r="M2148" s="52">
        <v>0</v>
      </c>
      <c r="N2148" s="52">
        <v>0</v>
      </c>
      <c r="O2148" s="52">
        <v>0</v>
      </c>
      <c r="P2148" s="52">
        <v>0</v>
      </c>
      <c r="Q2148" s="52">
        <v>0</v>
      </c>
      <c r="R2148" s="52">
        <v>0</v>
      </c>
      <c r="S2148" s="52">
        <v>0</v>
      </c>
      <c r="T2148" s="52">
        <v>0</v>
      </c>
      <c r="U2148" s="52">
        <v>0</v>
      </c>
      <c r="V2148" s="52">
        <v>0</v>
      </c>
      <c r="W2148" s="52">
        <v>0</v>
      </c>
      <c r="X2148" s="52">
        <v>0</v>
      </c>
      <c r="Y2148" s="52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</row>
    <row r="2149" spans="1:45" x14ac:dyDescent="0.25">
      <c r="A2149" s="1" t="s">
        <v>436</v>
      </c>
      <c r="B2149" s="1" t="s">
        <v>415</v>
      </c>
      <c r="C2149" s="51" t="s">
        <v>73</v>
      </c>
      <c r="D2149" s="43" t="s">
        <v>122</v>
      </c>
      <c r="E2149" s="40"/>
      <c r="F2149" s="52">
        <v>0</v>
      </c>
      <c r="G2149" s="52">
        <v>0</v>
      </c>
      <c r="H2149" s="52">
        <v>0</v>
      </c>
      <c r="I2149" s="52">
        <v>0</v>
      </c>
      <c r="J2149" s="52">
        <v>0</v>
      </c>
      <c r="K2149" s="52">
        <v>0</v>
      </c>
      <c r="L2149" s="52">
        <v>0</v>
      </c>
      <c r="M2149" s="52">
        <v>0</v>
      </c>
      <c r="N2149" s="52">
        <v>0</v>
      </c>
      <c r="O2149" s="52">
        <v>0</v>
      </c>
      <c r="P2149" s="52">
        <v>0</v>
      </c>
      <c r="Q2149" s="52">
        <v>0</v>
      </c>
      <c r="R2149" s="52">
        <v>0</v>
      </c>
      <c r="S2149" s="52">
        <v>0</v>
      </c>
      <c r="T2149" s="52">
        <v>0</v>
      </c>
      <c r="U2149" s="52">
        <v>0</v>
      </c>
      <c r="V2149" s="52">
        <v>0</v>
      </c>
      <c r="W2149" s="52">
        <v>0</v>
      </c>
      <c r="X2149" s="52">
        <v>0</v>
      </c>
      <c r="Y2149" s="52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</row>
    <row r="2150" spans="1:45" x14ac:dyDescent="0.25">
      <c r="A2150" s="1" t="s">
        <v>436</v>
      </c>
      <c r="B2150" s="1" t="s">
        <v>415</v>
      </c>
      <c r="C2150" s="51" t="s">
        <v>75</v>
      </c>
      <c r="D2150" s="43" t="s">
        <v>123</v>
      </c>
      <c r="E2150" s="40"/>
      <c r="F2150" s="52">
        <v>0</v>
      </c>
      <c r="G2150" s="52">
        <v>0</v>
      </c>
      <c r="H2150" s="52">
        <v>0</v>
      </c>
      <c r="I2150" s="52">
        <v>0</v>
      </c>
      <c r="J2150" s="52">
        <v>0</v>
      </c>
      <c r="K2150" s="52">
        <v>0</v>
      </c>
      <c r="L2150" s="52">
        <v>0</v>
      </c>
      <c r="M2150" s="52">
        <v>0</v>
      </c>
      <c r="N2150" s="52">
        <v>0</v>
      </c>
      <c r="O2150" s="52">
        <v>0</v>
      </c>
      <c r="P2150" s="52">
        <v>0</v>
      </c>
      <c r="Q2150" s="52">
        <v>0</v>
      </c>
      <c r="R2150" s="52">
        <v>0</v>
      </c>
      <c r="S2150" s="52">
        <v>0</v>
      </c>
      <c r="T2150" s="52">
        <v>0</v>
      </c>
      <c r="U2150" s="52">
        <v>0</v>
      </c>
      <c r="V2150" s="52">
        <v>0</v>
      </c>
      <c r="W2150" s="52">
        <v>0</v>
      </c>
      <c r="X2150" s="52">
        <v>0</v>
      </c>
      <c r="Y2150" s="52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</row>
    <row r="2151" spans="1:45" x14ac:dyDescent="0.25">
      <c r="A2151" s="1" t="s">
        <v>436</v>
      </c>
      <c r="B2151" s="1" t="s">
        <v>415</v>
      </c>
      <c r="C2151" s="51" t="s">
        <v>77</v>
      </c>
      <c r="D2151" s="43" t="s">
        <v>124</v>
      </c>
      <c r="E2151" s="40"/>
      <c r="F2151" s="52">
        <v>0</v>
      </c>
      <c r="G2151" s="52">
        <v>0</v>
      </c>
      <c r="H2151" s="52">
        <v>0</v>
      </c>
      <c r="I2151" s="52">
        <v>0</v>
      </c>
      <c r="J2151" s="52">
        <v>0</v>
      </c>
      <c r="K2151" s="52">
        <v>0</v>
      </c>
      <c r="L2151" s="52">
        <v>0</v>
      </c>
      <c r="M2151" s="52">
        <v>0</v>
      </c>
      <c r="N2151" s="52">
        <v>0</v>
      </c>
      <c r="O2151" s="52">
        <v>0</v>
      </c>
      <c r="P2151" s="52">
        <v>0</v>
      </c>
      <c r="Q2151" s="52">
        <v>0</v>
      </c>
      <c r="R2151" s="52">
        <v>0</v>
      </c>
      <c r="S2151" s="52">
        <v>0</v>
      </c>
      <c r="T2151" s="52">
        <v>0</v>
      </c>
      <c r="U2151" s="52">
        <v>0</v>
      </c>
      <c r="V2151" s="52">
        <v>0</v>
      </c>
      <c r="W2151" s="52">
        <v>0</v>
      </c>
      <c r="X2151" s="52">
        <v>0</v>
      </c>
      <c r="Y2151" s="52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</row>
    <row r="2152" spans="1:45" x14ac:dyDescent="0.25">
      <c r="A2152" s="1" t="s">
        <v>436</v>
      </c>
      <c r="B2152" s="1" t="s">
        <v>415</v>
      </c>
      <c r="C2152" s="51" t="s">
        <v>79</v>
      </c>
      <c r="D2152" s="43" t="s">
        <v>125</v>
      </c>
      <c r="E2152" s="40"/>
      <c r="F2152" s="52">
        <v>0</v>
      </c>
      <c r="G2152" s="52">
        <v>0</v>
      </c>
      <c r="H2152" s="52">
        <v>0</v>
      </c>
      <c r="I2152" s="52">
        <v>0</v>
      </c>
      <c r="J2152" s="52">
        <v>0</v>
      </c>
      <c r="K2152" s="52">
        <v>0</v>
      </c>
      <c r="L2152" s="52">
        <v>0</v>
      </c>
      <c r="M2152" s="52">
        <v>0</v>
      </c>
      <c r="N2152" s="52">
        <v>0</v>
      </c>
      <c r="O2152" s="52">
        <v>0</v>
      </c>
      <c r="P2152" s="52">
        <v>0</v>
      </c>
      <c r="Q2152" s="52">
        <v>0</v>
      </c>
      <c r="R2152" s="52">
        <v>0</v>
      </c>
      <c r="S2152" s="52">
        <v>0</v>
      </c>
      <c r="T2152" s="52">
        <v>0</v>
      </c>
      <c r="U2152" s="52">
        <v>0</v>
      </c>
      <c r="V2152" s="52">
        <v>0</v>
      </c>
      <c r="W2152" s="52">
        <v>0</v>
      </c>
      <c r="X2152" s="52">
        <v>0</v>
      </c>
      <c r="Y2152" s="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</row>
    <row r="2153" spans="1:45" x14ac:dyDescent="0.25">
      <c r="A2153" s="1" t="s">
        <v>436</v>
      </c>
      <c r="B2153" s="1" t="s">
        <v>415</v>
      </c>
      <c r="C2153" s="51" t="s">
        <v>81</v>
      </c>
      <c r="D2153" s="43" t="s">
        <v>126</v>
      </c>
      <c r="E2153" s="40"/>
      <c r="F2153" s="52">
        <v>0</v>
      </c>
      <c r="G2153" s="52">
        <v>0</v>
      </c>
      <c r="H2153" s="52">
        <v>0</v>
      </c>
      <c r="I2153" s="52">
        <v>0</v>
      </c>
      <c r="J2153" s="52">
        <v>0</v>
      </c>
      <c r="K2153" s="52">
        <v>0</v>
      </c>
      <c r="L2153" s="52">
        <v>0</v>
      </c>
      <c r="M2153" s="52">
        <v>0</v>
      </c>
      <c r="N2153" s="52">
        <v>0</v>
      </c>
      <c r="O2153" s="52">
        <v>0</v>
      </c>
      <c r="P2153" s="52">
        <v>0</v>
      </c>
      <c r="Q2153" s="52">
        <v>0</v>
      </c>
      <c r="R2153" s="52">
        <v>0</v>
      </c>
      <c r="S2153" s="52">
        <v>0</v>
      </c>
      <c r="T2153" s="52">
        <v>0</v>
      </c>
      <c r="U2153" s="52">
        <v>0</v>
      </c>
      <c r="V2153" s="52">
        <v>0</v>
      </c>
      <c r="W2153" s="52">
        <v>0</v>
      </c>
      <c r="X2153" s="52">
        <v>0</v>
      </c>
      <c r="Y2153" s="52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</row>
    <row r="2154" spans="1:45" x14ac:dyDescent="0.25">
      <c r="A2154" s="1" t="s">
        <v>436</v>
      </c>
      <c r="B2154" s="1" t="s">
        <v>415</v>
      </c>
      <c r="C2154" s="51" t="s">
        <v>83</v>
      </c>
      <c r="D2154" s="43" t="s">
        <v>127</v>
      </c>
      <c r="E2154" s="40"/>
      <c r="F2154" s="52">
        <v>0</v>
      </c>
      <c r="G2154" s="52">
        <v>0</v>
      </c>
      <c r="H2154" s="52">
        <v>0</v>
      </c>
      <c r="I2154" s="52">
        <v>0</v>
      </c>
      <c r="J2154" s="52">
        <v>0</v>
      </c>
      <c r="K2154" s="52">
        <v>0</v>
      </c>
      <c r="L2154" s="52">
        <v>0</v>
      </c>
      <c r="M2154" s="52">
        <v>0</v>
      </c>
      <c r="N2154" s="52">
        <v>0</v>
      </c>
      <c r="O2154" s="52">
        <v>0</v>
      </c>
      <c r="P2154" s="52">
        <v>0</v>
      </c>
      <c r="Q2154" s="52">
        <v>0</v>
      </c>
      <c r="R2154" s="52">
        <v>0</v>
      </c>
      <c r="S2154" s="52">
        <v>0</v>
      </c>
      <c r="T2154" s="52">
        <v>0</v>
      </c>
      <c r="U2154" s="52">
        <v>0</v>
      </c>
      <c r="V2154" s="52">
        <v>0</v>
      </c>
      <c r="W2154" s="52">
        <v>0</v>
      </c>
      <c r="X2154" s="52">
        <v>0</v>
      </c>
      <c r="Y2154" s="52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</row>
    <row r="2155" spans="1:45" x14ac:dyDescent="0.25">
      <c r="A2155" s="1" t="s">
        <v>436</v>
      </c>
      <c r="B2155" s="1" t="s">
        <v>415</v>
      </c>
      <c r="C2155" s="51" t="s">
        <v>85</v>
      </c>
      <c r="D2155" s="43" t="s">
        <v>128</v>
      </c>
      <c r="E2155" s="40"/>
      <c r="F2155" s="52">
        <v>0</v>
      </c>
      <c r="G2155" s="52">
        <v>0</v>
      </c>
      <c r="H2155" s="52">
        <v>0</v>
      </c>
      <c r="I2155" s="52">
        <v>0</v>
      </c>
      <c r="J2155" s="52">
        <v>0</v>
      </c>
      <c r="K2155" s="52">
        <v>0</v>
      </c>
      <c r="L2155" s="52">
        <v>0</v>
      </c>
      <c r="M2155" s="52">
        <v>0</v>
      </c>
      <c r="N2155" s="52">
        <v>0</v>
      </c>
      <c r="O2155" s="52">
        <v>0</v>
      </c>
      <c r="P2155" s="52">
        <v>0</v>
      </c>
      <c r="Q2155" s="52">
        <v>0</v>
      </c>
      <c r="R2155" s="52">
        <v>0</v>
      </c>
      <c r="S2155" s="52">
        <v>0</v>
      </c>
      <c r="T2155" s="52">
        <v>0</v>
      </c>
      <c r="U2155" s="52">
        <v>0</v>
      </c>
      <c r="V2155" s="52">
        <v>0</v>
      </c>
      <c r="W2155" s="52">
        <v>0</v>
      </c>
      <c r="X2155" s="52">
        <v>0</v>
      </c>
      <c r="Y2155" s="52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</row>
    <row r="2156" spans="1:45" x14ac:dyDescent="0.25">
      <c r="A2156" s="1" t="s">
        <v>436</v>
      </c>
      <c r="B2156" s="1" t="s">
        <v>415</v>
      </c>
      <c r="C2156" s="51" t="s">
        <v>87</v>
      </c>
      <c r="D2156" s="43" t="s">
        <v>129</v>
      </c>
      <c r="E2156" s="40"/>
      <c r="F2156" s="52">
        <v>0</v>
      </c>
      <c r="G2156" s="52">
        <v>0</v>
      </c>
      <c r="H2156" s="52">
        <v>0</v>
      </c>
      <c r="I2156" s="52">
        <v>0</v>
      </c>
      <c r="J2156" s="52">
        <v>0</v>
      </c>
      <c r="K2156" s="52">
        <v>0</v>
      </c>
      <c r="L2156" s="52">
        <v>0</v>
      </c>
      <c r="M2156" s="52">
        <v>0</v>
      </c>
      <c r="N2156" s="52">
        <v>0</v>
      </c>
      <c r="O2156" s="52">
        <v>0</v>
      </c>
      <c r="P2156" s="52">
        <v>0</v>
      </c>
      <c r="Q2156" s="52">
        <v>0</v>
      </c>
      <c r="R2156" s="52">
        <v>0</v>
      </c>
      <c r="S2156" s="52">
        <v>0</v>
      </c>
      <c r="T2156" s="52">
        <v>0</v>
      </c>
      <c r="U2156" s="52">
        <v>0</v>
      </c>
      <c r="V2156" s="52">
        <v>0</v>
      </c>
      <c r="W2156" s="52">
        <v>0</v>
      </c>
      <c r="X2156" s="52">
        <v>0</v>
      </c>
      <c r="Y2156" s="52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</row>
    <row r="2157" spans="1:45" x14ac:dyDescent="0.25">
      <c r="A2157" s="1" t="s">
        <v>436</v>
      </c>
      <c r="B2157" s="1" t="s">
        <v>415</v>
      </c>
      <c r="C2157" s="51" t="s">
        <v>89</v>
      </c>
      <c r="D2157" s="43" t="s">
        <v>130</v>
      </c>
      <c r="E2157" s="40"/>
      <c r="F2157" s="52">
        <v>0</v>
      </c>
      <c r="G2157" s="52">
        <v>0</v>
      </c>
      <c r="H2157" s="52">
        <v>0</v>
      </c>
      <c r="I2157" s="52">
        <v>0</v>
      </c>
      <c r="J2157" s="52">
        <v>0</v>
      </c>
      <c r="K2157" s="52">
        <v>0</v>
      </c>
      <c r="L2157" s="52">
        <v>0</v>
      </c>
      <c r="M2157" s="52">
        <v>0</v>
      </c>
      <c r="N2157" s="52">
        <v>0</v>
      </c>
      <c r="O2157" s="52">
        <v>0</v>
      </c>
      <c r="P2157" s="52">
        <v>0</v>
      </c>
      <c r="Q2157" s="52">
        <v>0</v>
      </c>
      <c r="R2157" s="52">
        <v>0</v>
      </c>
      <c r="S2157" s="52">
        <v>0</v>
      </c>
      <c r="T2157" s="52">
        <v>0</v>
      </c>
      <c r="U2157" s="52">
        <v>0</v>
      </c>
      <c r="V2157" s="52">
        <v>0</v>
      </c>
      <c r="W2157" s="52">
        <v>0</v>
      </c>
      <c r="X2157" s="52">
        <v>0</v>
      </c>
      <c r="Y2157" s="52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</row>
    <row r="2158" spans="1:45" x14ac:dyDescent="0.25">
      <c r="A2158" s="1" t="s">
        <v>436</v>
      </c>
      <c r="B2158" s="1" t="s">
        <v>415</v>
      </c>
      <c r="C2158" s="51" t="s">
        <v>91</v>
      </c>
      <c r="D2158" s="43" t="s">
        <v>131</v>
      </c>
      <c r="E2158" s="40"/>
      <c r="F2158" s="52">
        <v>0</v>
      </c>
      <c r="G2158" s="52">
        <v>0</v>
      </c>
      <c r="H2158" s="52">
        <v>0</v>
      </c>
      <c r="I2158" s="52">
        <v>0</v>
      </c>
      <c r="J2158" s="52">
        <v>0</v>
      </c>
      <c r="K2158" s="52">
        <v>0</v>
      </c>
      <c r="L2158" s="52">
        <v>0</v>
      </c>
      <c r="M2158" s="52">
        <v>0</v>
      </c>
      <c r="N2158" s="52">
        <v>0</v>
      </c>
      <c r="O2158" s="52">
        <v>0</v>
      </c>
      <c r="P2158" s="52">
        <v>0</v>
      </c>
      <c r="Q2158" s="52">
        <v>0</v>
      </c>
      <c r="R2158" s="52">
        <v>0</v>
      </c>
      <c r="S2158" s="52">
        <v>0</v>
      </c>
      <c r="T2158" s="52">
        <v>0</v>
      </c>
      <c r="U2158" s="52">
        <v>0</v>
      </c>
      <c r="V2158" s="52">
        <v>0</v>
      </c>
      <c r="W2158" s="52">
        <v>0</v>
      </c>
      <c r="X2158" s="52">
        <v>0</v>
      </c>
      <c r="Y2158" s="52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</row>
    <row r="2159" spans="1:45" x14ac:dyDescent="0.25">
      <c r="A2159" s="1" t="s">
        <v>436</v>
      </c>
      <c r="B2159" s="1" t="s">
        <v>415</v>
      </c>
      <c r="C2159" s="51" t="s">
        <v>93</v>
      </c>
      <c r="D2159" s="43" t="s">
        <v>132</v>
      </c>
      <c r="E2159" s="40"/>
      <c r="F2159" s="52">
        <v>0</v>
      </c>
      <c r="G2159" s="52">
        <v>0</v>
      </c>
      <c r="H2159" s="52">
        <v>0</v>
      </c>
      <c r="I2159" s="52">
        <v>0</v>
      </c>
      <c r="J2159" s="52">
        <v>0</v>
      </c>
      <c r="K2159" s="52">
        <v>0</v>
      </c>
      <c r="L2159" s="52">
        <v>0</v>
      </c>
      <c r="M2159" s="52">
        <v>0</v>
      </c>
      <c r="N2159" s="52">
        <v>0</v>
      </c>
      <c r="O2159" s="52">
        <v>0</v>
      </c>
      <c r="P2159" s="52">
        <v>0</v>
      </c>
      <c r="Q2159" s="52">
        <v>0</v>
      </c>
      <c r="R2159" s="52">
        <v>0</v>
      </c>
      <c r="S2159" s="52">
        <v>0</v>
      </c>
      <c r="T2159" s="52">
        <v>0</v>
      </c>
      <c r="U2159" s="52">
        <v>0</v>
      </c>
      <c r="V2159" s="52">
        <v>0</v>
      </c>
      <c r="W2159" s="52">
        <v>0</v>
      </c>
      <c r="X2159" s="52">
        <v>0</v>
      </c>
      <c r="Y2159" s="52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</row>
    <row r="2160" spans="1:45" x14ac:dyDescent="0.25">
      <c r="A2160" s="1" t="s">
        <v>436</v>
      </c>
      <c r="B2160" s="1" t="s">
        <v>415</v>
      </c>
      <c r="C2160" s="51" t="s">
        <v>95</v>
      </c>
      <c r="D2160" s="43" t="s">
        <v>133</v>
      </c>
      <c r="E2160" s="40"/>
      <c r="F2160" s="52">
        <v>0</v>
      </c>
      <c r="G2160" s="52">
        <v>0</v>
      </c>
      <c r="H2160" s="52">
        <v>0</v>
      </c>
      <c r="I2160" s="52">
        <v>0</v>
      </c>
      <c r="J2160" s="52">
        <v>0</v>
      </c>
      <c r="K2160" s="52">
        <v>0</v>
      </c>
      <c r="L2160" s="52">
        <v>0</v>
      </c>
      <c r="M2160" s="52">
        <v>0</v>
      </c>
      <c r="N2160" s="52">
        <v>0</v>
      </c>
      <c r="O2160" s="52">
        <v>0</v>
      </c>
      <c r="P2160" s="52">
        <v>0</v>
      </c>
      <c r="Q2160" s="52">
        <v>0</v>
      </c>
      <c r="R2160" s="52">
        <v>0</v>
      </c>
      <c r="S2160" s="52">
        <v>0</v>
      </c>
      <c r="T2160" s="52">
        <v>0</v>
      </c>
      <c r="U2160" s="52">
        <v>0</v>
      </c>
      <c r="V2160" s="52">
        <v>0</v>
      </c>
      <c r="W2160" s="52">
        <v>0</v>
      </c>
      <c r="X2160" s="52">
        <v>0</v>
      </c>
      <c r="Y2160" s="52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</row>
    <row r="2161" spans="1:45" x14ac:dyDescent="0.25">
      <c r="A2161" s="1" t="s">
        <v>436</v>
      </c>
      <c r="B2161" s="1" t="s">
        <v>415</v>
      </c>
      <c r="C2161" s="51" t="s">
        <v>97</v>
      </c>
      <c r="D2161" s="43" t="s">
        <v>134</v>
      </c>
      <c r="E2161" s="40"/>
      <c r="F2161" s="52">
        <v>0</v>
      </c>
      <c r="G2161" s="52">
        <v>0</v>
      </c>
      <c r="H2161" s="52">
        <v>0</v>
      </c>
      <c r="I2161" s="52">
        <v>0</v>
      </c>
      <c r="J2161" s="52">
        <v>0</v>
      </c>
      <c r="K2161" s="52">
        <v>0</v>
      </c>
      <c r="L2161" s="52">
        <v>0</v>
      </c>
      <c r="M2161" s="52">
        <v>0</v>
      </c>
      <c r="N2161" s="52">
        <v>0</v>
      </c>
      <c r="O2161" s="52">
        <v>0</v>
      </c>
      <c r="P2161" s="52">
        <v>0</v>
      </c>
      <c r="Q2161" s="52">
        <v>0</v>
      </c>
      <c r="R2161" s="52">
        <v>0</v>
      </c>
      <c r="S2161" s="52">
        <v>0</v>
      </c>
      <c r="T2161" s="52">
        <v>0</v>
      </c>
      <c r="U2161" s="52">
        <v>0</v>
      </c>
      <c r="V2161" s="52">
        <v>0</v>
      </c>
      <c r="W2161" s="52">
        <v>0</v>
      </c>
      <c r="X2161" s="52">
        <v>0</v>
      </c>
      <c r="Y2161" s="52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</row>
    <row r="2162" spans="1:45" x14ac:dyDescent="0.25">
      <c r="A2162" s="1" t="s">
        <v>436</v>
      </c>
      <c r="B2162" s="1" t="s">
        <v>415</v>
      </c>
      <c r="C2162" s="51" t="s">
        <v>99</v>
      </c>
      <c r="D2162" s="43" t="s">
        <v>135</v>
      </c>
      <c r="E2162" s="40"/>
      <c r="F2162" s="52">
        <v>0</v>
      </c>
      <c r="G2162" s="52">
        <v>0</v>
      </c>
      <c r="H2162" s="52">
        <v>0</v>
      </c>
      <c r="I2162" s="52">
        <v>0</v>
      </c>
      <c r="J2162" s="52">
        <v>0</v>
      </c>
      <c r="K2162" s="52">
        <v>0</v>
      </c>
      <c r="L2162" s="52">
        <v>0</v>
      </c>
      <c r="M2162" s="52">
        <v>0</v>
      </c>
      <c r="N2162" s="52">
        <v>0</v>
      </c>
      <c r="O2162" s="52">
        <v>0</v>
      </c>
      <c r="P2162" s="52">
        <v>0</v>
      </c>
      <c r="Q2162" s="52">
        <v>0</v>
      </c>
      <c r="R2162" s="52">
        <v>0</v>
      </c>
      <c r="S2162" s="52">
        <v>0</v>
      </c>
      <c r="T2162" s="52">
        <v>0</v>
      </c>
      <c r="U2162" s="52">
        <v>0</v>
      </c>
      <c r="V2162" s="52">
        <v>0</v>
      </c>
      <c r="W2162" s="52">
        <v>0</v>
      </c>
      <c r="X2162" s="52">
        <v>0</v>
      </c>
      <c r="Y2162" s="5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</row>
    <row r="2163" spans="1:45" x14ac:dyDescent="0.25">
      <c r="A2163" s="1" t="s">
        <v>436</v>
      </c>
      <c r="B2163" s="1" t="s">
        <v>415</v>
      </c>
      <c r="C2163" s="51" t="s">
        <v>101</v>
      </c>
      <c r="D2163" s="43" t="s">
        <v>136</v>
      </c>
      <c r="E2163" s="40"/>
      <c r="F2163" s="52">
        <v>0</v>
      </c>
      <c r="G2163" s="52">
        <v>0</v>
      </c>
      <c r="H2163" s="52">
        <v>0</v>
      </c>
      <c r="I2163" s="52">
        <v>0</v>
      </c>
      <c r="J2163" s="52">
        <v>0</v>
      </c>
      <c r="K2163" s="52">
        <v>0</v>
      </c>
      <c r="L2163" s="52">
        <v>0</v>
      </c>
      <c r="M2163" s="52">
        <v>0</v>
      </c>
      <c r="N2163" s="52">
        <v>0</v>
      </c>
      <c r="O2163" s="52">
        <v>0</v>
      </c>
      <c r="P2163" s="52">
        <v>0</v>
      </c>
      <c r="Q2163" s="52">
        <v>0</v>
      </c>
      <c r="R2163" s="52">
        <v>0</v>
      </c>
      <c r="S2163" s="52">
        <v>0</v>
      </c>
      <c r="T2163" s="52">
        <v>0</v>
      </c>
      <c r="U2163" s="52">
        <v>0</v>
      </c>
      <c r="V2163" s="52">
        <v>0</v>
      </c>
      <c r="W2163" s="52">
        <v>0</v>
      </c>
      <c r="X2163" s="52">
        <v>0</v>
      </c>
      <c r="Y2163" s="52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</row>
    <row r="2164" spans="1:45" x14ac:dyDescent="0.25">
      <c r="A2164" s="1" t="s">
        <v>436</v>
      </c>
      <c r="B2164" s="1" t="s">
        <v>415</v>
      </c>
      <c r="C2164" s="51" t="s">
        <v>103</v>
      </c>
      <c r="D2164" s="43" t="s">
        <v>137</v>
      </c>
      <c r="E2164" s="40"/>
      <c r="F2164" s="52">
        <v>0</v>
      </c>
      <c r="G2164" s="52">
        <v>0</v>
      </c>
      <c r="H2164" s="52">
        <v>0</v>
      </c>
      <c r="I2164" s="52">
        <v>0</v>
      </c>
      <c r="J2164" s="52">
        <v>0</v>
      </c>
      <c r="K2164" s="52">
        <v>0</v>
      </c>
      <c r="L2164" s="52">
        <v>0</v>
      </c>
      <c r="M2164" s="52">
        <v>0</v>
      </c>
      <c r="N2164" s="52">
        <v>0</v>
      </c>
      <c r="O2164" s="52">
        <v>0</v>
      </c>
      <c r="P2164" s="52">
        <v>0</v>
      </c>
      <c r="Q2164" s="52">
        <v>0</v>
      </c>
      <c r="R2164" s="52">
        <v>0</v>
      </c>
      <c r="S2164" s="52">
        <v>-34604658.30312869</v>
      </c>
      <c r="T2164" s="52">
        <v>-35849954.670107454</v>
      </c>
      <c r="U2164" s="52">
        <v>-36342751.60416583</v>
      </c>
      <c r="V2164" s="52">
        <v>-36895657.498183489</v>
      </c>
      <c r="W2164" s="52">
        <v>-37485248.623587057</v>
      </c>
      <c r="X2164" s="52">
        <v>-38094074.703024574</v>
      </c>
      <c r="Y2164" s="52">
        <v>-38914230.86361216</v>
      </c>
      <c r="Z2164">
        <v>-39798862.071163401</v>
      </c>
      <c r="AA2164">
        <v>-40625572.772198685</v>
      </c>
      <c r="AB2164">
        <v>-41445537.453220353</v>
      </c>
      <c r="AC2164">
        <v>-42311460.486475825</v>
      </c>
      <c r="AD2164">
        <v>-43159219.310450137</v>
      </c>
      <c r="AE2164">
        <v>-43993516.465356</v>
      </c>
      <c r="AF2164">
        <v>-44844029.959743299</v>
      </c>
      <c r="AG2164">
        <v>-45772422.902357213</v>
      </c>
      <c r="AH2164">
        <v>-46630494.615853794</v>
      </c>
      <c r="AI2164">
        <v>-47665245.340769619</v>
      </c>
      <c r="AJ2164">
        <v>-48666215.492925778</v>
      </c>
      <c r="AK2164">
        <v>-49688206.018277213</v>
      </c>
      <c r="AL2164">
        <v>-50731658.344661027</v>
      </c>
      <c r="AM2164">
        <v>-51797023.169898905</v>
      </c>
      <c r="AN2164">
        <v>-52884760.656466775</v>
      </c>
      <c r="AO2164">
        <v>-53995340.63025257</v>
      </c>
      <c r="AP2164">
        <v>-55129242.783487871</v>
      </c>
      <c r="AQ2164">
        <v>-56286956.88194111</v>
      </c>
      <c r="AR2164">
        <v>-57468982.976461865</v>
      </c>
      <c r="AS2164">
        <v>-58675831.618967555</v>
      </c>
    </row>
    <row r="2165" spans="1:45" x14ac:dyDescent="0.25">
      <c r="A2165" s="1" t="s">
        <v>436</v>
      </c>
      <c r="B2165" s="1" t="s">
        <v>415</v>
      </c>
      <c r="C2165" s="51" t="s">
        <v>105</v>
      </c>
      <c r="D2165" s="43" t="s">
        <v>138</v>
      </c>
      <c r="E2165" s="40"/>
      <c r="F2165" s="52">
        <v>0</v>
      </c>
      <c r="G2165" s="52">
        <v>0</v>
      </c>
      <c r="H2165" s="52">
        <v>0</v>
      </c>
      <c r="I2165" s="52">
        <v>0</v>
      </c>
      <c r="J2165" s="52">
        <v>0</v>
      </c>
      <c r="K2165" s="52">
        <v>0</v>
      </c>
      <c r="L2165" s="52">
        <v>0</v>
      </c>
      <c r="M2165" s="52">
        <v>0</v>
      </c>
      <c r="N2165" s="52">
        <v>0</v>
      </c>
      <c r="O2165" s="52">
        <v>0</v>
      </c>
      <c r="P2165" s="52">
        <v>0</v>
      </c>
      <c r="Q2165" s="52">
        <v>0</v>
      </c>
      <c r="R2165" s="52">
        <v>0</v>
      </c>
      <c r="S2165" s="52">
        <v>0</v>
      </c>
      <c r="T2165" s="52">
        <v>0</v>
      </c>
      <c r="U2165" s="52">
        <v>0</v>
      </c>
      <c r="V2165" s="52">
        <v>0</v>
      </c>
      <c r="W2165" s="52">
        <v>0</v>
      </c>
      <c r="X2165" s="52">
        <v>0</v>
      </c>
      <c r="Y2165" s="52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</row>
    <row r="2166" spans="1:45" x14ac:dyDescent="0.25">
      <c r="A2166" s="1" t="s">
        <v>436</v>
      </c>
      <c r="B2166" s="1" t="s">
        <v>415</v>
      </c>
      <c r="C2166" s="51" t="s">
        <v>107</v>
      </c>
      <c r="D2166" s="43" t="s">
        <v>139</v>
      </c>
      <c r="E2166" s="40"/>
      <c r="F2166" s="52">
        <v>0</v>
      </c>
      <c r="G2166" s="52">
        <v>0</v>
      </c>
      <c r="H2166" s="52">
        <v>0</v>
      </c>
      <c r="I2166" s="52">
        <v>0</v>
      </c>
      <c r="J2166" s="52">
        <v>0</v>
      </c>
      <c r="K2166" s="52">
        <v>0</v>
      </c>
      <c r="L2166" s="52">
        <v>0</v>
      </c>
      <c r="M2166" s="52">
        <v>0</v>
      </c>
      <c r="N2166" s="52">
        <v>0</v>
      </c>
      <c r="O2166" s="52">
        <v>0</v>
      </c>
      <c r="P2166" s="52">
        <v>0</v>
      </c>
      <c r="Q2166" s="52">
        <v>0</v>
      </c>
      <c r="R2166" s="52">
        <v>0</v>
      </c>
      <c r="S2166" s="52">
        <v>0</v>
      </c>
      <c r="T2166" s="52">
        <v>0</v>
      </c>
      <c r="U2166" s="52">
        <v>0</v>
      </c>
      <c r="V2166" s="52">
        <v>0</v>
      </c>
      <c r="W2166" s="52">
        <v>0</v>
      </c>
      <c r="X2166" s="52">
        <v>0</v>
      </c>
      <c r="Y2166" s="52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</row>
    <row r="2167" spans="1:45" x14ac:dyDescent="0.25">
      <c r="A2167" s="1" t="s">
        <v>436</v>
      </c>
      <c r="B2167" s="1" t="s">
        <v>415</v>
      </c>
      <c r="C2167" s="51" t="s">
        <v>109</v>
      </c>
      <c r="D2167" s="43" t="s">
        <v>140</v>
      </c>
      <c r="E2167" s="40"/>
      <c r="F2167" s="52">
        <v>0</v>
      </c>
      <c r="G2167" s="52">
        <v>0</v>
      </c>
      <c r="H2167" s="52">
        <v>0</v>
      </c>
      <c r="I2167" s="52">
        <v>0</v>
      </c>
      <c r="J2167" s="52">
        <v>0</v>
      </c>
      <c r="K2167" s="52">
        <v>0</v>
      </c>
      <c r="L2167" s="52">
        <v>0</v>
      </c>
      <c r="M2167" s="52">
        <v>0</v>
      </c>
      <c r="N2167" s="52">
        <v>0</v>
      </c>
      <c r="O2167" s="52">
        <v>0</v>
      </c>
      <c r="P2167" s="52">
        <v>0</v>
      </c>
      <c r="Q2167" s="52">
        <v>0</v>
      </c>
      <c r="R2167" s="52">
        <v>0</v>
      </c>
      <c r="S2167" s="52">
        <v>0</v>
      </c>
      <c r="T2167" s="52">
        <v>0</v>
      </c>
      <c r="U2167" s="52">
        <v>0</v>
      </c>
      <c r="V2167" s="52">
        <v>0</v>
      </c>
      <c r="W2167" s="52">
        <v>0</v>
      </c>
      <c r="X2167" s="52">
        <v>0</v>
      </c>
      <c r="Y2167" s="52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</row>
    <row r="2168" spans="1:45" x14ac:dyDescent="0.25">
      <c r="A2168" s="1" t="s">
        <v>436</v>
      </c>
      <c r="B2168" s="1" t="s">
        <v>415</v>
      </c>
      <c r="C2168" s="51" t="s">
        <v>111</v>
      </c>
      <c r="D2168" s="43" t="s">
        <v>141</v>
      </c>
      <c r="E2168" s="40"/>
      <c r="F2168" s="52">
        <v>0</v>
      </c>
      <c r="G2168" s="52">
        <v>0</v>
      </c>
      <c r="H2168" s="52">
        <v>0</v>
      </c>
      <c r="I2168" s="52">
        <v>0</v>
      </c>
      <c r="J2168" s="52">
        <v>0</v>
      </c>
      <c r="K2168" s="52">
        <v>0</v>
      </c>
      <c r="L2168" s="52">
        <v>0</v>
      </c>
      <c r="M2168" s="52">
        <v>0</v>
      </c>
      <c r="N2168" s="52">
        <v>0</v>
      </c>
      <c r="O2168" s="52">
        <v>0</v>
      </c>
      <c r="P2168" s="52">
        <v>0</v>
      </c>
      <c r="Q2168" s="52">
        <v>0</v>
      </c>
      <c r="R2168" s="52">
        <v>0</v>
      </c>
      <c r="S2168" s="52">
        <v>0</v>
      </c>
      <c r="T2168" s="52">
        <v>0</v>
      </c>
      <c r="U2168" s="52">
        <v>0</v>
      </c>
      <c r="V2168" s="52">
        <v>0</v>
      </c>
      <c r="W2168" s="52">
        <v>0</v>
      </c>
      <c r="X2168" s="52">
        <v>0</v>
      </c>
      <c r="Y2168" s="52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</row>
    <row r="2169" spans="1:45" x14ac:dyDescent="0.25">
      <c r="A2169" s="1" t="s">
        <v>436</v>
      </c>
      <c r="B2169" s="1" t="s">
        <v>415</v>
      </c>
      <c r="C2169" s="18"/>
      <c r="D2169" s="22" t="s">
        <v>142</v>
      </c>
      <c r="E2169" s="22" t="s">
        <v>143</v>
      </c>
      <c r="F2169" s="27">
        <v>0</v>
      </c>
      <c r="G2169" s="27">
        <v>0</v>
      </c>
      <c r="H2169" s="27">
        <v>0</v>
      </c>
      <c r="I2169" s="27">
        <v>0</v>
      </c>
      <c r="J2169" s="27">
        <v>0</v>
      </c>
      <c r="K2169" s="27">
        <v>0</v>
      </c>
      <c r="L2169" s="27">
        <v>0</v>
      </c>
      <c r="M2169" s="27">
        <v>0</v>
      </c>
      <c r="N2169" s="27">
        <v>0</v>
      </c>
      <c r="O2169" s="27">
        <v>0</v>
      </c>
      <c r="P2169" s="27">
        <v>0</v>
      </c>
      <c r="Q2169" s="27">
        <v>0</v>
      </c>
      <c r="R2169" s="27">
        <v>0</v>
      </c>
      <c r="S2169" s="27">
        <v>0</v>
      </c>
      <c r="T2169" s="27">
        <v>0</v>
      </c>
      <c r="U2169" s="27">
        <v>0</v>
      </c>
      <c r="V2169" s="27">
        <v>0</v>
      </c>
      <c r="W2169" s="27">
        <v>0</v>
      </c>
      <c r="X2169" s="27">
        <v>0</v>
      </c>
      <c r="Y2169" s="27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</row>
    <row r="2170" spans="1:45" x14ac:dyDescent="0.25">
      <c r="A2170" s="1" t="s">
        <v>436</v>
      </c>
      <c r="B2170" s="1" t="s">
        <v>415</v>
      </c>
      <c r="C2170" s="51" t="s">
        <v>59</v>
      </c>
      <c r="D2170" s="43" t="s">
        <v>144</v>
      </c>
      <c r="E2170" s="40"/>
      <c r="F2170" s="39">
        <v>0</v>
      </c>
      <c r="G2170" s="39">
        <v>0</v>
      </c>
      <c r="H2170" s="39">
        <v>0</v>
      </c>
      <c r="I2170" s="39">
        <v>0</v>
      </c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>
        <v>0</v>
      </c>
      <c r="R2170" s="39">
        <v>0</v>
      </c>
      <c r="S2170" s="39">
        <v>0</v>
      </c>
      <c r="T2170" s="39">
        <v>0</v>
      </c>
      <c r="U2170" s="39">
        <v>0</v>
      </c>
      <c r="V2170" s="39">
        <v>0</v>
      </c>
      <c r="W2170" s="39">
        <v>0</v>
      </c>
      <c r="X2170" s="39">
        <v>0</v>
      </c>
      <c r="Y2170" s="39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</row>
    <row r="2171" spans="1:45" x14ac:dyDescent="0.25">
      <c r="A2171" s="1" t="s">
        <v>436</v>
      </c>
      <c r="B2171" s="1" t="s">
        <v>415</v>
      </c>
      <c r="C2171" s="51" t="s">
        <v>61</v>
      </c>
      <c r="D2171" s="43" t="s">
        <v>145</v>
      </c>
      <c r="E2171" s="40"/>
      <c r="F2171" s="39">
        <v>0</v>
      </c>
      <c r="G2171" s="39">
        <v>0</v>
      </c>
      <c r="H2171" s="39">
        <v>0</v>
      </c>
      <c r="I2171" s="39">
        <v>0</v>
      </c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>
        <v>0</v>
      </c>
      <c r="R2171" s="39">
        <v>0</v>
      </c>
      <c r="S2171" s="39">
        <v>0</v>
      </c>
      <c r="T2171" s="39">
        <v>0</v>
      </c>
      <c r="U2171" s="39">
        <v>0</v>
      </c>
      <c r="V2171" s="39">
        <v>0</v>
      </c>
      <c r="W2171" s="39">
        <v>0</v>
      </c>
      <c r="X2171" s="39">
        <v>0</v>
      </c>
      <c r="Y2171" s="39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</row>
    <row r="2172" spans="1:45" x14ac:dyDescent="0.25">
      <c r="A2172" s="1" t="s">
        <v>436</v>
      </c>
      <c r="B2172" s="1" t="s">
        <v>415</v>
      </c>
      <c r="C2172" s="51" t="s">
        <v>63</v>
      </c>
      <c r="D2172" s="43" t="s">
        <v>146</v>
      </c>
      <c r="E2172" s="40"/>
      <c r="F2172" s="39">
        <v>0</v>
      </c>
      <c r="G2172" s="39">
        <v>0</v>
      </c>
      <c r="H2172" s="39">
        <v>0</v>
      </c>
      <c r="I2172" s="39">
        <v>0</v>
      </c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>
        <v>0</v>
      </c>
      <c r="R2172" s="39">
        <v>0</v>
      </c>
      <c r="S2172" s="39">
        <v>0</v>
      </c>
      <c r="T2172" s="39">
        <v>0</v>
      </c>
      <c r="U2172" s="39">
        <v>0</v>
      </c>
      <c r="V2172" s="39">
        <v>0</v>
      </c>
      <c r="W2172" s="39">
        <v>0</v>
      </c>
      <c r="X2172" s="39">
        <v>0</v>
      </c>
      <c r="Y2172" s="39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</row>
    <row r="2173" spans="1:45" x14ac:dyDescent="0.25">
      <c r="A2173" s="1" t="s">
        <v>436</v>
      </c>
      <c r="B2173" s="1" t="s">
        <v>415</v>
      </c>
      <c r="C2173" s="51" t="s">
        <v>65</v>
      </c>
      <c r="D2173" s="43" t="s">
        <v>147</v>
      </c>
      <c r="E2173" s="40"/>
      <c r="F2173" s="39">
        <v>0</v>
      </c>
      <c r="G2173" s="39">
        <v>0</v>
      </c>
      <c r="H2173" s="39">
        <v>0</v>
      </c>
      <c r="I2173" s="39">
        <v>0</v>
      </c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>
        <v>0</v>
      </c>
      <c r="R2173" s="39">
        <v>0</v>
      </c>
      <c r="S2173" s="39">
        <v>0</v>
      </c>
      <c r="T2173" s="39">
        <v>0</v>
      </c>
      <c r="U2173" s="39">
        <v>0</v>
      </c>
      <c r="V2173" s="39">
        <v>0</v>
      </c>
      <c r="W2173" s="39">
        <v>0</v>
      </c>
      <c r="X2173" s="39">
        <v>0</v>
      </c>
      <c r="Y2173" s="39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</row>
    <row r="2174" spans="1:45" x14ac:dyDescent="0.25">
      <c r="A2174" s="1" t="s">
        <v>436</v>
      </c>
      <c r="B2174" s="1" t="s">
        <v>415</v>
      </c>
      <c r="C2174" s="51" t="s">
        <v>67</v>
      </c>
      <c r="D2174" s="43" t="s">
        <v>148</v>
      </c>
      <c r="E2174" s="40"/>
      <c r="F2174" s="39">
        <v>0</v>
      </c>
      <c r="G2174" s="39">
        <v>0</v>
      </c>
      <c r="H2174" s="39">
        <v>0</v>
      </c>
      <c r="I2174" s="39">
        <v>0</v>
      </c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>
        <v>0</v>
      </c>
      <c r="R2174" s="39">
        <v>0</v>
      </c>
      <c r="S2174" s="39">
        <v>0</v>
      </c>
      <c r="T2174" s="39">
        <v>0</v>
      </c>
      <c r="U2174" s="39">
        <v>0</v>
      </c>
      <c r="V2174" s="39">
        <v>0</v>
      </c>
      <c r="W2174" s="39">
        <v>0</v>
      </c>
      <c r="X2174" s="39">
        <v>0</v>
      </c>
      <c r="Y2174" s="39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</row>
    <row r="2175" spans="1:45" x14ac:dyDescent="0.25">
      <c r="A2175" s="1" t="s">
        <v>436</v>
      </c>
      <c r="B2175" s="1" t="s">
        <v>415</v>
      </c>
      <c r="C2175" s="51" t="s">
        <v>69</v>
      </c>
      <c r="D2175" s="43" t="s">
        <v>149</v>
      </c>
      <c r="E2175" s="40"/>
      <c r="F2175" s="39">
        <v>0</v>
      </c>
      <c r="G2175" s="39">
        <v>0</v>
      </c>
      <c r="H2175" s="39">
        <v>0</v>
      </c>
      <c r="I2175" s="39">
        <v>0</v>
      </c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>
        <v>0</v>
      </c>
      <c r="R2175" s="39">
        <v>0</v>
      </c>
      <c r="S2175" s="39">
        <v>0</v>
      </c>
      <c r="T2175" s="39">
        <v>0</v>
      </c>
      <c r="U2175" s="39">
        <v>0</v>
      </c>
      <c r="V2175" s="39">
        <v>0</v>
      </c>
      <c r="W2175" s="39">
        <v>0</v>
      </c>
      <c r="X2175" s="39">
        <v>0</v>
      </c>
      <c r="Y2175" s="39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</row>
    <row r="2176" spans="1:45" x14ac:dyDescent="0.25">
      <c r="A2176" s="1" t="s">
        <v>436</v>
      </c>
      <c r="B2176" s="1" t="s">
        <v>415</v>
      </c>
      <c r="C2176" s="51" t="s">
        <v>71</v>
      </c>
      <c r="D2176" s="43" t="s">
        <v>150</v>
      </c>
      <c r="E2176" s="40"/>
      <c r="F2176" s="39">
        <v>0</v>
      </c>
      <c r="G2176" s="39">
        <v>0</v>
      </c>
      <c r="H2176" s="39">
        <v>0</v>
      </c>
      <c r="I2176" s="39">
        <v>0</v>
      </c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>
        <v>0</v>
      </c>
      <c r="R2176" s="39">
        <v>0</v>
      </c>
      <c r="S2176" s="39">
        <v>0</v>
      </c>
      <c r="T2176" s="39">
        <v>0</v>
      </c>
      <c r="U2176" s="39">
        <v>0</v>
      </c>
      <c r="V2176" s="39">
        <v>0</v>
      </c>
      <c r="W2176" s="39">
        <v>0</v>
      </c>
      <c r="X2176" s="39">
        <v>0</v>
      </c>
      <c r="Y2176" s="39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</row>
    <row r="2177" spans="1:45" x14ac:dyDescent="0.25">
      <c r="A2177" s="1" t="s">
        <v>436</v>
      </c>
      <c r="B2177" s="1" t="s">
        <v>415</v>
      </c>
      <c r="C2177" s="51" t="s">
        <v>73</v>
      </c>
      <c r="D2177" s="43" t="s">
        <v>151</v>
      </c>
      <c r="E2177" s="40"/>
      <c r="F2177" s="39">
        <v>0</v>
      </c>
      <c r="G2177" s="39">
        <v>0</v>
      </c>
      <c r="H2177" s="39">
        <v>0</v>
      </c>
      <c r="I2177" s="39">
        <v>0</v>
      </c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>
        <v>0</v>
      </c>
      <c r="R2177" s="39">
        <v>0</v>
      </c>
      <c r="S2177" s="39">
        <v>0</v>
      </c>
      <c r="T2177" s="39">
        <v>0</v>
      </c>
      <c r="U2177" s="39">
        <v>0</v>
      </c>
      <c r="V2177" s="39">
        <v>0</v>
      </c>
      <c r="W2177" s="39">
        <v>0</v>
      </c>
      <c r="X2177" s="39">
        <v>0</v>
      </c>
      <c r="Y2177" s="39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</row>
    <row r="2178" spans="1:45" x14ac:dyDescent="0.25">
      <c r="A2178" s="1" t="s">
        <v>436</v>
      </c>
      <c r="B2178" s="1" t="s">
        <v>415</v>
      </c>
      <c r="C2178" s="51" t="s">
        <v>75</v>
      </c>
      <c r="D2178" s="43" t="s">
        <v>152</v>
      </c>
      <c r="E2178" s="40"/>
      <c r="F2178" s="39">
        <v>0</v>
      </c>
      <c r="G2178" s="39">
        <v>0</v>
      </c>
      <c r="H2178" s="39">
        <v>0</v>
      </c>
      <c r="I2178" s="39">
        <v>0</v>
      </c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>
        <v>0</v>
      </c>
      <c r="R2178" s="39">
        <v>0</v>
      </c>
      <c r="S2178" s="39">
        <v>0</v>
      </c>
      <c r="T2178" s="39">
        <v>0</v>
      </c>
      <c r="U2178" s="39">
        <v>0</v>
      </c>
      <c r="V2178" s="39">
        <v>0</v>
      </c>
      <c r="W2178" s="39">
        <v>0</v>
      </c>
      <c r="X2178" s="39">
        <v>0</v>
      </c>
      <c r="Y2178" s="39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</row>
    <row r="2179" spans="1:45" x14ac:dyDescent="0.25">
      <c r="A2179" s="1" t="s">
        <v>436</v>
      </c>
      <c r="B2179" s="1" t="s">
        <v>415</v>
      </c>
      <c r="C2179" s="51" t="s">
        <v>77</v>
      </c>
      <c r="D2179" s="43" t="s">
        <v>153</v>
      </c>
      <c r="E2179" s="40"/>
      <c r="F2179" s="39">
        <v>0</v>
      </c>
      <c r="G2179" s="39">
        <v>0</v>
      </c>
      <c r="H2179" s="39">
        <v>0</v>
      </c>
      <c r="I2179" s="39">
        <v>0</v>
      </c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>
        <v>0</v>
      </c>
      <c r="R2179" s="39">
        <v>0</v>
      </c>
      <c r="S2179" s="39">
        <v>0</v>
      </c>
      <c r="T2179" s="39">
        <v>0</v>
      </c>
      <c r="U2179" s="39">
        <v>0</v>
      </c>
      <c r="V2179" s="39">
        <v>0</v>
      </c>
      <c r="W2179" s="39">
        <v>0</v>
      </c>
      <c r="X2179" s="39">
        <v>0</v>
      </c>
      <c r="Y2179" s="3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</row>
    <row r="2180" spans="1:45" x14ac:dyDescent="0.25">
      <c r="A2180" s="1" t="s">
        <v>436</v>
      </c>
      <c r="B2180" s="1" t="s">
        <v>415</v>
      </c>
      <c r="C2180" s="51" t="s">
        <v>79</v>
      </c>
      <c r="D2180" s="43" t="s">
        <v>154</v>
      </c>
      <c r="E2180" s="53"/>
      <c r="F2180" s="39">
        <v>0</v>
      </c>
      <c r="G2180" s="39">
        <v>0</v>
      </c>
      <c r="H2180" s="39">
        <v>0</v>
      </c>
      <c r="I2180" s="39">
        <v>0</v>
      </c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>
        <v>0</v>
      </c>
      <c r="R2180" s="39">
        <v>0</v>
      </c>
      <c r="S2180" s="39">
        <v>0</v>
      </c>
      <c r="T2180" s="39">
        <v>0</v>
      </c>
      <c r="U2180" s="39">
        <v>0</v>
      </c>
      <c r="V2180" s="39">
        <v>0</v>
      </c>
      <c r="W2180" s="39">
        <v>0</v>
      </c>
      <c r="X2180" s="39">
        <v>0</v>
      </c>
      <c r="Y2180" s="39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</row>
    <row r="2181" spans="1:45" x14ac:dyDescent="0.25">
      <c r="A2181" s="1" t="s">
        <v>436</v>
      </c>
      <c r="B2181" s="1" t="s">
        <v>415</v>
      </c>
      <c r="C2181" s="51" t="s">
        <v>81</v>
      </c>
      <c r="D2181" s="43" t="s">
        <v>155</v>
      </c>
      <c r="E2181" s="40"/>
      <c r="F2181" s="39">
        <v>0</v>
      </c>
      <c r="G2181" s="39">
        <v>0</v>
      </c>
      <c r="H2181" s="39">
        <v>0</v>
      </c>
      <c r="I2181" s="39">
        <v>0</v>
      </c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>
        <v>0</v>
      </c>
      <c r="R2181" s="39">
        <v>0</v>
      </c>
      <c r="S2181" s="39">
        <v>0</v>
      </c>
      <c r="T2181" s="39">
        <v>0</v>
      </c>
      <c r="U2181" s="39">
        <v>0</v>
      </c>
      <c r="V2181" s="39">
        <v>0</v>
      </c>
      <c r="W2181" s="39">
        <v>0</v>
      </c>
      <c r="X2181" s="39">
        <v>0</v>
      </c>
      <c r="Y2181" s="39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</row>
    <row r="2182" spans="1:45" x14ac:dyDescent="0.25">
      <c r="A2182" s="1" t="s">
        <v>436</v>
      </c>
      <c r="B2182" s="1" t="s">
        <v>415</v>
      </c>
      <c r="C2182" s="51" t="s">
        <v>83</v>
      </c>
      <c r="D2182" s="43" t="s">
        <v>156</v>
      </c>
      <c r="E2182" s="40"/>
      <c r="F2182" s="39">
        <v>0</v>
      </c>
      <c r="G2182" s="39">
        <v>0</v>
      </c>
      <c r="H2182" s="39">
        <v>0</v>
      </c>
      <c r="I2182" s="39">
        <v>0</v>
      </c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>
        <v>0</v>
      </c>
      <c r="R2182" s="39">
        <v>0</v>
      </c>
      <c r="S2182" s="39">
        <v>0</v>
      </c>
      <c r="T2182" s="39">
        <v>0</v>
      </c>
      <c r="U2182" s="39">
        <v>0</v>
      </c>
      <c r="V2182" s="39">
        <v>0</v>
      </c>
      <c r="W2182" s="39">
        <v>0</v>
      </c>
      <c r="X2182" s="39">
        <v>0</v>
      </c>
      <c r="Y2182" s="39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</row>
    <row r="2183" spans="1:45" x14ac:dyDescent="0.25">
      <c r="A2183" s="1" t="s">
        <v>436</v>
      </c>
      <c r="B2183" s="1" t="s">
        <v>415</v>
      </c>
      <c r="C2183" s="51" t="s">
        <v>85</v>
      </c>
      <c r="D2183" s="43" t="s">
        <v>157</v>
      </c>
      <c r="E2183" s="40"/>
      <c r="F2183" s="39">
        <v>0</v>
      </c>
      <c r="G2183" s="39">
        <v>0</v>
      </c>
      <c r="H2183" s="39">
        <v>0</v>
      </c>
      <c r="I2183" s="39">
        <v>0</v>
      </c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>
        <v>0</v>
      </c>
      <c r="R2183" s="39">
        <v>0</v>
      </c>
      <c r="S2183" s="39">
        <v>0</v>
      </c>
      <c r="T2183" s="39">
        <v>0</v>
      </c>
      <c r="U2183" s="39">
        <v>0</v>
      </c>
      <c r="V2183" s="39">
        <v>0</v>
      </c>
      <c r="W2183" s="39">
        <v>0</v>
      </c>
      <c r="X2183" s="39">
        <v>0</v>
      </c>
      <c r="Y2183" s="39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</row>
    <row r="2184" spans="1:45" x14ac:dyDescent="0.25">
      <c r="A2184" s="1" t="s">
        <v>436</v>
      </c>
      <c r="B2184" s="1" t="s">
        <v>415</v>
      </c>
      <c r="C2184" s="51" t="s">
        <v>87</v>
      </c>
      <c r="D2184" s="43" t="s">
        <v>158</v>
      </c>
      <c r="E2184" s="40"/>
      <c r="F2184" s="39">
        <v>0</v>
      </c>
      <c r="G2184" s="39">
        <v>0</v>
      </c>
      <c r="H2184" s="39">
        <v>0</v>
      </c>
      <c r="I2184" s="39">
        <v>0</v>
      </c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>
        <v>0</v>
      </c>
      <c r="R2184" s="39">
        <v>0</v>
      </c>
      <c r="S2184" s="39">
        <v>0</v>
      </c>
      <c r="T2184" s="39">
        <v>0</v>
      </c>
      <c r="U2184" s="39">
        <v>0</v>
      </c>
      <c r="V2184" s="39">
        <v>0</v>
      </c>
      <c r="W2184" s="39">
        <v>0</v>
      </c>
      <c r="X2184" s="39">
        <v>0</v>
      </c>
      <c r="Y2184" s="39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</row>
    <row r="2185" spans="1:45" x14ac:dyDescent="0.25">
      <c r="A2185" s="1" t="s">
        <v>436</v>
      </c>
      <c r="B2185" s="1" t="s">
        <v>415</v>
      </c>
      <c r="C2185" s="51" t="s">
        <v>89</v>
      </c>
      <c r="D2185" s="43" t="s">
        <v>159</v>
      </c>
      <c r="E2185" s="40"/>
      <c r="F2185" s="39">
        <v>0</v>
      </c>
      <c r="G2185" s="39">
        <v>0</v>
      </c>
      <c r="H2185" s="39">
        <v>0</v>
      </c>
      <c r="I2185" s="39">
        <v>0</v>
      </c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>
        <v>0</v>
      </c>
      <c r="R2185" s="39">
        <v>0</v>
      </c>
      <c r="S2185" s="39">
        <v>0</v>
      </c>
      <c r="T2185" s="39">
        <v>0</v>
      </c>
      <c r="U2185" s="39">
        <v>0</v>
      </c>
      <c r="V2185" s="39">
        <v>0</v>
      </c>
      <c r="W2185" s="39">
        <v>0</v>
      </c>
      <c r="X2185" s="39">
        <v>0</v>
      </c>
      <c r="Y2185" s="39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</row>
    <row r="2186" spans="1:45" x14ac:dyDescent="0.25">
      <c r="A2186" s="1" t="s">
        <v>436</v>
      </c>
      <c r="B2186" s="1" t="s">
        <v>415</v>
      </c>
      <c r="C2186" s="51" t="s">
        <v>91</v>
      </c>
      <c r="D2186" s="43" t="s">
        <v>160</v>
      </c>
      <c r="E2186" s="40"/>
      <c r="F2186" s="39">
        <v>0</v>
      </c>
      <c r="G2186" s="39">
        <v>0</v>
      </c>
      <c r="H2186" s="39">
        <v>0</v>
      </c>
      <c r="I2186" s="39">
        <v>0</v>
      </c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>
        <v>0</v>
      </c>
      <c r="R2186" s="39">
        <v>0</v>
      </c>
      <c r="S2186" s="39">
        <v>0</v>
      </c>
      <c r="T2186" s="39">
        <v>0</v>
      </c>
      <c r="U2186" s="39">
        <v>0</v>
      </c>
      <c r="V2186" s="39">
        <v>0</v>
      </c>
      <c r="W2186" s="39">
        <v>0</v>
      </c>
      <c r="X2186" s="39">
        <v>0</v>
      </c>
      <c r="Y2186" s="39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</row>
    <row r="2187" spans="1:45" x14ac:dyDescent="0.25">
      <c r="A2187" s="1" t="s">
        <v>436</v>
      </c>
      <c r="B2187" s="1" t="s">
        <v>415</v>
      </c>
      <c r="C2187" s="51" t="s">
        <v>93</v>
      </c>
      <c r="D2187" s="43" t="s">
        <v>161</v>
      </c>
      <c r="E2187" s="40"/>
      <c r="F2187" s="39">
        <v>0</v>
      </c>
      <c r="G2187" s="39">
        <v>0</v>
      </c>
      <c r="H2187" s="39">
        <v>0</v>
      </c>
      <c r="I2187" s="39">
        <v>0</v>
      </c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>
        <v>0</v>
      </c>
      <c r="R2187" s="39">
        <v>0</v>
      </c>
      <c r="S2187" s="39">
        <v>0</v>
      </c>
      <c r="T2187" s="39">
        <v>0</v>
      </c>
      <c r="U2187" s="39">
        <v>0</v>
      </c>
      <c r="V2187" s="39">
        <v>0</v>
      </c>
      <c r="W2187" s="39">
        <v>0</v>
      </c>
      <c r="X2187" s="39">
        <v>0</v>
      </c>
      <c r="Y2187" s="39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</row>
    <row r="2188" spans="1:45" x14ac:dyDescent="0.25">
      <c r="A2188" s="1" t="s">
        <v>436</v>
      </c>
      <c r="B2188" s="1" t="s">
        <v>415</v>
      </c>
      <c r="C2188" s="51" t="s">
        <v>95</v>
      </c>
      <c r="D2188" s="43" t="s">
        <v>162</v>
      </c>
      <c r="E2188" s="40"/>
      <c r="F2188" s="39">
        <v>0</v>
      </c>
      <c r="G2188" s="39">
        <v>0</v>
      </c>
      <c r="H2188" s="39">
        <v>0</v>
      </c>
      <c r="I2188" s="39">
        <v>0</v>
      </c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>
        <v>0</v>
      </c>
      <c r="R2188" s="39">
        <v>0</v>
      </c>
      <c r="S2188" s="39">
        <v>0</v>
      </c>
      <c r="T2188" s="39">
        <v>0</v>
      </c>
      <c r="U2188" s="39">
        <v>0</v>
      </c>
      <c r="V2188" s="39">
        <v>0</v>
      </c>
      <c r="W2188" s="39">
        <v>0</v>
      </c>
      <c r="X2188" s="39">
        <v>0</v>
      </c>
      <c r="Y2188" s="39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</row>
    <row r="2189" spans="1:45" x14ac:dyDescent="0.25">
      <c r="A2189" s="1" t="s">
        <v>436</v>
      </c>
      <c r="B2189" s="1" t="s">
        <v>415</v>
      </c>
      <c r="C2189" s="51" t="s">
        <v>97</v>
      </c>
      <c r="D2189" s="43" t="s">
        <v>163</v>
      </c>
      <c r="E2189" s="40"/>
      <c r="F2189" s="39">
        <v>0</v>
      </c>
      <c r="G2189" s="39">
        <v>0</v>
      </c>
      <c r="H2189" s="39">
        <v>0</v>
      </c>
      <c r="I2189" s="39">
        <v>0</v>
      </c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>
        <v>0</v>
      </c>
      <c r="R2189" s="39">
        <v>0</v>
      </c>
      <c r="S2189" s="39">
        <v>0</v>
      </c>
      <c r="T2189" s="39">
        <v>0</v>
      </c>
      <c r="U2189" s="39">
        <v>0</v>
      </c>
      <c r="V2189" s="39">
        <v>0</v>
      </c>
      <c r="W2189" s="39">
        <v>0</v>
      </c>
      <c r="X2189" s="39">
        <v>0</v>
      </c>
      <c r="Y2189" s="3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</row>
    <row r="2190" spans="1:45" x14ac:dyDescent="0.25">
      <c r="A2190" s="1" t="s">
        <v>436</v>
      </c>
      <c r="B2190" s="1" t="s">
        <v>415</v>
      </c>
      <c r="C2190" s="51" t="s">
        <v>99</v>
      </c>
      <c r="D2190" s="43" t="s">
        <v>164</v>
      </c>
      <c r="E2190" s="40"/>
      <c r="F2190" s="39">
        <v>0</v>
      </c>
      <c r="G2190" s="39">
        <v>0</v>
      </c>
      <c r="H2190" s="39">
        <v>0</v>
      </c>
      <c r="I2190" s="39">
        <v>0</v>
      </c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>
        <v>0</v>
      </c>
      <c r="R2190" s="39">
        <v>0</v>
      </c>
      <c r="S2190" s="39">
        <v>0</v>
      </c>
      <c r="T2190" s="39">
        <v>0</v>
      </c>
      <c r="U2190" s="39">
        <v>0</v>
      </c>
      <c r="V2190" s="39">
        <v>0</v>
      </c>
      <c r="W2190" s="39">
        <v>0</v>
      </c>
      <c r="X2190" s="39">
        <v>0</v>
      </c>
      <c r="Y2190" s="39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</row>
    <row r="2191" spans="1:45" x14ac:dyDescent="0.25">
      <c r="A2191" s="1" t="s">
        <v>436</v>
      </c>
      <c r="B2191" s="1" t="s">
        <v>415</v>
      </c>
      <c r="C2191" s="51" t="s">
        <v>101</v>
      </c>
      <c r="D2191" s="43" t="s">
        <v>165</v>
      </c>
      <c r="E2191" s="40"/>
      <c r="F2191" s="39">
        <v>0</v>
      </c>
      <c r="G2191" s="39">
        <v>0</v>
      </c>
      <c r="H2191" s="39">
        <v>0</v>
      </c>
      <c r="I2191" s="39">
        <v>0</v>
      </c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>
        <v>0</v>
      </c>
      <c r="R2191" s="39">
        <v>0</v>
      </c>
      <c r="S2191" s="39">
        <v>0</v>
      </c>
      <c r="T2191" s="39">
        <v>0</v>
      </c>
      <c r="U2191" s="39">
        <v>0</v>
      </c>
      <c r="V2191" s="39">
        <v>0</v>
      </c>
      <c r="W2191" s="39">
        <v>0</v>
      </c>
      <c r="X2191" s="39">
        <v>0</v>
      </c>
      <c r="Y2191" s="39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</row>
    <row r="2192" spans="1:45" x14ac:dyDescent="0.25">
      <c r="A2192" s="1" t="s">
        <v>436</v>
      </c>
      <c r="B2192" s="1" t="s">
        <v>415</v>
      </c>
      <c r="C2192" s="51" t="s">
        <v>103</v>
      </c>
      <c r="D2192" s="43" t="s">
        <v>166</v>
      </c>
      <c r="E2192" s="40"/>
      <c r="F2192" s="39">
        <v>0</v>
      </c>
      <c r="G2192" s="39">
        <v>0</v>
      </c>
      <c r="H2192" s="39">
        <v>0</v>
      </c>
      <c r="I2192" s="39">
        <v>0</v>
      </c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>
        <v>0</v>
      </c>
      <c r="R2192" s="39">
        <v>0</v>
      </c>
      <c r="S2192" s="39">
        <v>0</v>
      </c>
      <c r="T2192" s="39">
        <v>0</v>
      </c>
      <c r="U2192" s="39">
        <v>0</v>
      </c>
      <c r="V2192" s="39">
        <v>0</v>
      </c>
      <c r="W2192" s="39">
        <v>0</v>
      </c>
      <c r="X2192" s="39">
        <v>0</v>
      </c>
      <c r="Y2192" s="39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</row>
    <row r="2193" spans="1:45" x14ac:dyDescent="0.25">
      <c r="A2193" s="1" t="s">
        <v>436</v>
      </c>
      <c r="B2193" s="1" t="s">
        <v>415</v>
      </c>
      <c r="C2193" s="51" t="s">
        <v>105</v>
      </c>
      <c r="D2193" s="43" t="s">
        <v>167</v>
      </c>
      <c r="E2193" s="40"/>
      <c r="F2193" s="39">
        <v>0</v>
      </c>
      <c r="G2193" s="39">
        <v>0</v>
      </c>
      <c r="H2193" s="39">
        <v>0</v>
      </c>
      <c r="I2193" s="39">
        <v>0</v>
      </c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>
        <v>0</v>
      </c>
      <c r="R2193" s="39">
        <v>0</v>
      </c>
      <c r="S2193" s="39">
        <v>0</v>
      </c>
      <c r="T2193" s="39">
        <v>0</v>
      </c>
      <c r="U2193" s="39">
        <v>0</v>
      </c>
      <c r="V2193" s="39">
        <v>0</v>
      </c>
      <c r="W2193" s="39">
        <v>0</v>
      </c>
      <c r="X2193" s="39">
        <v>0</v>
      </c>
      <c r="Y2193" s="39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</row>
    <row r="2194" spans="1:45" x14ac:dyDescent="0.25">
      <c r="A2194" s="1" t="s">
        <v>436</v>
      </c>
      <c r="B2194" s="1" t="s">
        <v>415</v>
      </c>
      <c r="C2194" s="51" t="s">
        <v>107</v>
      </c>
      <c r="D2194" s="43" t="s">
        <v>168</v>
      </c>
      <c r="E2194" s="40"/>
      <c r="F2194" s="39">
        <v>0</v>
      </c>
      <c r="G2194" s="39">
        <v>0</v>
      </c>
      <c r="H2194" s="39">
        <v>0</v>
      </c>
      <c r="I2194" s="39">
        <v>0</v>
      </c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>
        <v>0</v>
      </c>
      <c r="R2194" s="39">
        <v>0</v>
      </c>
      <c r="S2194" s="39">
        <v>0</v>
      </c>
      <c r="T2194" s="39">
        <v>0</v>
      </c>
      <c r="U2194" s="39">
        <v>0</v>
      </c>
      <c r="V2194" s="39">
        <v>0</v>
      </c>
      <c r="W2194" s="39">
        <v>0</v>
      </c>
      <c r="X2194" s="39">
        <v>0</v>
      </c>
      <c r="Y2194" s="39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</row>
    <row r="2195" spans="1:45" x14ac:dyDescent="0.25">
      <c r="A2195" s="1" t="s">
        <v>436</v>
      </c>
      <c r="B2195" s="1" t="s">
        <v>415</v>
      </c>
      <c r="C2195" s="51" t="s">
        <v>109</v>
      </c>
      <c r="D2195" s="43" t="s">
        <v>169</v>
      </c>
      <c r="E2195" s="40"/>
      <c r="F2195" s="39">
        <v>0</v>
      </c>
      <c r="G2195" s="39">
        <v>0</v>
      </c>
      <c r="H2195" s="39">
        <v>0</v>
      </c>
      <c r="I2195" s="39">
        <v>0</v>
      </c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>
        <v>0</v>
      </c>
      <c r="R2195" s="39">
        <v>0</v>
      </c>
      <c r="S2195" s="39">
        <v>0</v>
      </c>
      <c r="T2195" s="39">
        <v>0</v>
      </c>
      <c r="U2195" s="39">
        <v>0</v>
      </c>
      <c r="V2195" s="39">
        <v>0</v>
      </c>
      <c r="W2195" s="39">
        <v>0</v>
      </c>
      <c r="X2195" s="39">
        <v>0</v>
      </c>
      <c r="Y2195" s="39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</row>
    <row r="2196" spans="1:45" x14ac:dyDescent="0.25">
      <c r="A2196" s="1" t="s">
        <v>436</v>
      </c>
      <c r="B2196" s="1" t="s">
        <v>415</v>
      </c>
      <c r="C2196" s="51" t="s">
        <v>111</v>
      </c>
      <c r="D2196" s="43" t="s">
        <v>170</v>
      </c>
      <c r="E2196" s="40"/>
      <c r="F2196" s="39">
        <v>0</v>
      </c>
      <c r="G2196" s="39">
        <v>0</v>
      </c>
      <c r="H2196" s="39">
        <v>0</v>
      </c>
      <c r="I2196" s="39">
        <v>0</v>
      </c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>
        <v>0</v>
      </c>
      <c r="R2196" s="39">
        <v>0</v>
      </c>
      <c r="S2196" s="39">
        <v>0</v>
      </c>
      <c r="T2196" s="39">
        <v>0</v>
      </c>
      <c r="U2196" s="39">
        <v>0</v>
      </c>
      <c r="V2196" s="39">
        <v>0</v>
      </c>
      <c r="W2196" s="39">
        <v>0</v>
      </c>
      <c r="X2196" s="39">
        <v>0</v>
      </c>
      <c r="Y2196" s="39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</row>
    <row r="2197" spans="1:45" x14ac:dyDescent="0.25">
      <c r="A2197" s="1" t="s">
        <v>436</v>
      </c>
      <c r="B2197" s="1" t="s">
        <v>415</v>
      </c>
      <c r="C2197" s="54"/>
      <c r="D2197" s="43"/>
      <c r="E2197" s="40"/>
      <c r="F2197" s="39"/>
      <c r="G2197" s="39"/>
      <c r="H2197" s="39"/>
      <c r="I2197" s="39"/>
      <c r="J2197" s="55"/>
      <c r="K2197" s="55"/>
      <c r="L2197" s="39"/>
      <c r="M2197" s="39"/>
      <c r="N2197" s="39"/>
      <c r="O2197" s="39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</row>
    <row r="2198" spans="1:45" x14ac:dyDescent="0.25">
      <c r="A2198" s="1" t="s">
        <v>436</v>
      </c>
      <c r="B2198" s="1" t="s">
        <v>415</v>
      </c>
      <c r="C2198" s="12"/>
      <c r="D2198" s="13" t="s">
        <v>171</v>
      </c>
      <c r="E2198" s="12"/>
      <c r="F2198" s="56"/>
      <c r="G2198" s="56"/>
      <c r="H2198" s="56"/>
      <c r="I2198" s="56"/>
      <c r="J2198" s="57"/>
      <c r="K2198" s="56"/>
      <c r="L2198" s="56"/>
      <c r="M2198" s="56"/>
      <c r="N2198" s="57"/>
      <c r="O2198" s="56"/>
      <c r="P2198" s="56"/>
      <c r="Q2198" s="56"/>
      <c r="R2198" s="56"/>
      <c r="S2198" s="56"/>
      <c r="T2198" s="56"/>
      <c r="U2198" s="56"/>
      <c r="V2198" s="56"/>
      <c r="W2198" s="56"/>
      <c r="X2198" s="56"/>
      <c r="Y2198" s="56"/>
    </row>
    <row r="2199" spans="1:45" x14ac:dyDescent="0.25">
      <c r="A2199" s="1" t="s">
        <v>436</v>
      </c>
      <c r="B2199" s="1" t="s">
        <v>415</v>
      </c>
      <c r="D2199" s="15"/>
      <c r="F2199" s="17">
        <v>2022</v>
      </c>
      <c r="G2199" s="17">
        <v>2023</v>
      </c>
      <c r="H2199" s="17">
        <v>2024</v>
      </c>
      <c r="I2199" s="17">
        <v>2025</v>
      </c>
      <c r="J2199" s="17">
        <v>2026</v>
      </c>
      <c r="K2199" s="17">
        <v>2027</v>
      </c>
      <c r="L2199" s="17">
        <v>2028</v>
      </c>
      <c r="M2199" s="17">
        <v>2029</v>
      </c>
      <c r="N2199" s="17">
        <v>2030</v>
      </c>
      <c r="O2199" s="17">
        <v>2031</v>
      </c>
      <c r="P2199" s="17">
        <v>2032</v>
      </c>
      <c r="Q2199" s="17">
        <v>2033</v>
      </c>
      <c r="R2199" s="17">
        <v>2034</v>
      </c>
      <c r="S2199" s="17">
        <v>2035</v>
      </c>
      <c r="T2199" s="17">
        <v>2036</v>
      </c>
      <c r="U2199" s="17">
        <v>2037</v>
      </c>
      <c r="V2199" s="17">
        <v>2038</v>
      </c>
      <c r="W2199" s="17">
        <v>2039</v>
      </c>
      <c r="X2199" s="17">
        <v>2040</v>
      </c>
      <c r="Y2199" s="17">
        <v>2041</v>
      </c>
      <c r="Z2199">
        <v>2042</v>
      </c>
      <c r="AA2199">
        <v>2043</v>
      </c>
      <c r="AB2199">
        <v>2044</v>
      </c>
      <c r="AC2199">
        <v>2045</v>
      </c>
      <c r="AD2199">
        <v>2046</v>
      </c>
      <c r="AE2199">
        <v>2047</v>
      </c>
      <c r="AF2199">
        <v>2048</v>
      </c>
      <c r="AG2199">
        <v>2049</v>
      </c>
      <c r="AH2199">
        <v>2050</v>
      </c>
      <c r="AI2199">
        <v>2051</v>
      </c>
      <c r="AJ2199">
        <v>2052</v>
      </c>
      <c r="AK2199">
        <v>2053</v>
      </c>
      <c r="AL2199">
        <v>2054</v>
      </c>
      <c r="AM2199">
        <v>2055</v>
      </c>
      <c r="AN2199">
        <v>2056</v>
      </c>
      <c r="AO2199">
        <v>2057</v>
      </c>
      <c r="AP2199">
        <v>2058</v>
      </c>
      <c r="AQ2199">
        <v>2059</v>
      </c>
      <c r="AR2199">
        <v>2060</v>
      </c>
      <c r="AS2199">
        <v>2061</v>
      </c>
    </row>
    <row r="2200" spans="1:45" x14ac:dyDescent="0.25">
      <c r="A2200" s="1" t="s">
        <v>436</v>
      </c>
      <c r="B2200" s="1" t="s">
        <v>415</v>
      </c>
      <c r="D2200" t="s">
        <v>172</v>
      </c>
      <c r="E2200" t="s">
        <v>173</v>
      </c>
      <c r="F2200" s="42">
        <v>1584748658.3315148</v>
      </c>
      <c r="G2200" s="42">
        <v>1714365795.2176023</v>
      </c>
      <c r="H2200" s="42">
        <v>1872838840.3217416</v>
      </c>
      <c r="I2200" s="42">
        <v>2008757899.4438558</v>
      </c>
      <c r="J2200" s="42">
        <v>2053658446.6203232</v>
      </c>
      <c r="K2200" s="42">
        <v>2026531683.8716354</v>
      </c>
      <c r="L2200" s="42">
        <v>2094480163.1156328</v>
      </c>
      <c r="M2200" s="42">
        <v>2159299597.7293272</v>
      </c>
      <c r="N2200" s="42">
        <v>2220332180.1481972</v>
      </c>
      <c r="O2200" s="42">
        <v>2279162038.3558331</v>
      </c>
      <c r="P2200" s="42">
        <v>2339695241.5123882</v>
      </c>
      <c r="Q2200" s="42">
        <v>2406972351.9561453</v>
      </c>
      <c r="R2200" s="42">
        <v>2468353264.6047854</v>
      </c>
      <c r="S2200" s="42">
        <v>2528743621.1005602</v>
      </c>
      <c r="T2200" s="42">
        <v>2879077883.9799924</v>
      </c>
      <c r="U2200" s="42">
        <v>2919252211.3423085</v>
      </c>
      <c r="V2200" s="42">
        <v>2959119719.3891902</v>
      </c>
      <c r="W2200" s="42">
        <v>3000689392.55864</v>
      </c>
      <c r="X2200" s="42">
        <v>3350142374.2329473</v>
      </c>
      <c r="Y2200" s="42">
        <v>3378106666.7451787</v>
      </c>
      <c r="Z2200">
        <v>3405767512.0167255</v>
      </c>
      <c r="AA2200">
        <v>3430674437.2705498</v>
      </c>
      <c r="AB2200">
        <v>3459913557.9296713</v>
      </c>
      <c r="AC2200">
        <v>3490485695.8733225</v>
      </c>
      <c r="AD2200">
        <v>3521974046.7652745</v>
      </c>
      <c r="AE2200">
        <v>3552383982.1109757</v>
      </c>
      <c r="AF2200">
        <v>3581168583.6429052</v>
      </c>
      <c r="AG2200">
        <v>3612870930.9385967</v>
      </c>
      <c r="AH2200">
        <v>3642742002.3791027</v>
      </c>
      <c r="AI2200">
        <v>3699015521.4524159</v>
      </c>
      <c r="AJ2200">
        <v>3767313924.8330646</v>
      </c>
      <c r="AK2200">
        <v>3843519770.414547</v>
      </c>
      <c r="AL2200">
        <v>3930857659.8814287</v>
      </c>
      <c r="AM2200">
        <v>4029649585.5891376</v>
      </c>
      <c r="AN2200">
        <v>4141091573.1813164</v>
      </c>
      <c r="AO2200">
        <v>4263715258.0535474</v>
      </c>
      <c r="AP2200">
        <v>4396516719.6428289</v>
      </c>
      <c r="AQ2200">
        <v>4538079333.6593199</v>
      </c>
      <c r="AR2200">
        <v>4688323527.2437763</v>
      </c>
      <c r="AS2200">
        <v>4852267580.7094517</v>
      </c>
    </row>
    <row r="2201" spans="1:45" x14ac:dyDescent="0.25">
      <c r="A2201" s="1" t="s">
        <v>436</v>
      </c>
      <c r="B2201" s="1" t="s">
        <v>415</v>
      </c>
      <c r="C2201" s="18"/>
      <c r="D2201" t="s">
        <v>174</v>
      </c>
      <c r="E2201" t="s">
        <v>175</v>
      </c>
      <c r="F2201" s="42">
        <v>188261930.94426575</v>
      </c>
      <c r="G2201" s="42">
        <v>225019607.47636488</v>
      </c>
      <c r="H2201" s="42">
        <v>210002204.37334028</v>
      </c>
      <c r="I2201" s="42">
        <v>124197138.72669761</v>
      </c>
      <c r="J2201" s="42">
        <v>54104258.968087062</v>
      </c>
      <c r="K2201" s="42">
        <v>153058565.80266476</v>
      </c>
      <c r="L2201" s="42">
        <v>154655580.37617254</v>
      </c>
      <c r="M2201" s="42">
        <v>155478755.35350105</v>
      </c>
      <c r="N2201" s="42">
        <v>157963686.57824132</v>
      </c>
      <c r="O2201" s="42">
        <v>164657857.83691576</v>
      </c>
      <c r="P2201" s="42">
        <v>175242168.5514378</v>
      </c>
      <c r="Q2201" s="42">
        <v>174681220.91139433</v>
      </c>
      <c r="R2201" s="42">
        <v>179130100.25995213</v>
      </c>
      <c r="S2201" s="42">
        <v>485902186.63307154</v>
      </c>
      <c r="T2201" s="42">
        <v>184563098.29619676</v>
      </c>
      <c r="U2201" s="42">
        <v>189224091.75442639</v>
      </c>
      <c r="V2201" s="42">
        <v>196147061.85122401</v>
      </c>
      <c r="W2201" s="42">
        <v>521278379.95568371</v>
      </c>
      <c r="X2201" s="42">
        <v>205651179.46055233</v>
      </c>
      <c r="Y2201" s="42">
        <v>210339950.48776397</v>
      </c>
      <c r="Z2201">
        <v>211573732.55547529</v>
      </c>
      <c r="AA2201">
        <v>219493128.58326408</v>
      </c>
      <c r="AB2201">
        <v>224791906.38156515</v>
      </c>
      <c r="AC2201">
        <v>230987440.19953793</v>
      </c>
      <c r="AD2201">
        <v>236384155.16154489</v>
      </c>
      <c r="AE2201">
        <v>240928249.69454378</v>
      </c>
      <c r="AF2201">
        <v>249688131.53111544</v>
      </c>
      <c r="AG2201">
        <v>252976125.34419444</v>
      </c>
      <c r="AH2201">
        <v>259993828.5163691</v>
      </c>
      <c r="AI2201">
        <v>269262448.86632246</v>
      </c>
      <c r="AJ2201">
        <v>274916960.29251528</v>
      </c>
      <c r="AK2201">
        <v>280690216.45865804</v>
      </c>
      <c r="AL2201">
        <v>286584711.00428981</v>
      </c>
      <c r="AM2201">
        <v>292602989.93537986</v>
      </c>
      <c r="AN2201">
        <v>298747652.72402281</v>
      </c>
      <c r="AO2201">
        <v>305021353.43122727</v>
      </c>
      <c r="AP2201">
        <v>311426801.85328299</v>
      </c>
      <c r="AQ2201">
        <v>317966764.69220191</v>
      </c>
      <c r="AR2201">
        <v>324644066.75073814</v>
      </c>
      <c r="AS2201">
        <v>331461592.15250355</v>
      </c>
    </row>
    <row r="2202" spans="1:45" x14ac:dyDescent="0.25">
      <c r="A2202" s="1" t="s">
        <v>436</v>
      </c>
      <c r="B2202" s="1" t="s">
        <v>415</v>
      </c>
      <c r="C2202" s="15"/>
      <c r="D2202" s="58" t="s">
        <v>176</v>
      </c>
      <c r="E2202" s="15" t="s">
        <v>177</v>
      </c>
      <c r="F2202" s="23">
        <v>0</v>
      </c>
      <c r="G2202" s="23">
        <v>0</v>
      </c>
      <c r="H2202" s="23">
        <v>0</v>
      </c>
      <c r="I2202" s="23">
        <v>52640823.767582528</v>
      </c>
      <c r="J2202" s="23">
        <v>0</v>
      </c>
      <c r="K2202" s="23">
        <v>0</v>
      </c>
      <c r="L2202" s="23">
        <v>0</v>
      </c>
      <c r="M2202" s="23">
        <v>0</v>
      </c>
      <c r="N2202" s="23">
        <v>0</v>
      </c>
      <c r="O2202" s="23">
        <v>0</v>
      </c>
      <c r="P2202" s="23">
        <v>0</v>
      </c>
      <c r="Q2202" s="23">
        <v>0</v>
      </c>
      <c r="R2202" s="23">
        <v>0</v>
      </c>
      <c r="S2202" s="23">
        <v>302269382.42834973</v>
      </c>
      <c r="T2202" s="23">
        <v>0</v>
      </c>
      <c r="U2202" s="23">
        <v>0</v>
      </c>
      <c r="V2202" s="23">
        <v>0</v>
      </c>
      <c r="W2202" s="23">
        <v>320785278.58319259</v>
      </c>
      <c r="X2202" s="23">
        <v>0</v>
      </c>
      <c r="Y2202" s="23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</row>
    <row r="2203" spans="1:45" x14ac:dyDescent="0.25">
      <c r="A2203" s="1" t="s">
        <v>436</v>
      </c>
      <c r="B2203" s="1" t="s">
        <v>415</v>
      </c>
      <c r="C2203" s="51" t="s">
        <v>59</v>
      </c>
      <c r="D2203" s="59" t="s">
        <v>178</v>
      </c>
      <c r="E2203" t="s">
        <v>179</v>
      </c>
      <c r="F2203" s="39">
        <v>0</v>
      </c>
      <c r="G2203" s="39">
        <v>0</v>
      </c>
      <c r="H2203" s="39">
        <v>0</v>
      </c>
      <c r="I2203" s="39">
        <v>0</v>
      </c>
      <c r="J2203" s="39">
        <v>0</v>
      </c>
      <c r="K2203" s="39">
        <v>0</v>
      </c>
      <c r="L2203" s="39">
        <v>0</v>
      </c>
      <c r="M2203" s="39">
        <v>0</v>
      </c>
      <c r="N2203" s="39">
        <v>0</v>
      </c>
      <c r="O2203" s="39">
        <v>0</v>
      </c>
      <c r="P2203" s="39">
        <v>0</v>
      </c>
      <c r="Q2203" s="39">
        <v>0</v>
      </c>
      <c r="R2203" s="39">
        <v>0</v>
      </c>
      <c r="S2203" s="39">
        <v>0</v>
      </c>
      <c r="T2203" s="39">
        <v>0</v>
      </c>
      <c r="U2203" s="39">
        <v>0</v>
      </c>
      <c r="V2203" s="39">
        <v>0</v>
      </c>
      <c r="W2203" s="39">
        <v>0</v>
      </c>
      <c r="X2203" s="39">
        <v>0</v>
      </c>
      <c r="Y2203" s="39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</row>
    <row r="2204" spans="1:45" x14ac:dyDescent="0.25">
      <c r="A2204" s="1" t="s">
        <v>436</v>
      </c>
      <c r="B2204" s="1" t="s">
        <v>415</v>
      </c>
      <c r="C2204" s="51" t="s">
        <v>61</v>
      </c>
      <c r="D2204" s="59" t="s">
        <v>180</v>
      </c>
      <c r="E2204" t="s">
        <v>179</v>
      </c>
      <c r="F2204" s="39">
        <v>0</v>
      </c>
      <c r="G2204" s="39">
        <v>0</v>
      </c>
      <c r="H2204" s="39">
        <v>0</v>
      </c>
      <c r="I2204" s="39">
        <v>0</v>
      </c>
      <c r="J2204" s="39">
        <v>0</v>
      </c>
      <c r="K2204" s="39">
        <v>0</v>
      </c>
      <c r="L2204" s="39">
        <v>0</v>
      </c>
      <c r="M2204" s="39">
        <v>0</v>
      </c>
      <c r="N2204" s="39">
        <v>0</v>
      </c>
      <c r="O2204" s="39">
        <v>0</v>
      </c>
      <c r="P2204" s="39">
        <v>0</v>
      </c>
      <c r="Q2204" s="39">
        <v>0</v>
      </c>
      <c r="R2204" s="39">
        <v>0</v>
      </c>
      <c r="S2204" s="39">
        <v>0</v>
      </c>
      <c r="T2204" s="39">
        <v>0</v>
      </c>
      <c r="U2204" s="39">
        <v>0</v>
      </c>
      <c r="V2204" s="39">
        <v>0</v>
      </c>
      <c r="W2204" s="39">
        <v>316848304.75058305</v>
      </c>
      <c r="X2204" s="39">
        <v>0</v>
      </c>
      <c r="Y2204" s="39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</row>
    <row r="2205" spans="1:45" x14ac:dyDescent="0.25">
      <c r="A2205" s="1" t="s">
        <v>436</v>
      </c>
      <c r="B2205" s="1" t="s">
        <v>415</v>
      </c>
      <c r="C2205" s="51" t="s">
        <v>63</v>
      </c>
      <c r="D2205" s="59" t="s">
        <v>181</v>
      </c>
      <c r="E2205" t="s">
        <v>179</v>
      </c>
      <c r="F2205" s="39">
        <v>0</v>
      </c>
      <c r="G2205" s="39">
        <v>0</v>
      </c>
      <c r="H2205" s="39">
        <v>0</v>
      </c>
      <c r="I2205" s="39">
        <v>0</v>
      </c>
      <c r="J2205" s="39">
        <v>0</v>
      </c>
      <c r="K2205" s="39">
        <v>0</v>
      </c>
      <c r="L2205" s="39">
        <v>0</v>
      </c>
      <c r="M2205" s="39">
        <v>0</v>
      </c>
      <c r="N2205" s="39">
        <v>0</v>
      </c>
      <c r="O2205" s="39">
        <v>0</v>
      </c>
      <c r="P2205" s="39">
        <v>0</v>
      </c>
      <c r="Q2205" s="39">
        <v>0</v>
      </c>
      <c r="R2205" s="39">
        <v>0</v>
      </c>
      <c r="S2205" s="39">
        <v>0</v>
      </c>
      <c r="T2205" s="39">
        <v>0</v>
      </c>
      <c r="U2205" s="39">
        <v>0</v>
      </c>
      <c r="V2205" s="39">
        <v>0</v>
      </c>
      <c r="W2205" s="39">
        <v>0</v>
      </c>
      <c r="X2205" s="39">
        <v>0</v>
      </c>
      <c r="Y2205" s="39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</row>
    <row r="2206" spans="1:45" x14ac:dyDescent="0.25">
      <c r="A2206" s="1" t="s">
        <v>436</v>
      </c>
      <c r="B2206" s="1" t="s">
        <v>415</v>
      </c>
      <c r="C2206" s="51" t="s">
        <v>65</v>
      </c>
      <c r="D2206" s="59" t="s">
        <v>182</v>
      </c>
      <c r="E2206" t="s">
        <v>179</v>
      </c>
      <c r="F2206" s="39">
        <v>0</v>
      </c>
      <c r="G2206" s="39">
        <v>0</v>
      </c>
      <c r="H2206" s="39">
        <v>0</v>
      </c>
      <c r="I2206" s="39">
        <v>0</v>
      </c>
      <c r="J2206" s="39">
        <v>0</v>
      </c>
      <c r="K2206" s="39">
        <v>0</v>
      </c>
      <c r="L2206" s="39">
        <v>0</v>
      </c>
      <c r="M2206" s="39">
        <v>0</v>
      </c>
      <c r="N2206" s="39">
        <v>0</v>
      </c>
      <c r="O2206" s="39">
        <v>0</v>
      </c>
      <c r="P2206" s="39">
        <v>0</v>
      </c>
      <c r="Q2206" s="39">
        <v>0</v>
      </c>
      <c r="R2206" s="39">
        <v>0</v>
      </c>
      <c r="S2206" s="39">
        <v>0</v>
      </c>
      <c r="T2206" s="39">
        <v>0</v>
      </c>
      <c r="U2206" s="39">
        <v>0</v>
      </c>
      <c r="V2206" s="39">
        <v>0</v>
      </c>
      <c r="W2206" s="39">
        <v>0</v>
      </c>
      <c r="X2206" s="39">
        <v>0</v>
      </c>
      <c r="Y2206" s="39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</row>
    <row r="2207" spans="1:45" x14ac:dyDescent="0.25">
      <c r="A2207" s="1" t="s">
        <v>436</v>
      </c>
      <c r="B2207" s="1" t="s">
        <v>415</v>
      </c>
      <c r="C2207" s="51" t="s">
        <v>67</v>
      </c>
      <c r="D2207" s="59" t="s">
        <v>183</v>
      </c>
      <c r="E2207" t="s">
        <v>179</v>
      </c>
      <c r="F2207" s="39">
        <v>0</v>
      </c>
      <c r="G2207" s="39">
        <v>0</v>
      </c>
      <c r="H2207" s="39">
        <v>0</v>
      </c>
      <c r="I2207" s="39">
        <v>0</v>
      </c>
      <c r="J2207" s="39">
        <v>0</v>
      </c>
      <c r="K2207" s="39">
        <v>0</v>
      </c>
      <c r="L2207" s="39">
        <v>0</v>
      </c>
      <c r="M2207" s="39">
        <v>0</v>
      </c>
      <c r="N2207" s="39">
        <v>0</v>
      </c>
      <c r="O2207" s="39">
        <v>0</v>
      </c>
      <c r="P2207" s="39">
        <v>0</v>
      </c>
      <c r="Q2207" s="39">
        <v>0</v>
      </c>
      <c r="R2207" s="39">
        <v>0</v>
      </c>
      <c r="S2207" s="39">
        <v>0</v>
      </c>
      <c r="T2207" s="39">
        <v>0</v>
      </c>
      <c r="U2207" s="39">
        <v>0</v>
      </c>
      <c r="V2207" s="39">
        <v>0</v>
      </c>
      <c r="W2207" s="39">
        <v>0</v>
      </c>
      <c r="X2207" s="39">
        <v>0</v>
      </c>
      <c r="Y2207" s="39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</row>
    <row r="2208" spans="1:45" x14ac:dyDescent="0.25">
      <c r="A2208" s="1" t="s">
        <v>436</v>
      </c>
      <c r="B2208" s="1" t="s">
        <v>415</v>
      </c>
      <c r="C2208" s="51" t="s">
        <v>69</v>
      </c>
      <c r="D2208" s="59" t="s">
        <v>184</v>
      </c>
      <c r="E2208" t="s">
        <v>179</v>
      </c>
      <c r="F2208" s="39">
        <v>0</v>
      </c>
      <c r="G2208" s="39">
        <v>0</v>
      </c>
      <c r="H2208" s="39">
        <v>0</v>
      </c>
      <c r="I2208" s="39">
        <v>0</v>
      </c>
      <c r="J2208" s="39">
        <v>0</v>
      </c>
      <c r="K2208" s="39">
        <v>0</v>
      </c>
      <c r="L2208" s="39">
        <v>0</v>
      </c>
      <c r="M2208" s="39">
        <v>0</v>
      </c>
      <c r="N2208" s="39">
        <v>0</v>
      </c>
      <c r="O2208" s="39">
        <v>0</v>
      </c>
      <c r="P2208" s="39">
        <v>0</v>
      </c>
      <c r="Q2208" s="39">
        <v>0</v>
      </c>
      <c r="R2208" s="39">
        <v>0</v>
      </c>
      <c r="S2208" s="39">
        <v>0</v>
      </c>
      <c r="T2208" s="39">
        <v>0</v>
      </c>
      <c r="U2208" s="39">
        <v>0</v>
      </c>
      <c r="V2208" s="39">
        <v>0</v>
      </c>
      <c r="W2208" s="39">
        <v>0</v>
      </c>
      <c r="X2208" s="39">
        <v>0</v>
      </c>
      <c r="Y2208" s="39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</row>
    <row r="2209" spans="1:35" x14ac:dyDescent="0.25">
      <c r="A2209" s="1" t="s">
        <v>436</v>
      </c>
      <c r="B2209" s="1" t="s">
        <v>415</v>
      </c>
      <c r="C2209" s="51" t="s">
        <v>71</v>
      </c>
      <c r="D2209" s="59" t="s">
        <v>185</v>
      </c>
      <c r="E2209" t="s">
        <v>179</v>
      </c>
      <c r="F2209" s="39">
        <v>0</v>
      </c>
      <c r="G2209" s="39">
        <v>0</v>
      </c>
      <c r="H2209" s="39">
        <v>0</v>
      </c>
      <c r="I2209" s="39">
        <v>0</v>
      </c>
      <c r="J2209" s="39">
        <v>0</v>
      </c>
      <c r="K2209" s="39">
        <v>0</v>
      </c>
      <c r="L2209" s="39">
        <v>0</v>
      </c>
      <c r="M2209" s="39">
        <v>0</v>
      </c>
      <c r="N2209" s="39">
        <v>0</v>
      </c>
      <c r="O2209" s="39">
        <v>0</v>
      </c>
      <c r="P2209" s="39">
        <v>0</v>
      </c>
      <c r="Q2209" s="39">
        <v>0</v>
      </c>
      <c r="R2209" s="39">
        <v>0</v>
      </c>
      <c r="S2209" s="39">
        <v>0</v>
      </c>
      <c r="T2209" s="39">
        <v>0</v>
      </c>
      <c r="U2209" s="39">
        <v>0</v>
      </c>
      <c r="V2209" s="39">
        <v>0</v>
      </c>
      <c r="W2209" s="39">
        <v>0</v>
      </c>
      <c r="X2209" s="39">
        <v>0</v>
      </c>
      <c r="Y2209" s="3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</row>
    <row r="2210" spans="1:35" x14ac:dyDescent="0.25">
      <c r="A2210" s="1" t="s">
        <v>436</v>
      </c>
      <c r="B2210" s="1" t="s">
        <v>415</v>
      </c>
      <c r="C2210" s="51" t="s">
        <v>73</v>
      </c>
      <c r="D2210" s="59" t="s">
        <v>186</v>
      </c>
      <c r="E2210" t="s">
        <v>179</v>
      </c>
      <c r="F2210" s="39">
        <v>0</v>
      </c>
      <c r="G2210" s="39">
        <v>0</v>
      </c>
      <c r="H2210" s="39">
        <v>0</v>
      </c>
      <c r="I2210" s="39">
        <v>0</v>
      </c>
      <c r="J2210" s="39">
        <v>0</v>
      </c>
      <c r="K2210" s="39">
        <v>0</v>
      </c>
      <c r="L2210" s="39">
        <v>0</v>
      </c>
      <c r="M2210" s="39">
        <v>0</v>
      </c>
      <c r="N2210" s="39">
        <v>0</v>
      </c>
      <c r="O2210" s="39">
        <v>0</v>
      </c>
      <c r="P2210" s="39">
        <v>0</v>
      </c>
      <c r="Q2210" s="39">
        <v>0</v>
      </c>
      <c r="R2210" s="39">
        <v>0</v>
      </c>
      <c r="S2210" s="39">
        <v>0</v>
      </c>
      <c r="T2210" s="39">
        <v>0</v>
      </c>
      <c r="U2210" s="39">
        <v>0</v>
      </c>
      <c r="V2210" s="39">
        <v>0</v>
      </c>
      <c r="W2210" s="39">
        <v>0</v>
      </c>
      <c r="X2210" s="39">
        <v>0</v>
      </c>
      <c r="Y2210" s="39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</row>
    <row r="2211" spans="1:35" x14ac:dyDescent="0.25">
      <c r="A2211" s="1" t="s">
        <v>436</v>
      </c>
      <c r="B2211" s="1" t="s">
        <v>415</v>
      </c>
      <c r="C2211" s="51" t="s">
        <v>75</v>
      </c>
      <c r="D2211" s="59" t="s">
        <v>187</v>
      </c>
      <c r="E2211" t="s">
        <v>179</v>
      </c>
      <c r="F2211" s="39">
        <v>0</v>
      </c>
      <c r="G2211" s="39">
        <v>0</v>
      </c>
      <c r="H2211" s="39">
        <v>0</v>
      </c>
      <c r="I2211" s="39">
        <v>0</v>
      </c>
      <c r="J2211" s="39">
        <v>0</v>
      </c>
      <c r="K2211" s="39">
        <v>0</v>
      </c>
      <c r="L2211" s="39">
        <v>0</v>
      </c>
      <c r="M2211" s="39">
        <v>0</v>
      </c>
      <c r="N2211" s="39">
        <v>0</v>
      </c>
      <c r="O2211" s="39">
        <v>0</v>
      </c>
      <c r="P2211" s="39">
        <v>0</v>
      </c>
      <c r="Q2211" s="39">
        <v>0</v>
      </c>
      <c r="R2211" s="39">
        <v>0</v>
      </c>
      <c r="S2211" s="39">
        <v>0</v>
      </c>
      <c r="T2211" s="39">
        <v>0</v>
      </c>
      <c r="U2211" s="39">
        <v>0</v>
      </c>
      <c r="V2211" s="39">
        <v>0</v>
      </c>
      <c r="W2211" s="39">
        <v>0</v>
      </c>
      <c r="X2211" s="39">
        <v>0</v>
      </c>
      <c r="Y2211" s="39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</row>
    <row r="2212" spans="1:35" x14ac:dyDescent="0.25">
      <c r="A2212" s="1" t="s">
        <v>436</v>
      </c>
      <c r="B2212" s="1" t="s">
        <v>415</v>
      </c>
      <c r="C2212" s="51" t="s">
        <v>77</v>
      </c>
      <c r="D2212" s="59" t="s">
        <v>188</v>
      </c>
      <c r="E2212" t="s">
        <v>179</v>
      </c>
      <c r="F2212" s="39">
        <v>0</v>
      </c>
      <c r="G2212" s="39">
        <v>0</v>
      </c>
      <c r="H2212" s="39">
        <v>0</v>
      </c>
      <c r="I2212" s="39">
        <v>0</v>
      </c>
      <c r="J2212" s="39">
        <v>0</v>
      </c>
      <c r="K2212" s="39">
        <v>0</v>
      </c>
      <c r="L2212" s="39">
        <v>0</v>
      </c>
      <c r="M2212" s="39">
        <v>0</v>
      </c>
      <c r="N2212" s="39">
        <v>0</v>
      </c>
      <c r="O2212" s="39">
        <v>0</v>
      </c>
      <c r="P2212" s="39">
        <v>0</v>
      </c>
      <c r="Q2212" s="39">
        <v>0</v>
      </c>
      <c r="R2212" s="39">
        <v>0</v>
      </c>
      <c r="S2212" s="39">
        <v>0</v>
      </c>
      <c r="T2212" s="39">
        <v>0</v>
      </c>
      <c r="U2212" s="39">
        <v>0</v>
      </c>
      <c r="V2212" s="39">
        <v>0</v>
      </c>
      <c r="W2212" s="39">
        <v>0</v>
      </c>
      <c r="X2212" s="39">
        <v>0</v>
      </c>
      <c r="Y2212" s="39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</row>
    <row r="2213" spans="1:35" x14ac:dyDescent="0.25">
      <c r="A2213" s="1" t="s">
        <v>436</v>
      </c>
      <c r="B2213" s="1" t="s">
        <v>415</v>
      </c>
      <c r="C2213" s="51" t="s">
        <v>79</v>
      </c>
      <c r="D2213" s="59" t="s">
        <v>189</v>
      </c>
      <c r="E2213" t="s">
        <v>179</v>
      </c>
      <c r="F2213" s="39">
        <v>0</v>
      </c>
      <c r="G2213" s="39">
        <v>0</v>
      </c>
      <c r="H2213" s="39">
        <v>0</v>
      </c>
      <c r="I2213" s="39">
        <v>0</v>
      </c>
      <c r="J2213" s="39">
        <v>0</v>
      </c>
      <c r="K2213" s="39">
        <v>0</v>
      </c>
      <c r="L2213" s="39">
        <v>0</v>
      </c>
      <c r="M2213" s="39">
        <v>0</v>
      </c>
      <c r="N2213" s="39">
        <v>0</v>
      </c>
      <c r="O2213" s="39">
        <v>0</v>
      </c>
      <c r="P2213" s="39">
        <v>0</v>
      </c>
      <c r="Q2213" s="39">
        <v>0</v>
      </c>
      <c r="R2213" s="39">
        <v>0</v>
      </c>
      <c r="S2213" s="39">
        <v>0</v>
      </c>
      <c r="T2213" s="39">
        <v>0</v>
      </c>
      <c r="U2213" s="39">
        <v>0</v>
      </c>
      <c r="V2213" s="39">
        <v>0</v>
      </c>
      <c r="W2213" s="39">
        <v>0</v>
      </c>
      <c r="X2213" s="39">
        <v>0</v>
      </c>
      <c r="Y2213" s="39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</row>
    <row r="2214" spans="1:35" x14ac:dyDescent="0.25">
      <c r="A2214" s="1" t="s">
        <v>436</v>
      </c>
      <c r="B2214" s="1" t="s">
        <v>415</v>
      </c>
      <c r="C2214" s="51" t="s">
        <v>81</v>
      </c>
      <c r="D2214" s="59" t="s">
        <v>190</v>
      </c>
      <c r="E2214" t="s">
        <v>179</v>
      </c>
      <c r="F2214" s="39">
        <v>0</v>
      </c>
      <c r="G2214" s="39">
        <v>0</v>
      </c>
      <c r="H2214" s="39">
        <v>0</v>
      </c>
      <c r="I2214" s="39">
        <v>0</v>
      </c>
      <c r="J2214" s="39">
        <v>0</v>
      </c>
      <c r="K2214" s="39">
        <v>0</v>
      </c>
      <c r="L2214" s="39">
        <v>0</v>
      </c>
      <c r="M2214" s="39">
        <v>0</v>
      </c>
      <c r="N2214" s="39">
        <v>0</v>
      </c>
      <c r="O2214" s="39">
        <v>0</v>
      </c>
      <c r="P2214" s="39">
        <v>0</v>
      </c>
      <c r="Q2214" s="39">
        <v>0</v>
      </c>
      <c r="R2214" s="39">
        <v>0</v>
      </c>
      <c r="S2214" s="39">
        <v>0</v>
      </c>
      <c r="T2214" s="39">
        <v>0</v>
      </c>
      <c r="U2214" s="39">
        <v>0</v>
      </c>
      <c r="V2214" s="39">
        <v>0</v>
      </c>
      <c r="W2214" s="39">
        <v>0</v>
      </c>
      <c r="X2214" s="39">
        <v>0</v>
      </c>
      <c r="Y2214" s="39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</row>
    <row r="2215" spans="1:35" x14ac:dyDescent="0.25">
      <c r="A2215" s="1" t="s">
        <v>436</v>
      </c>
      <c r="B2215" s="1" t="s">
        <v>415</v>
      </c>
      <c r="C2215" s="51" t="s">
        <v>83</v>
      </c>
      <c r="D2215" s="59" t="s">
        <v>191</v>
      </c>
      <c r="E2215" t="s">
        <v>179</v>
      </c>
      <c r="F2215" s="39">
        <v>0</v>
      </c>
      <c r="G2215" s="39">
        <v>0</v>
      </c>
      <c r="H2215" s="39">
        <v>0</v>
      </c>
      <c r="I2215" s="39">
        <v>0</v>
      </c>
      <c r="J2215" s="39">
        <v>0</v>
      </c>
      <c r="K2215" s="39">
        <v>0</v>
      </c>
      <c r="L2215" s="39">
        <v>0</v>
      </c>
      <c r="M2215" s="39">
        <v>0</v>
      </c>
      <c r="N2215" s="39">
        <v>0</v>
      </c>
      <c r="O2215" s="39">
        <v>0</v>
      </c>
      <c r="P2215" s="39">
        <v>0</v>
      </c>
      <c r="Q2215" s="39">
        <v>0</v>
      </c>
      <c r="R2215" s="39">
        <v>0</v>
      </c>
      <c r="S2215" s="39">
        <v>0</v>
      </c>
      <c r="T2215" s="39">
        <v>0</v>
      </c>
      <c r="U2215" s="39">
        <v>0</v>
      </c>
      <c r="V2215" s="39">
        <v>0</v>
      </c>
      <c r="W2215" s="39">
        <v>0</v>
      </c>
      <c r="X2215" s="39">
        <v>0</v>
      </c>
      <c r="Y2215" s="39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</row>
    <row r="2216" spans="1:35" x14ac:dyDescent="0.25">
      <c r="A2216" s="1" t="s">
        <v>436</v>
      </c>
      <c r="B2216" s="1" t="s">
        <v>415</v>
      </c>
      <c r="C2216" s="51" t="s">
        <v>85</v>
      </c>
      <c r="D2216" s="59" t="s">
        <v>192</v>
      </c>
      <c r="E2216" t="s">
        <v>179</v>
      </c>
      <c r="F2216" s="39">
        <v>0</v>
      </c>
      <c r="G2216" s="39">
        <v>0</v>
      </c>
      <c r="H2216" s="39">
        <v>0</v>
      </c>
      <c r="I2216" s="39">
        <v>0</v>
      </c>
      <c r="J2216" s="39">
        <v>0</v>
      </c>
      <c r="K2216" s="39">
        <v>0</v>
      </c>
      <c r="L2216" s="39">
        <v>0</v>
      </c>
      <c r="M2216" s="39">
        <v>0</v>
      </c>
      <c r="N2216" s="39">
        <v>0</v>
      </c>
      <c r="O2216" s="39">
        <v>0</v>
      </c>
      <c r="P2216" s="39">
        <v>0</v>
      </c>
      <c r="Q2216" s="39">
        <v>0</v>
      </c>
      <c r="R2216" s="39">
        <v>0</v>
      </c>
      <c r="S2216" s="39">
        <v>0</v>
      </c>
      <c r="T2216" s="39">
        <v>0</v>
      </c>
      <c r="U2216" s="39">
        <v>0</v>
      </c>
      <c r="V2216" s="39">
        <v>0</v>
      </c>
      <c r="W2216" s="39">
        <v>0</v>
      </c>
      <c r="X2216" s="39">
        <v>0</v>
      </c>
      <c r="Y2216" s="39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</row>
    <row r="2217" spans="1:35" x14ac:dyDescent="0.25">
      <c r="A2217" s="1" t="s">
        <v>436</v>
      </c>
      <c r="B2217" s="1" t="s">
        <v>415</v>
      </c>
      <c r="C2217" s="51" t="s">
        <v>87</v>
      </c>
      <c r="D2217" s="59" t="s">
        <v>193</v>
      </c>
      <c r="E2217" t="s">
        <v>179</v>
      </c>
      <c r="F2217" s="39">
        <v>0</v>
      </c>
      <c r="G2217" s="39">
        <v>0</v>
      </c>
      <c r="H2217" s="39">
        <v>0</v>
      </c>
      <c r="I2217" s="39">
        <v>0</v>
      </c>
      <c r="J2217" s="39">
        <v>0</v>
      </c>
      <c r="K2217" s="39">
        <v>0</v>
      </c>
      <c r="L2217" s="39">
        <v>0</v>
      </c>
      <c r="M2217" s="39">
        <v>0</v>
      </c>
      <c r="N2217" s="39">
        <v>0</v>
      </c>
      <c r="O2217" s="39">
        <v>0</v>
      </c>
      <c r="P2217" s="39">
        <v>0</v>
      </c>
      <c r="Q2217" s="39">
        <v>0</v>
      </c>
      <c r="R2217" s="39">
        <v>0</v>
      </c>
      <c r="S2217" s="39">
        <v>0</v>
      </c>
      <c r="T2217" s="39">
        <v>0</v>
      </c>
      <c r="U2217" s="39">
        <v>0</v>
      </c>
      <c r="V2217" s="39">
        <v>0</v>
      </c>
      <c r="W2217" s="39">
        <v>0</v>
      </c>
      <c r="X2217" s="39">
        <v>0</v>
      </c>
      <c r="Y2217" s="39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</row>
    <row r="2218" spans="1:35" x14ac:dyDescent="0.25">
      <c r="A2218" s="1" t="s">
        <v>436</v>
      </c>
      <c r="B2218" s="1" t="s">
        <v>415</v>
      </c>
      <c r="C2218" s="51" t="s">
        <v>89</v>
      </c>
      <c r="D2218" s="59" t="s">
        <v>194</v>
      </c>
      <c r="E2218" t="s">
        <v>179</v>
      </c>
      <c r="F2218" s="39">
        <v>0</v>
      </c>
      <c r="G2218" s="39">
        <v>0</v>
      </c>
      <c r="H2218" s="39">
        <v>0</v>
      </c>
      <c r="I2218" s="39">
        <v>0</v>
      </c>
      <c r="J2218" s="39">
        <v>0</v>
      </c>
      <c r="K2218" s="39">
        <v>0</v>
      </c>
      <c r="L2218" s="39">
        <v>0</v>
      </c>
      <c r="M2218" s="39">
        <v>0</v>
      </c>
      <c r="N2218" s="39">
        <v>0</v>
      </c>
      <c r="O2218" s="39">
        <v>0</v>
      </c>
      <c r="P2218" s="39">
        <v>0</v>
      </c>
      <c r="Q2218" s="39">
        <v>0</v>
      </c>
      <c r="R2218" s="39">
        <v>0</v>
      </c>
      <c r="S2218" s="39">
        <v>0</v>
      </c>
      <c r="T2218" s="39">
        <v>0</v>
      </c>
      <c r="U2218" s="39">
        <v>0</v>
      </c>
      <c r="V2218" s="39">
        <v>0</v>
      </c>
      <c r="W2218" s="39">
        <v>0</v>
      </c>
      <c r="X2218" s="39">
        <v>0</v>
      </c>
      <c r="Y2218" s="39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</row>
    <row r="2219" spans="1:35" x14ac:dyDescent="0.25">
      <c r="A2219" s="1" t="s">
        <v>436</v>
      </c>
      <c r="B2219" s="1" t="s">
        <v>415</v>
      </c>
      <c r="C2219" s="51" t="s">
        <v>91</v>
      </c>
      <c r="D2219" s="59" t="s">
        <v>195</v>
      </c>
      <c r="E2219" t="s">
        <v>179</v>
      </c>
      <c r="F2219" s="39">
        <v>0</v>
      </c>
      <c r="G2219" s="39">
        <v>0</v>
      </c>
      <c r="H2219" s="39">
        <v>0</v>
      </c>
      <c r="I2219" s="39">
        <v>0</v>
      </c>
      <c r="J2219" s="39">
        <v>0</v>
      </c>
      <c r="K2219" s="39">
        <v>0</v>
      </c>
      <c r="L2219" s="39">
        <v>0</v>
      </c>
      <c r="M2219" s="39">
        <v>0</v>
      </c>
      <c r="N2219" s="39">
        <v>0</v>
      </c>
      <c r="O2219" s="39">
        <v>0</v>
      </c>
      <c r="P2219" s="39">
        <v>0</v>
      </c>
      <c r="Q2219" s="39">
        <v>0</v>
      </c>
      <c r="R2219" s="39">
        <v>0</v>
      </c>
      <c r="S2219" s="39">
        <v>0</v>
      </c>
      <c r="T2219" s="39">
        <v>0</v>
      </c>
      <c r="U2219" s="39">
        <v>0</v>
      </c>
      <c r="V2219" s="39">
        <v>0</v>
      </c>
      <c r="W2219" s="39">
        <v>0</v>
      </c>
      <c r="X2219" s="39">
        <v>0</v>
      </c>
      <c r="Y2219" s="3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</row>
    <row r="2220" spans="1:35" x14ac:dyDescent="0.25">
      <c r="A2220" s="1" t="s">
        <v>436</v>
      </c>
      <c r="B2220" s="1" t="s">
        <v>415</v>
      </c>
      <c r="C2220" s="51" t="s">
        <v>93</v>
      </c>
      <c r="D2220" s="59" t="s">
        <v>196</v>
      </c>
      <c r="E2220" t="s">
        <v>179</v>
      </c>
      <c r="F2220" s="39">
        <v>0</v>
      </c>
      <c r="G2220" s="39">
        <v>0</v>
      </c>
      <c r="H2220" s="39">
        <v>0</v>
      </c>
      <c r="I2220" s="39">
        <v>0</v>
      </c>
      <c r="J2220" s="39">
        <v>0</v>
      </c>
      <c r="K2220" s="39">
        <v>0</v>
      </c>
      <c r="L2220" s="39">
        <v>0</v>
      </c>
      <c r="M2220" s="39">
        <v>0</v>
      </c>
      <c r="N2220" s="39">
        <v>0</v>
      </c>
      <c r="O2220" s="39">
        <v>0</v>
      </c>
      <c r="P2220" s="39">
        <v>0</v>
      </c>
      <c r="Q2220" s="39">
        <v>0</v>
      </c>
      <c r="R2220" s="39">
        <v>0</v>
      </c>
      <c r="S2220" s="39">
        <v>0</v>
      </c>
      <c r="T2220" s="39">
        <v>0</v>
      </c>
      <c r="U2220" s="39">
        <v>0</v>
      </c>
      <c r="V2220" s="39">
        <v>0</v>
      </c>
      <c r="W2220" s="39">
        <v>0</v>
      </c>
      <c r="X2220" s="39">
        <v>0</v>
      </c>
      <c r="Y2220" s="39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</row>
    <row r="2221" spans="1:35" x14ac:dyDescent="0.25">
      <c r="A2221" s="1" t="s">
        <v>436</v>
      </c>
      <c r="B2221" s="1" t="s">
        <v>415</v>
      </c>
      <c r="C2221" s="51" t="s">
        <v>95</v>
      </c>
      <c r="D2221" s="59" t="s">
        <v>197</v>
      </c>
      <c r="E2221" t="s">
        <v>179</v>
      </c>
      <c r="F2221" s="39">
        <v>0</v>
      </c>
      <c r="G2221" s="39">
        <v>0</v>
      </c>
      <c r="H2221" s="39">
        <v>0</v>
      </c>
      <c r="I2221" s="39">
        <v>0</v>
      </c>
      <c r="J2221" s="39">
        <v>0</v>
      </c>
      <c r="K2221" s="39">
        <v>0</v>
      </c>
      <c r="L2221" s="39">
        <v>0</v>
      </c>
      <c r="M2221" s="39">
        <v>0</v>
      </c>
      <c r="N2221" s="39">
        <v>0</v>
      </c>
      <c r="O2221" s="39">
        <v>0</v>
      </c>
      <c r="P2221" s="39">
        <v>0</v>
      </c>
      <c r="Q2221" s="39">
        <v>0</v>
      </c>
      <c r="R2221" s="39">
        <v>0</v>
      </c>
      <c r="S2221" s="39">
        <v>0</v>
      </c>
      <c r="T2221" s="39">
        <v>0</v>
      </c>
      <c r="U2221" s="39">
        <v>0</v>
      </c>
      <c r="V2221" s="39">
        <v>0</v>
      </c>
      <c r="W2221" s="39">
        <v>0</v>
      </c>
      <c r="X2221" s="39">
        <v>0</v>
      </c>
      <c r="Y2221" s="39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</row>
    <row r="2222" spans="1:35" x14ac:dyDescent="0.25">
      <c r="A2222" s="1" t="s">
        <v>436</v>
      </c>
      <c r="B2222" s="1" t="s">
        <v>415</v>
      </c>
      <c r="C2222" s="51" t="s">
        <v>97</v>
      </c>
      <c r="D2222" s="59" t="s">
        <v>198</v>
      </c>
      <c r="E2222" t="s">
        <v>179</v>
      </c>
      <c r="F2222" s="39">
        <v>0</v>
      </c>
      <c r="G2222" s="39">
        <v>0</v>
      </c>
      <c r="H2222" s="39">
        <v>0</v>
      </c>
      <c r="I2222" s="39">
        <v>0</v>
      </c>
      <c r="J2222" s="39">
        <v>0</v>
      </c>
      <c r="K2222" s="39">
        <v>0</v>
      </c>
      <c r="L2222" s="39">
        <v>0</v>
      </c>
      <c r="M2222" s="39">
        <v>0</v>
      </c>
      <c r="N2222" s="39">
        <v>0</v>
      </c>
      <c r="O2222" s="39">
        <v>0</v>
      </c>
      <c r="P2222" s="39">
        <v>0</v>
      </c>
      <c r="Q2222" s="39">
        <v>0</v>
      </c>
      <c r="R2222" s="39">
        <v>0</v>
      </c>
      <c r="S2222" s="39">
        <v>0</v>
      </c>
      <c r="T2222" s="39">
        <v>0</v>
      </c>
      <c r="U2222" s="39">
        <v>0</v>
      </c>
      <c r="V2222" s="39">
        <v>0</v>
      </c>
      <c r="W2222" s="39">
        <v>0</v>
      </c>
      <c r="X2222" s="39">
        <v>0</v>
      </c>
      <c r="Y2222" s="39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</row>
    <row r="2223" spans="1:35" x14ac:dyDescent="0.25">
      <c r="A2223" s="1" t="s">
        <v>436</v>
      </c>
      <c r="B2223" s="1" t="s">
        <v>415</v>
      </c>
      <c r="C2223" s="51" t="s">
        <v>99</v>
      </c>
      <c r="D2223" s="59" t="s">
        <v>199</v>
      </c>
      <c r="E2223" t="s">
        <v>179</v>
      </c>
      <c r="F2223" s="39">
        <v>0</v>
      </c>
      <c r="G2223" s="39">
        <v>0</v>
      </c>
      <c r="H2223" s="39">
        <v>0</v>
      </c>
      <c r="I2223" s="39">
        <v>0</v>
      </c>
      <c r="J2223" s="39">
        <v>0</v>
      </c>
      <c r="K2223" s="39">
        <v>0</v>
      </c>
      <c r="L2223" s="39">
        <v>0</v>
      </c>
      <c r="M2223" s="39">
        <v>0</v>
      </c>
      <c r="N2223" s="39">
        <v>0</v>
      </c>
      <c r="O2223" s="39">
        <v>0</v>
      </c>
      <c r="P2223" s="39">
        <v>0</v>
      </c>
      <c r="Q2223" s="39">
        <v>0</v>
      </c>
      <c r="R2223" s="39">
        <v>0</v>
      </c>
      <c r="S2223" s="39">
        <v>0</v>
      </c>
      <c r="T2223" s="39">
        <v>0</v>
      </c>
      <c r="U2223" s="39">
        <v>0</v>
      </c>
      <c r="V2223" s="39">
        <v>0</v>
      </c>
      <c r="W2223" s="39">
        <v>0</v>
      </c>
      <c r="X2223" s="39">
        <v>0</v>
      </c>
      <c r="Y2223" s="39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</row>
    <row r="2224" spans="1:35" x14ac:dyDescent="0.25">
      <c r="A2224" s="1" t="s">
        <v>436</v>
      </c>
      <c r="B2224" s="1" t="s">
        <v>415</v>
      </c>
      <c r="C2224" s="51" t="s">
        <v>101</v>
      </c>
      <c r="D2224" s="59" t="s">
        <v>200</v>
      </c>
      <c r="E2224" t="s">
        <v>179</v>
      </c>
      <c r="F2224" s="39">
        <v>0</v>
      </c>
      <c r="G2224" s="39">
        <v>0</v>
      </c>
      <c r="H2224" s="39">
        <v>0</v>
      </c>
      <c r="I2224" s="39">
        <v>0</v>
      </c>
      <c r="J2224" s="39">
        <v>0</v>
      </c>
      <c r="K2224" s="39">
        <v>0</v>
      </c>
      <c r="L2224" s="39">
        <v>0</v>
      </c>
      <c r="M2224" s="39">
        <v>0</v>
      </c>
      <c r="N2224" s="39">
        <v>0</v>
      </c>
      <c r="O2224" s="39">
        <v>0</v>
      </c>
      <c r="P2224" s="39">
        <v>0</v>
      </c>
      <c r="Q2224" s="39">
        <v>0</v>
      </c>
      <c r="R2224" s="39">
        <v>0</v>
      </c>
      <c r="S2224" s="39">
        <v>0</v>
      </c>
      <c r="T2224" s="39">
        <v>0</v>
      </c>
      <c r="U2224" s="39">
        <v>0</v>
      </c>
      <c r="V2224" s="39">
        <v>0</v>
      </c>
      <c r="W2224" s="39">
        <v>0</v>
      </c>
      <c r="X2224" s="39">
        <v>0</v>
      </c>
      <c r="Y2224" s="39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</row>
    <row r="2225" spans="1:35" x14ac:dyDescent="0.25">
      <c r="A2225" s="1" t="s">
        <v>436</v>
      </c>
      <c r="B2225" s="1" t="s">
        <v>415</v>
      </c>
      <c r="C2225" s="51" t="s">
        <v>103</v>
      </c>
      <c r="D2225" s="59" t="s">
        <v>201</v>
      </c>
      <c r="E2225" t="s">
        <v>179</v>
      </c>
      <c r="F2225" s="39">
        <v>0</v>
      </c>
      <c r="G2225" s="39">
        <v>0</v>
      </c>
      <c r="H2225" s="39">
        <v>0</v>
      </c>
      <c r="I2225" s="39">
        <v>51994766.858065613</v>
      </c>
      <c r="J2225" s="39">
        <v>0</v>
      </c>
      <c r="K2225" s="39">
        <v>0</v>
      </c>
      <c r="L2225" s="39">
        <v>0</v>
      </c>
      <c r="M2225" s="39">
        <v>0</v>
      </c>
      <c r="N2225" s="39">
        <v>0</v>
      </c>
      <c r="O2225" s="39">
        <v>0</v>
      </c>
      <c r="P2225" s="39">
        <v>0</v>
      </c>
      <c r="Q2225" s="39">
        <v>0</v>
      </c>
      <c r="R2225" s="39">
        <v>0</v>
      </c>
      <c r="S2225" s="39">
        <v>298559652.81022191</v>
      </c>
      <c r="T2225" s="39">
        <v>0</v>
      </c>
      <c r="U2225" s="39">
        <v>0</v>
      </c>
      <c r="V2225" s="39">
        <v>0</v>
      </c>
      <c r="W2225" s="39">
        <v>0</v>
      </c>
      <c r="X2225" s="39">
        <v>0</v>
      </c>
      <c r="Y2225" s="39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</row>
    <row r="2226" spans="1:35" x14ac:dyDescent="0.25">
      <c r="A2226" s="1" t="s">
        <v>436</v>
      </c>
      <c r="B2226" s="1" t="s">
        <v>415</v>
      </c>
      <c r="C2226" s="51" t="s">
        <v>105</v>
      </c>
      <c r="D2226" s="59" t="s">
        <v>202</v>
      </c>
      <c r="E2226" t="s">
        <v>179</v>
      </c>
      <c r="F2226" s="39">
        <v>0</v>
      </c>
      <c r="G2226" s="39">
        <v>0</v>
      </c>
      <c r="H2226" s="39">
        <v>0</v>
      </c>
      <c r="I2226" s="39">
        <v>0</v>
      </c>
      <c r="J2226" s="39">
        <v>0</v>
      </c>
      <c r="K2226" s="39">
        <v>0</v>
      </c>
      <c r="L2226" s="39">
        <v>0</v>
      </c>
      <c r="M2226" s="39">
        <v>0</v>
      </c>
      <c r="N2226" s="39">
        <v>0</v>
      </c>
      <c r="O2226" s="39">
        <v>0</v>
      </c>
      <c r="P2226" s="39">
        <v>0</v>
      </c>
      <c r="Q2226" s="39">
        <v>0</v>
      </c>
      <c r="R2226" s="39">
        <v>0</v>
      </c>
      <c r="S2226" s="39">
        <v>0</v>
      </c>
      <c r="T2226" s="39">
        <v>0</v>
      </c>
      <c r="U2226" s="39">
        <v>0</v>
      </c>
      <c r="V2226" s="39">
        <v>0</v>
      </c>
      <c r="W2226" s="39">
        <v>0</v>
      </c>
      <c r="X2226" s="39">
        <v>0</v>
      </c>
      <c r="Y2226" s="39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</row>
    <row r="2227" spans="1:35" x14ac:dyDescent="0.25">
      <c r="A2227" s="1" t="s">
        <v>436</v>
      </c>
      <c r="B2227" s="1" t="s">
        <v>415</v>
      </c>
      <c r="C2227" s="51" t="s">
        <v>107</v>
      </c>
      <c r="D2227" s="59" t="s">
        <v>203</v>
      </c>
      <c r="E2227" t="s">
        <v>179</v>
      </c>
      <c r="F2227" s="39">
        <v>0</v>
      </c>
      <c r="G2227" s="39">
        <v>0</v>
      </c>
      <c r="H2227" s="39">
        <v>0</v>
      </c>
      <c r="I2227" s="39">
        <v>0</v>
      </c>
      <c r="J2227" s="39">
        <v>0</v>
      </c>
      <c r="K2227" s="39">
        <v>0</v>
      </c>
      <c r="L2227" s="39">
        <v>0</v>
      </c>
      <c r="M2227" s="39">
        <v>0</v>
      </c>
      <c r="N2227" s="39">
        <v>0</v>
      </c>
      <c r="O2227" s="39">
        <v>0</v>
      </c>
      <c r="P2227" s="39">
        <v>0</v>
      </c>
      <c r="Q2227" s="39">
        <v>0</v>
      </c>
      <c r="R2227" s="39">
        <v>0</v>
      </c>
      <c r="S2227" s="39">
        <v>0</v>
      </c>
      <c r="T2227" s="39">
        <v>0</v>
      </c>
      <c r="U2227" s="39">
        <v>0</v>
      </c>
      <c r="V2227" s="39">
        <v>0</v>
      </c>
      <c r="W2227" s="39">
        <v>0</v>
      </c>
      <c r="X2227" s="39">
        <v>0</v>
      </c>
      <c r="Y2227" s="39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</row>
    <row r="2228" spans="1:35" x14ac:dyDescent="0.25">
      <c r="A2228" s="1" t="s">
        <v>436</v>
      </c>
      <c r="B2228" s="1" t="s">
        <v>415</v>
      </c>
      <c r="C2228" s="51" t="s">
        <v>109</v>
      </c>
      <c r="D2228" s="59" t="s">
        <v>204</v>
      </c>
      <c r="E2228" t="s">
        <v>179</v>
      </c>
      <c r="F2228" s="39">
        <v>0</v>
      </c>
      <c r="G2228" s="39">
        <v>0</v>
      </c>
      <c r="H2228" s="39">
        <v>0</v>
      </c>
      <c r="I2228" s="39">
        <v>0</v>
      </c>
      <c r="J2228" s="39">
        <v>0</v>
      </c>
      <c r="K2228" s="39">
        <v>0</v>
      </c>
      <c r="L2228" s="39">
        <v>0</v>
      </c>
      <c r="M2228" s="39">
        <v>0</v>
      </c>
      <c r="N2228" s="39">
        <v>0</v>
      </c>
      <c r="O2228" s="39">
        <v>0</v>
      </c>
      <c r="P2228" s="39">
        <v>0</v>
      </c>
      <c r="Q2228" s="39">
        <v>0</v>
      </c>
      <c r="R2228" s="39">
        <v>0</v>
      </c>
      <c r="S2228" s="39">
        <v>0</v>
      </c>
      <c r="T2228" s="39">
        <v>0</v>
      </c>
      <c r="U2228" s="39">
        <v>0</v>
      </c>
      <c r="V2228" s="39">
        <v>0</v>
      </c>
      <c r="W2228" s="39">
        <v>0</v>
      </c>
      <c r="X2228" s="39">
        <v>0</v>
      </c>
      <c r="Y2228" s="39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</row>
    <row r="2229" spans="1:35" x14ac:dyDescent="0.25">
      <c r="A2229" s="1" t="s">
        <v>436</v>
      </c>
      <c r="B2229" s="1" t="s">
        <v>415</v>
      </c>
      <c r="C2229" s="51" t="s">
        <v>111</v>
      </c>
      <c r="D2229" s="59" t="s">
        <v>205</v>
      </c>
      <c r="E2229" t="s">
        <v>179</v>
      </c>
      <c r="F2229" s="39">
        <v>0</v>
      </c>
      <c r="G2229" s="39">
        <v>0</v>
      </c>
      <c r="H2229" s="39">
        <v>0</v>
      </c>
      <c r="I2229" s="39">
        <v>0</v>
      </c>
      <c r="J2229" s="39">
        <v>0</v>
      </c>
      <c r="K2229" s="39">
        <v>0</v>
      </c>
      <c r="L2229" s="39">
        <v>0</v>
      </c>
      <c r="M2229" s="39">
        <v>0</v>
      </c>
      <c r="N2229" s="39">
        <v>0</v>
      </c>
      <c r="O2229" s="39">
        <v>0</v>
      </c>
      <c r="P2229" s="39">
        <v>0</v>
      </c>
      <c r="Q2229" s="39">
        <v>0</v>
      </c>
      <c r="R2229" s="39">
        <v>0</v>
      </c>
      <c r="S2229" s="39">
        <v>0</v>
      </c>
      <c r="T2229" s="39">
        <v>0</v>
      </c>
      <c r="U2229" s="39">
        <v>0</v>
      </c>
      <c r="V2229" s="39">
        <v>0</v>
      </c>
      <c r="W2229" s="39">
        <v>0</v>
      </c>
      <c r="X2229" s="39">
        <v>0</v>
      </c>
      <c r="Y2229" s="3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</row>
    <row r="2230" spans="1:35" x14ac:dyDescent="0.25">
      <c r="A2230" s="1" t="s">
        <v>436</v>
      </c>
      <c r="B2230" s="1" t="s">
        <v>415</v>
      </c>
      <c r="C2230" s="51" t="s">
        <v>59</v>
      </c>
      <c r="D2230" s="60" t="s">
        <v>178</v>
      </c>
      <c r="E2230" s="15" t="s">
        <v>206</v>
      </c>
      <c r="F2230" s="39">
        <v>0</v>
      </c>
      <c r="G2230" s="39">
        <v>0</v>
      </c>
      <c r="H2230" s="39">
        <v>0</v>
      </c>
      <c r="I2230" s="39">
        <v>0</v>
      </c>
      <c r="J2230" s="39">
        <v>0</v>
      </c>
      <c r="K2230" s="39">
        <v>0</v>
      </c>
      <c r="L2230" s="39">
        <v>0</v>
      </c>
      <c r="M2230" s="39">
        <v>0</v>
      </c>
      <c r="N2230" s="39">
        <v>0</v>
      </c>
      <c r="O2230" s="39">
        <v>0</v>
      </c>
      <c r="P2230" s="39">
        <v>0</v>
      </c>
      <c r="Q2230" s="39">
        <v>0</v>
      </c>
      <c r="R2230" s="39">
        <v>0</v>
      </c>
      <c r="S2230" s="39">
        <v>0</v>
      </c>
      <c r="T2230" s="39">
        <v>0</v>
      </c>
      <c r="U2230" s="39">
        <v>0</v>
      </c>
      <c r="V2230" s="39">
        <v>0</v>
      </c>
      <c r="W2230" s="39">
        <v>0</v>
      </c>
      <c r="X2230" s="39">
        <v>0</v>
      </c>
      <c r="Y2230" s="39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</row>
    <row r="2231" spans="1:35" x14ac:dyDescent="0.25">
      <c r="A2231" s="1" t="s">
        <v>436</v>
      </c>
      <c r="B2231" s="1" t="s">
        <v>415</v>
      </c>
      <c r="C2231" s="51" t="s">
        <v>61</v>
      </c>
      <c r="D2231" s="61" t="s">
        <v>180</v>
      </c>
      <c r="E2231" s="15" t="s">
        <v>206</v>
      </c>
      <c r="F2231" s="39">
        <v>0</v>
      </c>
      <c r="G2231" s="39">
        <v>0</v>
      </c>
      <c r="H2231" s="39">
        <v>0</v>
      </c>
      <c r="I2231" s="39">
        <v>0</v>
      </c>
      <c r="J2231" s="39">
        <v>0</v>
      </c>
      <c r="K2231" s="39">
        <v>0</v>
      </c>
      <c r="L2231" s="39">
        <v>0</v>
      </c>
      <c r="M2231" s="39">
        <v>0</v>
      </c>
      <c r="N2231" s="39">
        <v>0</v>
      </c>
      <c r="O2231" s="39">
        <v>0</v>
      </c>
      <c r="P2231" s="39">
        <v>0</v>
      </c>
      <c r="Q2231" s="39">
        <v>0</v>
      </c>
      <c r="R2231" s="39">
        <v>0</v>
      </c>
      <c r="S2231" s="39">
        <v>0</v>
      </c>
      <c r="T2231" s="39">
        <v>0</v>
      </c>
      <c r="U2231" s="39">
        <v>0</v>
      </c>
      <c r="V2231" s="39">
        <v>0</v>
      </c>
      <c r="W2231" s="39">
        <v>320785278.58319259</v>
      </c>
      <c r="X2231" s="39">
        <v>0</v>
      </c>
      <c r="Y2231" s="39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</row>
    <row r="2232" spans="1:35" x14ac:dyDescent="0.25">
      <c r="A2232" s="1" t="s">
        <v>436</v>
      </c>
      <c r="B2232" s="1" t="s">
        <v>415</v>
      </c>
      <c r="C2232" s="51" t="s">
        <v>63</v>
      </c>
      <c r="D2232" s="61" t="s">
        <v>181</v>
      </c>
      <c r="E2232" s="15" t="s">
        <v>206</v>
      </c>
      <c r="F2232" s="39">
        <v>0</v>
      </c>
      <c r="G2232" s="39">
        <v>0</v>
      </c>
      <c r="H2232" s="39">
        <v>0</v>
      </c>
      <c r="I2232" s="39">
        <v>0</v>
      </c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>
        <v>0</v>
      </c>
      <c r="R2232" s="39">
        <v>0</v>
      </c>
      <c r="S2232" s="39">
        <v>0</v>
      </c>
      <c r="T2232" s="39">
        <v>0</v>
      </c>
      <c r="U2232" s="39">
        <v>0</v>
      </c>
      <c r="V2232" s="39">
        <v>0</v>
      </c>
      <c r="W2232" s="39">
        <v>0</v>
      </c>
      <c r="X2232" s="39">
        <v>0</v>
      </c>
      <c r="Y2232" s="39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</row>
    <row r="2233" spans="1:35" x14ac:dyDescent="0.25">
      <c r="A2233" s="1" t="s">
        <v>436</v>
      </c>
      <c r="B2233" s="1" t="s">
        <v>415</v>
      </c>
      <c r="C2233" s="51" t="s">
        <v>65</v>
      </c>
      <c r="D2233" s="61" t="s">
        <v>182</v>
      </c>
      <c r="E2233" s="15" t="s">
        <v>206</v>
      </c>
      <c r="F2233" s="39">
        <v>0</v>
      </c>
      <c r="G2233" s="39">
        <v>0</v>
      </c>
      <c r="H2233" s="39">
        <v>0</v>
      </c>
      <c r="I2233" s="39">
        <v>0</v>
      </c>
      <c r="J2233" s="39">
        <v>0</v>
      </c>
      <c r="K2233" s="39">
        <v>0</v>
      </c>
      <c r="L2233" s="39">
        <v>0</v>
      </c>
      <c r="M2233" s="39">
        <v>0</v>
      </c>
      <c r="N2233" s="39">
        <v>0</v>
      </c>
      <c r="O2233" s="39">
        <v>0</v>
      </c>
      <c r="P2233" s="39">
        <v>0</v>
      </c>
      <c r="Q2233" s="39">
        <v>0</v>
      </c>
      <c r="R2233" s="39">
        <v>0</v>
      </c>
      <c r="S2233" s="39">
        <v>0</v>
      </c>
      <c r="T2233" s="39">
        <v>0</v>
      </c>
      <c r="U2233" s="39">
        <v>0</v>
      </c>
      <c r="V2233" s="39">
        <v>0</v>
      </c>
      <c r="W2233" s="39">
        <v>0</v>
      </c>
      <c r="X2233" s="39">
        <v>0</v>
      </c>
      <c r="Y2233" s="39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</row>
    <row r="2234" spans="1:35" x14ac:dyDescent="0.25">
      <c r="A2234" s="1" t="s">
        <v>436</v>
      </c>
      <c r="B2234" s="1" t="s">
        <v>415</v>
      </c>
      <c r="C2234" s="51" t="s">
        <v>67</v>
      </c>
      <c r="D2234" s="60" t="s">
        <v>183</v>
      </c>
      <c r="E2234" s="15" t="s">
        <v>206</v>
      </c>
      <c r="F2234" s="39">
        <v>0</v>
      </c>
      <c r="G2234" s="39">
        <v>0</v>
      </c>
      <c r="H2234" s="39">
        <v>0</v>
      </c>
      <c r="I2234" s="39">
        <v>0</v>
      </c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>
        <v>0</v>
      </c>
      <c r="R2234" s="39">
        <v>0</v>
      </c>
      <c r="S2234" s="39">
        <v>0</v>
      </c>
      <c r="T2234" s="39">
        <v>0</v>
      </c>
      <c r="U2234" s="39">
        <v>0</v>
      </c>
      <c r="V2234" s="39">
        <v>0</v>
      </c>
      <c r="W2234" s="39">
        <v>0</v>
      </c>
      <c r="X2234" s="39">
        <v>0</v>
      </c>
      <c r="Y2234" s="39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</row>
    <row r="2235" spans="1:35" x14ac:dyDescent="0.25">
      <c r="A2235" s="1" t="s">
        <v>436</v>
      </c>
      <c r="B2235" s="1" t="s">
        <v>415</v>
      </c>
      <c r="C2235" s="51" t="s">
        <v>69</v>
      </c>
      <c r="D2235" s="60" t="s">
        <v>184</v>
      </c>
      <c r="E2235" s="15" t="s">
        <v>206</v>
      </c>
      <c r="F2235" s="39">
        <v>0</v>
      </c>
      <c r="G2235" s="39">
        <v>0</v>
      </c>
      <c r="H2235" s="39">
        <v>0</v>
      </c>
      <c r="I2235" s="39">
        <v>0</v>
      </c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>
        <v>0</v>
      </c>
      <c r="R2235" s="39">
        <v>0</v>
      </c>
      <c r="S2235" s="39">
        <v>0</v>
      </c>
      <c r="T2235" s="39">
        <v>0</v>
      </c>
      <c r="U2235" s="39">
        <v>0</v>
      </c>
      <c r="V2235" s="39">
        <v>0</v>
      </c>
      <c r="W2235" s="39">
        <v>0</v>
      </c>
      <c r="X2235" s="39">
        <v>0</v>
      </c>
      <c r="Y2235" s="39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</row>
    <row r="2236" spans="1:35" x14ac:dyDescent="0.25">
      <c r="A2236" s="1" t="s">
        <v>436</v>
      </c>
      <c r="B2236" s="1" t="s">
        <v>415</v>
      </c>
      <c r="C2236" s="51" t="s">
        <v>71</v>
      </c>
      <c r="D2236" s="60" t="s">
        <v>185</v>
      </c>
      <c r="E2236" s="15" t="s">
        <v>206</v>
      </c>
      <c r="F2236" s="39">
        <v>0</v>
      </c>
      <c r="G2236" s="39">
        <v>0</v>
      </c>
      <c r="H2236" s="39">
        <v>0</v>
      </c>
      <c r="I2236" s="39">
        <v>0</v>
      </c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>
        <v>0</v>
      </c>
      <c r="R2236" s="39">
        <v>0</v>
      </c>
      <c r="S2236" s="39">
        <v>0</v>
      </c>
      <c r="T2236" s="39">
        <v>0</v>
      </c>
      <c r="U2236" s="39">
        <v>0</v>
      </c>
      <c r="V2236" s="39">
        <v>0</v>
      </c>
      <c r="W2236" s="39">
        <v>0</v>
      </c>
      <c r="X2236" s="39">
        <v>0</v>
      </c>
      <c r="Y2236" s="39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</row>
    <row r="2237" spans="1:35" x14ac:dyDescent="0.25">
      <c r="A2237" s="1" t="s">
        <v>436</v>
      </c>
      <c r="B2237" s="1" t="s">
        <v>415</v>
      </c>
      <c r="C2237" s="51" t="s">
        <v>73</v>
      </c>
      <c r="D2237" s="60" t="s">
        <v>186</v>
      </c>
      <c r="E2237" s="15" t="s">
        <v>206</v>
      </c>
      <c r="F2237" s="39">
        <v>0</v>
      </c>
      <c r="G2237" s="39">
        <v>0</v>
      </c>
      <c r="H2237" s="39">
        <v>0</v>
      </c>
      <c r="I2237" s="39">
        <v>0</v>
      </c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>
        <v>0</v>
      </c>
      <c r="R2237" s="39">
        <v>0</v>
      </c>
      <c r="S2237" s="39">
        <v>0</v>
      </c>
      <c r="T2237" s="39">
        <v>0</v>
      </c>
      <c r="U2237" s="39">
        <v>0</v>
      </c>
      <c r="V2237" s="39">
        <v>0</v>
      </c>
      <c r="W2237" s="39">
        <v>0</v>
      </c>
      <c r="X2237" s="39">
        <v>0</v>
      </c>
      <c r="Y2237" s="39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</row>
    <row r="2238" spans="1:35" x14ac:dyDescent="0.25">
      <c r="A2238" s="1" t="s">
        <v>436</v>
      </c>
      <c r="B2238" s="1" t="s">
        <v>415</v>
      </c>
      <c r="C2238" s="51" t="s">
        <v>75</v>
      </c>
      <c r="D2238" s="60" t="s">
        <v>187</v>
      </c>
      <c r="E2238" s="15" t="s">
        <v>206</v>
      </c>
      <c r="F2238" s="39">
        <v>0</v>
      </c>
      <c r="G2238" s="39">
        <v>0</v>
      </c>
      <c r="H2238" s="39">
        <v>0</v>
      </c>
      <c r="I2238" s="39">
        <v>0</v>
      </c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>
        <v>0</v>
      </c>
      <c r="R2238" s="39">
        <v>0</v>
      </c>
      <c r="S2238" s="39">
        <v>0</v>
      </c>
      <c r="T2238" s="39">
        <v>0</v>
      </c>
      <c r="U2238" s="39">
        <v>0</v>
      </c>
      <c r="V2238" s="39">
        <v>0</v>
      </c>
      <c r="W2238" s="39">
        <v>0</v>
      </c>
      <c r="X2238" s="39">
        <v>0</v>
      </c>
      <c r="Y2238" s="39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</row>
    <row r="2239" spans="1:35" x14ac:dyDescent="0.25">
      <c r="A2239" s="1" t="s">
        <v>436</v>
      </c>
      <c r="B2239" s="1" t="s">
        <v>415</v>
      </c>
      <c r="C2239" s="51" t="s">
        <v>77</v>
      </c>
      <c r="D2239" s="60" t="s">
        <v>188</v>
      </c>
      <c r="E2239" s="15" t="s">
        <v>206</v>
      </c>
      <c r="F2239" s="39">
        <v>0</v>
      </c>
      <c r="G2239" s="39">
        <v>0</v>
      </c>
      <c r="H2239" s="39">
        <v>0</v>
      </c>
      <c r="I2239" s="39">
        <v>0</v>
      </c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>
        <v>0</v>
      </c>
      <c r="R2239" s="39">
        <v>0</v>
      </c>
      <c r="S2239" s="39">
        <v>0</v>
      </c>
      <c r="T2239" s="39">
        <v>0</v>
      </c>
      <c r="U2239" s="39">
        <v>0</v>
      </c>
      <c r="V2239" s="39">
        <v>0</v>
      </c>
      <c r="W2239" s="39">
        <v>0</v>
      </c>
      <c r="X2239" s="39">
        <v>0</v>
      </c>
      <c r="Y2239" s="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</row>
    <row r="2240" spans="1:35" x14ac:dyDescent="0.25">
      <c r="A2240" s="1" t="s">
        <v>436</v>
      </c>
      <c r="B2240" s="1" t="s">
        <v>415</v>
      </c>
      <c r="C2240" s="51" t="s">
        <v>79</v>
      </c>
      <c r="D2240" s="60" t="s">
        <v>189</v>
      </c>
      <c r="E2240" s="15" t="s">
        <v>206</v>
      </c>
      <c r="F2240" s="39">
        <v>0</v>
      </c>
      <c r="G2240" s="39">
        <v>0</v>
      </c>
      <c r="H2240" s="39">
        <v>0</v>
      </c>
      <c r="I2240" s="39">
        <v>0</v>
      </c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>
        <v>0</v>
      </c>
      <c r="R2240" s="39">
        <v>0</v>
      </c>
      <c r="S2240" s="39">
        <v>0</v>
      </c>
      <c r="T2240" s="39">
        <v>0</v>
      </c>
      <c r="U2240" s="39">
        <v>0</v>
      </c>
      <c r="V2240" s="39">
        <v>0</v>
      </c>
      <c r="W2240" s="39">
        <v>0</v>
      </c>
      <c r="X2240" s="39">
        <v>0</v>
      </c>
      <c r="Y2240" s="39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</row>
    <row r="2241" spans="1:35" x14ac:dyDescent="0.25">
      <c r="A2241" s="1" t="s">
        <v>436</v>
      </c>
      <c r="B2241" s="1" t="s">
        <v>415</v>
      </c>
      <c r="C2241" s="51" t="s">
        <v>81</v>
      </c>
      <c r="D2241" s="60" t="s">
        <v>190</v>
      </c>
      <c r="E2241" s="15" t="s">
        <v>206</v>
      </c>
      <c r="F2241" s="39">
        <v>0</v>
      </c>
      <c r="G2241" s="39">
        <v>0</v>
      </c>
      <c r="H2241" s="39">
        <v>0</v>
      </c>
      <c r="I2241" s="39">
        <v>0</v>
      </c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>
        <v>0</v>
      </c>
      <c r="R2241" s="39">
        <v>0</v>
      </c>
      <c r="S2241" s="39">
        <v>0</v>
      </c>
      <c r="T2241" s="39">
        <v>0</v>
      </c>
      <c r="U2241" s="39">
        <v>0</v>
      </c>
      <c r="V2241" s="39">
        <v>0</v>
      </c>
      <c r="W2241" s="39">
        <v>0</v>
      </c>
      <c r="X2241" s="39">
        <v>0</v>
      </c>
      <c r="Y2241" s="39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</row>
    <row r="2242" spans="1:35" x14ac:dyDescent="0.25">
      <c r="A2242" s="1" t="s">
        <v>436</v>
      </c>
      <c r="B2242" s="1" t="s">
        <v>415</v>
      </c>
      <c r="C2242" s="51" t="s">
        <v>83</v>
      </c>
      <c r="D2242" s="60" t="s">
        <v>191</v>
      </c>
      <c r="E2242" s="15" t="s">
        <v>206</v>
      </c>
      <c r="F2242" s="39">
        <v>0</v>
      </c>
      <c r="G2242" s="39">
        <v>0</v>
      </c>
      <c r="H2242" s="39">
        <v>0</v>
      </c>
      <c r="I2242" s="39">
        <v>0</v>
      </c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>
        <v>0</v>
      </c>
      <c r="R2242" s="39">
        <v>0</v>
      </c>
      <c r="S2242" s="39">
        <v>0</v>
      </c>
      <c r="T2242" s="39">
        <v>0</v>
      </c>
      <c r="U2242" s="39">
        <v>0</v>
      </c>
      <c r="V2242" s="39">
        <v>0</v>
      </c>
      <c r="W2242" s="39">
        <v>0</v>
      </c>
      <c r="X2242" s="39">
        <v>0</v>
      </c>
      <c r="Y2242" s="39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</row>
    <row r="2243" spans="1:35" x14ac:dyDescent="0.25">
      <c r="A2243" s="1" t="s">
        <v>436</v>
      </c>
      <c r="B2243" s="1" t="s">
        <v>415</v>
      </c>
      <c r="C2243" s="51" t="s">
        <v>85</v>
      </c>
      <c r="D2243" s="61" t="s">
        <v>192</v>
      </c>
      <c r="E2243" s="15" t="s">
        <v>206</v>
      </c>
      <c r="F2243" s="39">
        <v>0</v>
      </c>
      <c r="G2243" s="39">
        <v>0</v>
      </c>
      <c r="H2243" s="39">
        <v>0</v>
      </c>
      <c r="I2243" s="39">
        <v>0</v>
      </c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>
        <v>0</v>
      </c>
      <c r="R2243" s="39">
        <v>0</v>
      </c>
      <c r="S2243" s="39">
        <v>0</v>
      </c>
      <c r="T2243" s="39">
        <v>0</v>
      </c>
      <c r="U2243" s="39">
        <v>0</v>
      </c>
      <c r="V2243" s="39">
        <v>0</v>
      </c>
      <c r="W2243" s="39">
        <v>0</v>
      </c>
      <c r="X2243" s="39">
        <v>0</v>
      </c>
      <c r="Y2243" s="39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</row>
    <row r="2244" spans="1:35" x14ac:dyDescent="0.25">
      <c r="A2244" s="1" t="s">
        <v>436</v>
      </c>
      <c r="B2244" s="1" t="s">
        <v>415</v>
      </c>
      <c r="C2244" s="51" t="s">
        <v>87</v>
      </c>
      <c r="D2244" s="60" t="s">
        <v>193</v>
      </c>
      <c r="E2244" s="15" t="s">
        <v>206</v>
      </c>
      <c r="F2244" s="39">
        <v>0</v>
      </c>
      <c r="G2244" s="39">
        <v>0</v>
      </c>
      <c r="H2244" s="39">
        <v>0</v>
      </c>
      <c r="I2244" s="39">
        <v>0</v>
      </c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>
        <v>0</v>
      </c>
      <c r="R2244" s="39">
        <v>0</v>
      </c>
      <c r="S2244" s="39">
        <v>0</v>
      </c>
      <c r="T2244" s="39">
        <v>0</v>
      </c>
      <c r="U2244" s="39">
        <v>0</v>
      </c>
      <c r="V2244" s="39">
        <v>0</v>
      </c>
      <c r="W2244" s="39">
        <v>0</v>
      </c>
      <c r="X2244" s="39">
        <v>0</v>
      </c>
      <c r="Y2244" s="39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</row>
    <row r="2245" spans="1:35" x14ac:dyDescent="0.25">
      <c r="A2245" s="1" t="s">
        <v>436</v>
      </c>
      <c r="B2245" s="1" t="s">
        <v>415</v>
      </c>
      <c r="C2245" s="51" t="s">
        <v>89</v>
      </c>
      <c r="D2245" s="60" t="s">
        <v>194</v>
      </c>
      <c r="E2245" s="15" t="s">
        <v>206</v>
      </c>
      <c r="F2245" s="39">
        <v>0</v>
      </c>
      <c r="G2245" s="39">
        <v>0</v>
      </c>
      <c r="H2245" s="39">
        <v>0</v>
      </c>
      <c r="I2245" s="39">
        <v>0</v>
      </c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>
        <v>0</v>
      </c>
      <c r="R2245" s="39">
        <v>0</v>
      </c>
      <c r="S2245" s="39">
        <v>0</v>
      </c>
      <c r="T2245" s="39">
        <v>0</v>
      </c>
      <c r="U2245" s="39">
        <v>0</v>
      </c>
      <c r="V2245" s="39">
        <v>0</v>
      </c>
      <c r="W2245" s="39">
        <v>0</v>
      </c>
      <c r="X2245" s="39">
        <v>0</v>
      </c>
      <c r="Y2245" s="39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</row>
    <row r="2246" spans="1:35" x14ac:dyDescent="0.25">
      <c r="A2246" s="1" t="s">
        <v>436</v>
      </c>
      <c r="B2246" s="1" t="s">
        <v>415</v>
      </c>
      <c r="C2246" s="51" t="s">
        <v>91</v>
      </c>
      <c r="D2246" s="60" t="s">
        <v>195</v>
      </c>
      <c r="E2246" s="15" t="s">
        <v>206</v>
      </c>
      <c r="F2246" s="39">
        <v>0</v>
      </c>
      <c r="G2246" s="39">
        <v>0</v>
      </c>
      <c r="H2246" s="39">
        <v>0</v>
      </c>
      <c r="I2246" s="39">
        <v>0</v>
      </c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>
        <v>0</v>
      </c>
      <c r="R2246" s="39">
        <v>0</v>
      </c>
      <c r="S2246" s="39">
        <v>0</v>
      </c>
      <c r="T2246" s="39">
        <v>0</v>
      </c>
      <c r="U2246" s="39">
        <v>0</v>
      </c>
      <c r="V2246" s="39">
        <v>0</v>
      </c>
      <c r="W2246" s="39">
        <v>0</v>
      </c>
      <c r="X2246" s="39">
        <v>0</v>
      </c>
      <c r="Y2246" s="39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</row>
    <row r="2247" spans="1:35" x14ac:dyDescent="0.25">
      <c r="A2247" s="1" t="s">
        <v>436</v>
      </c>
      <c r="B2247" s="1" t="s">
        <v>415</v>
      </c>
      <c r="C2247" s="51" t="s">
        <v>93</v>
      </c>
      <c r="D2247" s="62" t="s">
        <v>196</v>
      </c>
      <c r="E2247" s="15" t="s">
        <v>206</v>
      </c>
      <c r="F2247" s="39">
        <v>0</v>
      </c>
      <c r="G2247" s="39">
        <v>0</v>
      </c>
      <c r="H2247" s="39">
        <v>0</v>
      </c>
      <c r="I2247" s="39">
        <v>0</v>
      </c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>
        <v>0</v>
      </c>
      <c r="R2247" s="39">
        <v>0</v>
      </c>
      <c r="S2247" s="39">
        <v>0</v>
      </c>
      <c r="T2247" s="39">
        <v>0</v>
      </c>
      <c r="U2247" s="39">
        <v>0</v>
      </c>
      <c r="V2247" s="39">
        <v>0</v>
      </c>
      <c r="W2247" s="39">
        <v>0</v>
      </c>
      <c r="X2247" s="39">
        <v>0</v>
      </c>
      <c r="Y2247" s="39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</row>
    <row r="2248" spans="1:35" x14ac:dyDescent="0.25">
      <c r="A2248" s="1" t="s">
        <v>436</v>
      </c>
      <c r="B2248" s="1" t="s">
        <v>415</v>
      </c>
      <c r="C2248" s="51" t="s">
        <v>95</v>
      </c>
      <c r="D2248" s="63" t="s">
        <v>197</v>
      </c>
      <c r="E2248" s="15" t="s">
        <v>206</v>
      </c>
      <c r="F2248" s="39">
        <v>0</v>
      </c>
      <c r="G2248" s="39">
        <v>0</v>
      </c>
      <c r="H2248" s="39">
        <v>0</v>
      </c>
      <c r="I2248" s="39">
        <v>0</v>
      </c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>
        <v>0</v>
      </c>
      <c r="R2248" s="39">
        <v>0</v>
      </c>
      <c r="S2248" s="39">
        <v>0</v>
      </c>
      <c r="T2248" s="39">
        <v>0</v>
      </c>
      <c r="U2248" s="39">
        <v>0</v>
      </c>
      <c r="V2248" s="39">
        <v>0</v>
      </c>
      <c r="W2248" s="39">
        <v>0</v>
      </c>
      <c r="X2248" s="39">
        <v>0</v>
      </c>
      <c r="Y2248" s="39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</row>
    <row r="2249" spans="1:35" x14ac:dyDescent="0.25">
      <c r="A2249" s="1" t="s">
        <v>436</v>
      </c>
      <c r="B2249" s="1" t="s">
        <v>415</v>
      </c>
      <c r="C2249" s="51" t="s">
        <v>97</v>
      </c>
      <c r="D2249" s="63" t="s">
        <v>198</v>
      </c>
      <c r="E2249" s="15" t="s">
        <v>206</v>
      </c>
      <c r="F2249" s="39">
        <v>0</v>
      </c>
      <c r="G2249" s="39">
        <v>0</v>
      </c>
      <c r="H2249" s="39">
        <v>0</v>
      </c>
      <c r="I2249" s="39">
        <v>0</v>
      </c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>
        <v>0</v>
      </c>
      <c r="R2249" s="39">
        <v>0</v>
      </c>
      <c r="S2249" s="39">
        <v>0</v>
      </c>
      <c r="T2249" s="39">
        <v>0</v>
      </c>
      <c r="U2249" s="39">
        <v>0</v>
      </c>
      <c r="V2249" s="39">
        <v>0</v>
      </c>
      <c r="W2249" s="39">
        <v>0</v>
      </c>
      <c r="X2249" s="39">
        <v>0</v>
      </c>
      <c r="Y2249" s="3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</row>
    <row r="2250" spans="1:35" x14ac:dyDescent="0.25">
      <c r="A2250" s="1" t="s">
        <v>436</v>
      </c>
      <c r="B2250" s="1" t="s">
        <v>415</v>
      </c>
      <c r="C2250" s="51" t="s">
        <v>99</v>
      </c>
      <c r="D2250" s="63" t="s">
        <v>199</v>
      </c>
      <c r="E2250" s="15" t="s">
        <v>206</v>
      </c>
      <c r="F2250" s="39">
        <v>0</v>
      </c>
      <c r="G2250" s="39">
        <v>0</v>
      </c>
      <c r="H2250" s="39">
        <v>0</v>
      </c>
      <c r="I2250" s="39">
        <v>0</v>
      </c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>
        <v>0</v>
      </c>
      <c r="R2250" s="39">
        <v>0</v>
      </c>
      <c r="S2250" s="39">
        <v>0</v>
      </c>
      <c r="T2250" s="39">
        <v>0</v>
      </c>
      <c r="U2250" s="39">
        <v>0</v>
      </c>
      <c r="V2250" s="39">
        <v>0</v>
      </c>
      <c r="W2250" s="39">
        <v>0</v>
      </c>
      <c r="X2250" s="39">
        <v>0</v>
      </c>
      <c r="Y2250" s="39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</row>
    <row r="2251" spans="1:35" x14ac:dyDescent="0.25">
      <c r="A2251" s="1" t="s">
        <v>436</v>
      </c>
      <c r="B2251" s="1" t="s">
        <v>415</v>
      </c>
      <c r="C2251" s="51" t="s">
        <v>101</v>
      </c>
      <c r="D2251" s="63" t="s">
        <v>200</v>
      </c>
      <c r="E2251" s="15" t="s">
        <v>206</v>
      </c>
      <c r="F2251" s="39">
        <v>0</v>
      </c>
      <c r="G2251" s="39">
        <v>0</v>
      </c>
      <c r="H2251" s="39">
        <v>0</v>
      </c>
      <c r="I2251" s="39">
        <v>0</v>
      </c>
      <c r="J2251" s="39">
        <v>0</v>
      </c>
      <c r="K2251" s="39">
        <v>0</v>
      </c>
      <c r="L2251" s="39">
        <v>0</v>
      </c>
      <c r="M2251" s="39">
        <v>0</v>
      </c>
      <c r="N2251" s="39">
        <v>0</v>
      </c>
      <c r="O2251" s="39">
        <v>0</v>
      </c>
      <c r="P2251" s="39">
        <v>0</v>
      </c>
      <c r="Q2251" s="39">
        <v>0</v>
      </c>
      <c r="R2251" s="39">
        <v>0</v>
      </c>
      <c r="S2251" s="39">
        <v>0</v>
      </c>
      <c r="T2251" s="39">
        <v>0</v>
      </c>
      <c r="U2251" s="39">
        <v>0</v>
      </c>
      <c r="V2251" s="39">
        <v>0</v>
      </c>
      <c r="W2251" s="39">
        <v>0</v>
      </c>
      <c r="X2251" s="39">
        <v>0</v>
      </c>
      <c r="Y2251" s="39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</row>
    <row r="2252" spans="1:35" x14ac:dyDescent="0.25">
      <c r="A2252" s="1" t="s">
        <v>436</v>
      </c>
      <c r="B2252" s="1" t="s">
        <v>415</v>
      </c>
      <c r="C2252" s="51" t="s">
        <v>103</v>
      </c>
      <c r="D2252" s="61" t="s">
        <v>201</v>
      </c>
      <c r="E2252" s="15" t="s">
        <v>206</v>
      </c>
      <c r="F2252" s="39">
        <v>0</v>
      </c>
      <c r="G2252" s="39">
        <v>0</v>
      </c>
      <c r="H2252" s="39">
        <v>0</v>
      </c>
      <c r="I2252" s="39">
        <v>52640823.767582528</v>
      </c>
      <c r="J2252" s="39">
        <v>0</v>
      </c>
      <c r="K2252" s="39">
        <v>0</v>
      </c>
      <c r="L2252" s="39">
        <v>0</v>
      </c>
      <c r="M2252" s="39">
        <v>0</v>
      </c>
      <c r="N2252" s="39">
        <v>0</v>
      </c>
      <c r="O2252" s="39">
        <v>0</v>
      </c>
      <c r="P2252" s="39">
        <v>0</v>
      </c>
      <c r="Q2252" s="39">
        <v>0</v>
      </c>
      <c r="R2252" s="39">
        <v>0</v>
      </c>
      <c r="S2252" s="39">
        <v>302269382.42834973</v>
      </c>
      <c r="T2252" s="39">
        <v>0</v>
      </c>
      <c r="U2252" s="39">
        <v>0</v>
      </c>
      <c r="V2252" s="39">
        <v>0</v>
      </c>
      <c r="W2252" s="39">
        <v>0</v>
      </c>
      <c r="X2252" s="39">
        <v>0</v>
      </c>
      <c r="Y2252" s="39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</row>
    <row r="2253" spans="1:35" x14ac:dyDescent="0.25">
      <c r="A2253" s="1" t="s">
        <v>436</v>
      </c>
      <c r="B2253" s="1" t="s">
        <v>415</v>
      </c>
      <c r="C2253" s="51" t="s">
        <v>105</v>
      </c>
      <c r="D2253" s="60" t="s">
        <v>202</v>
      </c>
      <c r="E2253" s="15" t="s">
        <v>206</v>
      </c>
      <c r="F2253" s="39">
        <v>0</v>
      </c>
      <c r="G2253" s="39">
        <v>0</v>
      </c>
      <c r="H2253" s="39">
        <v>0</v>
      </c>
      <c r="I2253" s="39">
        <v>0</v>
      </c>
      <c r="J2253" s="39">
        <v>0</v>
      </c>
      <c r="K2253" s="39">
        <v>0</v>
      </c>
      <c r="L2253" s="39">
        <v>0</v>
      </c>
      <c r="M2253" s="39">
        <v>0</v>
      </c>
      <c r="N2253" s="39">
        <v>0</v>
      </c>
      <c r="O2253" s="39">
        <v>0</v>
      </c>
      <c r="P2253" s="39">
        <v>0</v>
      </c>
      <c r="Q2253" s="39">
        <v>0</v>
      </c>
      <c r="R2253" s="39">
        <v>0</v>
      </c>
      <c r="S2253" s="39">
        <v>0</v>
      </c>
      <c r="T2253" s="39">
        <v>0</v>
      </c>
      <c r="U2253" s="39">
        <v>0</v>
      </c>
      <c r="V2253" s="39">
        <v>0</v>
      </c>
      <c r="W2253" s="39">
        <v>0</v>
      </c>
      <c r="X2253" s="39">
        <v>0</v>
      </c>
      <c r="Y2253" s="39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</row>
    <row r="2254" spans="1:35" x14ac:dyDescent="0.25">
      <c r="A2254" s="1" t="s">
        <v>436</v>
      </c>
      <c r="B2254" s="1" t="s">
        <v>415</v>
      </c>
      <c r="C2254" s="51" t="s">
        <v>107</v>
      </c>
      <c r="D2254" s="60" t="s">
        <v>203</v>
      </c>
      <c r="E2254" s="15" t="s">
        <v>206</v>
      </c>
      <c r="F2254" s="39">
        <v>0</v>
      </c>
      <c r="G2254" s="39">
        <v>0</v>
      </c>
      <c r="H2254" s="39">
        <v>0</v>
      </c>
      <c r="I2254" s="39">
        <v>0</v>
      </c>
      <c r="J2254" s="39">
        <v>0</v>
      </c>
      <c r="K2254" s="39">
        <v>0</v>
      </c>
      <c r="L2254" s="39">
        <v>0</v>
      </c>
      <c r="M2254" s="39">
        <v>0</v>
      </c>
      <c r="N2254" s="39">
        <v>0</v>
      </c>
      <c r="O2254" s="39">
        <v>0</v>
      </c>
      <c r="P2254" s="39">
        <v>0</v>
      </c>
      <c r="Q2254" s="39">
        <v>0</v>
      </c>
      <c r="R2254" s="39">
        <v>0</v>
      </c>
      <c r="S2254" s="39">
        <v>0</v>
      </c>
      <c r="T2254" s="39">
        <v>0</v>
      </c>
      <c r="U2254" s="39">
        <v>0</v>
      </c>
      <c r="V2254" s="39">
        <v>0</v>
      </c>
      <c r="W2254" s="39">
        <v>0</v>
      </c>
      <c r="X2254" s="39">
        <v>0</v>
      </c>
      <c r="Y2254" s="39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</row>
    <row r="2255" spans="1:35" x14ac:dyDescent="0.25">
      <c r="A2255" s="1" t="s">
        <v>436</v>
      </c>
      <c r="B2255" s="1" t="s">
        <v>415</v>
      </c>
      <c r="C2255" s="51" t="s">
        <v>109</v>
      </c>
      <c r="D2255" s="60" t="s">
        <v>204</v>
      </c>
      <c r="E2255" s="15" t="s">
        <v>206</v>
      </c>
      <c r="F2255" s="39">
        <v>0</v>
      </c>
      <c r="G2255" s="39">
        <v>0</v>
      </c>
      <c r="H2255" s="39">
        <v>0</v>
      </c>
      <c r="I2255" s="39">
        <v>0</v>
      </c>
      <c r="J2255" s="39">
        <v>0</v>
      </c>
      <c r="K2255" s="39">
        <v>0</v>
      </c>
      <c r="L2255" s="39">
        <v>0</v>
      </c>
      <c r="M2255" s="39">
        <v>0</v>
      </c>
      <c r="N2255" s="39">
        <v>0</v>
      </c>
      <c r="O2255" s="39">
        <v>0</v>
      </c>
      <c r="P2255" s="39">
        <v>0</v>
      </c>
      <c r="Q2255" s="39">
        <v>0</v>
      </c>
      <c r="R2255" s="39">
        <v>0</v>
      </c>
      <c r="S2255" s="39">
        <v>0</v>
      </c>
      <c r="T2255" s="39">
        <v>0</v>
      </c>
      <c r="U2255" s="39">
        <v>0</v>
      </c>
      <c r="V2255" s="39">
        <v>0</v>
      </c>
      <c r="W2255" s="39">
        <v>0</v>
      </c>
      <c r="X2255" s="39">
        <v>0</v>
      </c>
      <c r="Y2255" s="39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</row>
    <row r="2256" spans="1:35" x14ac:dyDescent="0.25">
      <c r="A2256" s="1" t="s">
        <v>436</v>
      </c>
      <c r="B2256" s="1" t="s">
        <v>415</v>
      </c>
      <c r="C2256" s="51" t="s">
        <v>111</v>
      </c>
      <c r="D2256" s="63" t="s">
        <v>205</v>
      </c>
      <c r="E2256" s="15" t="s">
        <v>206</v>
      </c>
      <c r="F2256" s="39">
        <v>0</v>
      </c>
      <c r="G2256" s="39">
        <v>0</v>
      </c>
      <c r="H2256" s="39">
        <v>0</v>
      </c>
      <c r="I2256" s="39">
        <v>0</v>
      </c>
      <c r="J2256" s="39">
        <v>0</v>
      </c>
      <c r="K2256" s="39">
        <v>0</v>
      </c>
      <c r="L2256" s="39">
        <v>0</v>
      </c>
      <c r="M2256" s="39">
        <v>0</v>
      </c>
      <c r="N2256" s="39">
        <v>0</v>
      </c>
      <c r="O2256" s="39">
        <v>0</v>
      </c>
      <c r="P2256" s="39">
        <v>0</v>
      </c>
      <c r="Q2256" s="39">
        <v>0</v>
      </c>
      <c r="R2256" s="39">
        <v>0</v>
      </c>
      <c r="S2256" s="39">
        <v>0</v>
      </c>
      <c r="T2256" s="39">
        <v>0</v>
      </c>
      <c r="U2256" s="39">
        <v>0</v>
      </c>
      <c r="V2256" s="39">
        <v>0</v>
      </c>
      <c r="W2256" s="39">
        <v>0</v>
      </c>
      <c r="X2256" s="39">
        <v>0</v>
      </c>
      <c r="Y2256" s="39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</row>
    <row r="2257" spans="1:45" x14ac:dyDescent="0.25">
      <c r="A2257" s="1" t="s">
        <v>436</v>
      </c>
      <c r="B2257" s="1" t="s">
        <v>415</v>
      </c>
      <c r="C2257" s="51" t="s">
        <v>207</v>
      </c>
      <c r="D2257" s="64" t="s">
        <v>207</v>
      </c>
      <c r="E2257" t="s">
        <v>208</v>
      </c>
      <c r="F2257" s="39">
        <v>5043706.666666667</v>
      </c>
      <c r="G2257" s="39">
        <v>3900483.3466666662</v>
      </c>
      <c r="H2257" s="39">
        <v>4113454.1666666665</v>
      </c>
      <c r="I2257" s="39">
        <v>2547833.3200000003</v>
      </c>
      <c r="J2257" s="39">
        <v>1777833.32</v>
      </c>
      <c r="K2257" s="39">
        <v>6401500.2722902298</v>
      </c>
      <c r="L2257" s="39">
        <v>2979427.2333780495</v>
      </c>
      <c r="M2257" s="39">
        <v>1090040.4339356078</v>
      </c>
      <c r="N2257" s="39">
        <v>1139642.4802870094</v>
      </c>
      <c r="O2257" s="39">
        <v>1514711.9570122273</v>
      </c>
      <c r="P2257" s="39">
        <v>7289888.5822894424</v>
      </c>
      <c r="Q2257" s="39">
        <v>3829785.2259252914</v>
      </c>
      <c r="R2257" s="39">
        <v>2312786.9452334335</v>
      </c>
      <c r="S2257" s="39">
        <v>1639902.2202571032</v>
      </c>
      <c r="T2257" s="39">
        <v>1239955.7007337743</v>
      </c>
      <c r="U2257" s="39">
        <v>1231971.0384224541</v>
      </c>
      <c r="V2257" s="39">
        <v>1224664.3362417945</v>
      </c>
      <c r="W2257" s="39">
        <v>3761450.5058397315</v>
      </c>
      <c r="X2257" s="39">
        <v>3819146.2148173698</v>
      </c>
      <c r="Y2257" s="39">
        <v>1207018.4476484871</v>
      </c>
      <c r="Z2257">
        <v>1263799.8344112751</v>
      </c>
      <c r="AA2257">
        <v>1290783.8294436133</v>
      </c>
      <c r="AB2257">
        <v>4196194.8526640842</v>
      </c>
      <c r="AC2257">
        <v>4296762.6107023209</v>
      </c>
      <c r="AD2257">
        <v>1376690.8045964316</v>
      </c>
      <c r="AE2257">
        <v>1407061.5287343245</v>
      </c>
      <c r="AF2257">
        <v>1438343.3745963543</v>
      </c>
      <c r="AG2257">
        <v>1470563.675834245</v>
      </c>
      <c r="AH2257">
        <v>1503750.5861092724</v>
      </c>
      <c r="AI2257">
        <v>1537933.1036925507</v>
      </c>
      <c r="AJ2257">
        <v>1570229.698870094</v>
      </c>
      <c r="AK2257">
        <v>1603204.5225463659</v>
      </c>
      <c r="AL2257">
        <v>1636871.8175198394</v>
      </c>
      <c r="AM2257">
        <v>1671246.1256877559</v>
      </c>
      <c r="AN2257">
        <v>1706342.2943271985</v>
      </c>
      <c r="AO2257">
        <v>1742175.4825080696</v>
      </c>
      <c r="AP2257">
        <v>1778761.1676407389</v>
      </c>
      <c r="AQ2257">
        <v>1816115.1521611942</v>
      </c>
      <c r="AR2257">
        <v>1854253.5703565793</v>
      </c>
      <c r="AS2257">
        <v>1893192.8953340673</v>
      </c>
    </row>
    <row r="2258" spans="1:45" x14ac:dyDescent="0.25">
      <c r="A2258" s="1" t="s">
        <v>436</v>
      </c>
      <c r="B2258" s="1" t="s">
        <v>415</v>
      </c>
      <c r="C2258" s="51" t="s">
        <v>209</v>
      </c>
      <c r="D2258" s="65" t="s">
        <v>209</v>
      </c>
      <c r="E2258" s="66" t="s">
        <v>210</v>
      </c>
      <c r="F2258" s="46">
        <v>183218224.2775991</v>
      </c>
      <c r="G2258" s="46">
        <v>221119124.12969822</v>
      </c>
      <c r="H2258" s="46">
        <v>205888750.20667362</v>
      </c>
      <c r="I2258" s="46">
        <v>68871381.41761671</v>
      </c>
      <c r="J2258" s="46">
        <v>52186446.321937233</v>
      </c>
      <c r="K2258" s="46">
        <v>146514146.63837555</v>
      </c>
      <c r="L2258" s="46">
        <v>151530232.95406353</v>
      </c>
      <c r="M2258" s="46">
        <v>154239730.40687114</v>
      </c>
      <c r="N2258" s="46">
        <v>156671930.9104934</v>
      </c>
      <c r="O2258" s="46">
        <v>162987838.31550595</v>
      </c>
      <c r="P2258" s="46">
        <v>167793710.94589844</v>
      </c>
      <c r="Q2258" s="46">
        <v>170689536.71273088</v>
      </c>
      <c r="R2258" s="46">
        <v>176652014.46355304</v>
      </c>
      <c r="S2258" s="46">
        <v>180980281.22222388</v>
      </c>
      <c r="T2258" s="46">
        <v>182289256.79721507</v>
      </c>
      <c r="U2258" s="46">
        <v>186936523.31599283</v>
      </c>
      <c r="V2258" s="46">
        <v>193844632.5695709</v>
      </c>
      <c r="W2258" s="46">
        <v>195233176.05816916</v>
      </c>
      <c r="X2258" s="46">
        <v>200302090.46627456</v>
      </c>
      <c r="Y2258" s="46">
        <v>207570860.46228641</v>
      </c>
      <c r="Z2258">
        <v>208715057.64010054</v>
      </c>
      <c r="AA2258">
        <v>216573977.29615676</v>
      </c>
      <c r="AB2258">
        <v>218933148.35462642</v>
      </c>
      <c r="AC2258">
        <v>224993200.58790118</v>
      </c>
      <c r="AD2258">
        <v>233274340.33899441</v>
      </c>
      <c r="AE2258">
        <v>237751668.54347837</v>
      </c>
      <c r="AF2258">
        <v>246443108.62211904</v>
      </c>
      <c r="AG2258">
        <v>249660941.86373776</v>
      </c>
      <c r="AH2258">
        <v>256606721.10974032</v>
      </c>
      <c r="AI2258">
        <v>265801608.44887951</v>
      </c>
      <c r="AJ2258">
        <v>271383442.22630596</v>
      </c>
      <c r="AK2258">
        <v>277082494.51305836</v>
      </c>
      <c r="AL2258">
        <v>282901226.89783257</v>
      </c>
      <c r="AM2258">
        <v>288842152.662687</v>
      </c>
      <c r="AN2258">
        <v>294907837.86860341</v>
      </c>
      <c r="AO2258">
        <v>301100902.46384406</v>
      </c>
      <c r="AP2258">
        <v>307424021.41558474</v>
      </c>
      <c r="AQ2258">
        <v>313879925.86531198</v>
      </c>
      <c r="AR2258">
        <v>320471404.30848348</v>
      </c>
      <c r="AS2258">
        <v>327201303.79896158</v>
      </c>
    </row>
    <row r="2259" spans="1:45" x14ac:dyDescent="0.25">
      <c r="A2259" s="1" t="s">
        <v>436</v>
      </c>
      <c r="B2259" s="1" t="s">
        <v>415</v>
      </c>
      <c r="C2259" s="51" t="s">
        <v>211</v>
      </c>
      <c r="D2259" s="64" t="s">
        <v>211</v>
      </c>
      <c r="E2259" t="s">
        <v>208</v>
      </c>
      <c r="F2259" s="39">
        <v>0</v>
      </c>
      <c r="G2259" s="39">
        <v>0</v>
      </c>
      <c r="H2259" s="39">
        <v>0</v>
      </c>
      <c r="I2259" s="39">
        <v>0</v>
      </c>
      <c r="J2259" s="39">
        <v>0</v>
      </c>
      <c r="K2259" s="39">
        <v>0</v>
      </c>
      <c r="L2259" s="39">
        <v>0</v>
      </c>
      <c r="M2259" s="39">
        <v>0</v>
      </c>
      <c r="N2259" s="39">
        <v>0</v>
      </c>
      <c r="O2259" s="39">
        <v>0</v>
      </c>
      <c r="P2259" s="39">
        <v>0</v>
      </c>
      <c r="Q2259" s="39">
        <v>0</v>
      </c>
      <c r="R2259" s="39">
        <v>0</v>
      </c>
      <c r="S2259" s="39">
        <v>0</v>
      </c>
      <c r="T2259" s="39">
        <v>0</v>
      </c>
      <c r="U2259" s="39">
        <v>0</v>
      </c>
      <c r="V2259" s="39">
        <v>0</v>
      </c>
      <c r="W2259" s="39">
        <v>0</v>
      </c>
      <c r="X2259" s="39">
        <v>0</v>
      </c>
      <c r="Y2259" s="3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</row>
    <row r="2260" spans="1:45" x14ac:dyDescent="0.25">
      <c r="A2260" s="1" t="s">
        <v>436</v>
      </c>
      <c r="B2260" s="1" t="s">
        <v>415</v>
      </c>
      <c r="C2260" s="15"/>
      <c r="D2260" s="58" t="s">
        <v>212</v>
      </c>
      <c r="E2260" s="15" t="s">
        <v>208</v>
      </c>
      <c r="F2260" s="27">
        <v>0</v>
      </c>
      <c r="G2260" s="27">
        <v>0</v>
      </c>
      <c r="H2260" s="27">
        <v>0</v>
      </c>
      <c r="I2260" s="27">
        <v>137100.22149836368</v>
      </c>
      <c r="J2260" s="27">
        <v>139979.32614982931</v>
      </c>
      <c r="K2260" s="27">
        <v>142918.89199897571</v>
      </c>
      <c r="L2260" s="27">
        <v>145920.18873095416</v>
      </c>
      <c r="M2260" s="27">
        <v>148984.5126943042</v>
      </c>
      <c r="N2260" s="27">
        <v>152113.18746088454</v>
      </c>
      <c r="O2260" s="27">
        <v>155307.56439756314</v>
      </c>
      <c r="P2260" s="27">
        <v>158569.0232499119</v>
      </c>
      <c r="Q2260" s="27">
        <v>161898.97273816002</v>
      </c>
      <c r="R2260" s="27">
        <v>165298.85116566141</v>
      </c>
      <c r="S2260" s="27">
        <v>1012620.7622408415</v>
      </c>
      <c r="T2260" s="27">
        <v>1033885.7982478992</v>
      </c>
      <c r="U2260" s="27">
        <v>1055597.400011105</v>
      </c>
      <c r="V2260" s="27">
        <v>1077764.945411338</v>
      </c>
      <c r="W2260" s="27">
        <v>1498474.80848228</v>
      </c>
      <c r="X2260" s="27">
        <v>1529942.7794604073</v>
      </c>
      <c r="Y2260" s="27">
        <v>1562071.5778290757</v>
      </c>
      <c r="Z2260">
        <v>1594875.0809634863</v>
      </c>
      <c r="AA2260">
        <v>1628367.4576637195</v>
      </c>
      <c r="AB2260">
        <v>1662563.1742746574</v>
      </c>
      <c r="AC2260">
        <v>1697477.0009344248</v>
      </c>
      <c r="AD2260">
        <v>1733124.0179540475</v>
      </c>
      <c r="AE2260">
        <v>1769519.6223310826</v>
      </c>
      <c r="AF2260">
        <v>1806679.5344000349</v>
      </c>
      <c r="AG2260">
        <v>1844619.804622435</v>
      </c>
      <c r="AH2260">
        <v>1883356.8205195065</v>
      </c>
      <c r="AI2260">
        <v>1922907.3137504156</v>
      </c>
      <c r="AJ2260">
        <v>1963288.367339174</v>
      </c>
      <c r="AK2260">
        <v>2004517.4230532965</v>
      </c>
      <c r="AL2260">
        <v>2046612.2889374155</v>
      </c>
      <c r="AM2260">
        <v>2089591.147005101</v>
      </c>
      <c r="AN2260">
        <v>2133472.5610922077</v>
      </c>
      <c r="AO2260">
        <v>2178275.484875144</v>
      </c>
      <c r="AP2260">
        <v>2224019.2700575218</v>
      </c>
      <c r="AQ2260">
        <v>2270723.6747287293</v>
      </c>
      <c r="AR2260">
        <v>2318408.8718980323</v>
      </c>
      <c r="AS2260">
        <v>2367095.4582078909</v>
      </c>
    </row>
    <row r="2261" spans="1:45" x14ac:dyDescent="0.25">
      <c r="A2261" s="1" t="s">
        <v>436</v>
      </c>
      <c r="B2261" s="1" t="s">
        <v>415</v>
      </c>
      <c r="C2261" s="51" t="s">
        <v>59</v>
      </c>
      <c r="D2261" s="67" t="s">
        <v>213</v>
      </c>
      <c r="E2261" s="40" t="s">
        <v>214</v>
      </c>
      <c r="F2261" s="39">
        <v>0</v>
      </c>
      <c r="G2261" s="39">
        <v>0</v>
      </c>
      <c r="H2261" s="39">
        <v>0</v>
      </c>
      <c r="I2261" s="39">
        <v>0</v>
      </c>
      <c r="J2261" s="39">
        <v>0</v>
      </c>
      <c r="K2261" s="39">
        <v>0</v>
      </c>
      <c r="L2261" s="39">
        <v>0</v>
      </c>
      <c r="M2261" s="39">
        <v>0</v>
      </c>
      <c r="N2261" s="39">
        <v>0</v>
      </c>
      <c r="O2261" s="39">
        <v>0</v>
      </c>
      <c r="P2261" s="39">
        <v>0</v>
      </c>
      <c r="Q2261" s="39">
        <v>0</v>
      </c>
      <c r="R2261" s="39">
        <v>0</v>
      </c>
      <c r="S2261" s="39">
        <v>0</v>
      </c>
      <c r="T2261" s="39">
        <v>0</v>
      </c>
      <c r="U2261" s="39">
        <v>0</v>
      </c>
      <c r="V2261" s="39">
        <v>0</v>
      </c>
      <c r="W2261" s="39">
        <v>0</v>
      </c>
      <c r="X2261" s="39">
        <v>0</v>
      </c>
      <c r="Y2261" s="39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</row>
    <row r="2262" spans="1:45" x14ac:dyDescent="0.25">
      <c r="A2262" s="1" t="s">
        <v>436</v>
      </c>
      <c r="B2262" s="1" t="s">
        <v>415</v>
      </c>
      <c r="C2262" s="51" t="s">
        <v>61</v>
      </c>
      <c r="D2262" s="67" t="s">
        <v>215</v>
      </c>
      <c r="E2262" s="40"/>
      <c r="F2262" s="39">
        <v>0</v>
      </c>
      <c r="G2262" s="39">
        <v>0</v>
      </c>
      <c r="H2262" s="39">
        <v>0</v>
      </c>
      <c r="I2262" s="39">
        <v>0</v>
      </c>
      <c r="J2262" s="39">
        <v>0</v>
      </c>
      <c r="K2262" s="39">
        <v>0</v>
      </c>
      <c r="L2262" s="39">
        <v>0</v>
      </c>
      <c r="M2262" s="39">
        <v>0</v>
      </c>
      <c r="N2262" s="39">
        <v>0</v>
      </c>
      <c r="O2262" s="39">
        <v>0</v>
      </c>
      <c r="P2262" s="39">
        <v>0</v>
      </c>
      <c r="Q2262" s="39">
        <v>0</v>
      </c>
      <c r="R2262" s="39">
        <v>0</v>
      </c>
      <c r="S2262" s="39">
        <v>0</v>
      </c>
      <c r="T2262" s="39">
        <v>0</v>
      </c>
      <c r="U2262" s="39">
        <v>0</v>
      </c>
      <c r="V2262" s="39">
        <v>0</v>
      </c>
      <c r="W2262" s="39">
        <v>398076.79921730398</v>
      </c>
      <c r="X2262" s="39">
        <v>406436.41200086719</v>
      </c>
      <c r="Y2262" s="39">
        <v>414971.57665288541</v>
      </c>
      <c r="Z2262">
        <v>423685.97976259596</v>
      </c>
      <c r="AA2262">
        <v>432583.38533761044</v>
      </c>
      <c r="AB2262">
        <v>441667.63642970019</v>
      </c>
      <c r="AC2262">
        <v>450942.65679472382</v>
      </c>
      <c r="AD2262">
        <v>460412.45258741296</v>
      </c>
      <c r="AE2262">
        <v>470081.11409174866</v>
      </c>
      <c r="AF2262">
        <v>479952.81748767523</v>
      </c>
      <c r="AG2262">
        <v>490031.82665491628</v>
      </c>
      <c r="AH2262">
        <v>500322.49501466955</v>
      </c>
      <c r="AI2262">
        <v>510829.2674099775</v>
      </c>
    </row>
    <row r="2263" spans="1:45" x14ac:dyDescent="0.25">
      <c r="A2263" s="1" t="s">
        <v>436</v>
      </c>
      <c r="B2263" s="1" t="s">
        <v>415</v>
      </c>
      <c r="C2263" s="51" t="s">
        <v>63</v>
      </c>
      <c r="D2263" s="67" t="s">
        <v>216</v>
      </c>
      <c r="E2263" s="40"/>
      <c r="F2263" s="39">
        <v>0</v>
      </c>
      <c r="G2263" s="39">
        <v>0</v>
      </c>
      <c r="H2263" s="39">
        <v>0</v>
      </c>
      <c r="I2263" s="39">
        <v>0</v>
      </c>
      <c r="J2263" s="39">
        <v>0</v>
      </c>
      <c r="K2263" s="39">
        <v>0</v>
      </c>
      <c r="L2263" s="39">
        <v>0</v>
      </c>
      <c r="M2263" s="39">
        <v>0</v>
      </c>
      <c r="N2263" s="39">
        <v>0</v>
      </c>
      <c r="O2263" s="39">
        <v>0</v>
      </c>
      <c r="P2263" s="39">
        <v>0</v>
      </c>
      <c r="Q2263" s="39">
        <v>0</v>
      </c>
      <c r="R2263" s="39">
        <v>0</v>
      </c>
      <c r="S2263" s="39">
        <v>0</v>
      </c>
      <c r="T2263" s="39">
        <v>0</v>
      </c>
      <c r="U2263" s="39">
        <v>0</v>
      </c>
      <c r="V2263" s="39">
        <v>0</v>
      </c>
      <c r="W2263" s="39">
        <v>0</v>
      </c>
      <c r="X2263" s="39">
        <v>0</v>
      </c>
      <c r="Y2263" s="39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</row>
    <row r="2264" spans="1:45" x14ac:dyDescent="0.25">
      <c r="A2264" s="1" t="s">
        <v>436</v>
      </c>
      <c r="B2264" s="1" t="s">
        <v>415</v>
      </c>
      <c r="C2264" s="51" t="s">
        <v>65</v>
      </c>
      <c r="D2264" s="67" t="s">
        <v>217</v>
      </c>
      <c r="E2264" s="40"/>
      <c r="F2264" s="39">
        <v>0</v>
      </c>
      <c r="G2264" s="39">
        <v>0</v>
      </c>
      <c r="H2264" s="39">
        <v>0</v>
      </c>
      <c r="I2264" s="39">
        <v>0</v>
      </c>
      <c r="J2264" s="39">
        <v>0</v>
      </c>
      <c r="K2264" s="39">
        <v>0</v>
      </c>
      <c r="L2264" s="39">
        <v>0</v>
      </c>
      <c r="M2264" s="39">
        <v>0</v>
      </c>
      <c r="N2264" s="39">
        <v>0</v>
      </c>
      <c r="O2264" s="39">
        <v>0</v>
      </c>
      <c r="P2264" s="39">
        <v>0</v>
      </c>
      <c r="Q2264" s="39">
        <v>0</v>
      </c>
      <c r="R2264" s="39">
        <v>0</v>
      </c>
      <c r="S2264" s="39">
        <v>0</v>
      </c>
      <c r="T2264" s="39">
        <v>0</v>
      </c>
      <c r="U2264" s="39">
        <v>0</v>
      </c>
      <c r="V2264" s="39">
        <v>0</v>
      </c>
      <c r="W2264" s="39">
        <v>0</v>
      </c>
      <c r="X2264" s="39">
        <v>0</v>
      </c>
      <c r="Y2264" s="39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</row>
    <row r="2265" spans="1:45" x14ac:dyDescent="0.25">
      <c r="A2265" s="1" t="s">
        <v>436</v>
      </c>
      <c r="B2265" s="1" t="s">
        <v>415</v>
      </c>
      <c r="C2265" s="51" t="s">
        <v>67</v>
      </c>
      <c r="D2265" s="67" t="s">
        <v>218</v>
      </c>
      <c r="E2265" s="40"/>
      <c r="F2265" s="39">
        <v>0</v>
      </c>
      <c r="G2265" s="39">
        <v>0</v>
      </c>
      <c r="H2265" s="39">
        <v>0</v>
      </c>
      <c r="I2265" s="39">
        <v>0</v>
      </c>
      <c r="J2265" s="39">
        <v>0</v>
      </c>
      <c r="K2265" s="39">
        <v>0</v>
      </c>
      <c r="L2265" s="39">
        <v>0</v>
      </c>
      <c r="M2265" s="39">
        <v>0</v>
      </c>
      <c r="N2265" s="39">
        <v>0</v>
      </c>
      <c r="O2265" s="39">
        <v>0</v>
      </c>
      <c r="P2265" s="39">
        <v>0</v>
      </c>
      <c r="Q2265" s="39">
        <v>0</v>
      </c>
      <c r="R2265" s="39">
        <v>0</v>
      </c>
      <c r="S2265" s="39">
        <v>0</v>
      </c>
      <c r="T2265" s="39">
        <v>0</v>
      </c>
      <c r="U2265" s="39">
        <v>0</v>
      </c>
      <c r="V2265" s="39">
        <v>0</v>
      </c>
      <c r="W2265" s="39">
        <v>0</v>
      </c>
      <c r="X2265" s="39">
        <v>0</v>
      </c>
      <c r="Y2265" s="39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</row>
    <row r="2266" spans="1:45" x14ac:dyDescent="0.25">
      <c r="A2266" s="1" t="s">
        <v>436</v>
      </c>
      <c r="B2266" s="1" t="s">
        <v>415</v>
      </c>
      <c r="C2266" s="51" t="s">
        <v>69</v>
      </c>
      <c r="D2266" s="67" t="s">
        <v>219</v>
      </c>
      <c r="E2266" s="40"/>
      <c r="F2266" s="39">
        <v>0</v>
      </c>
      <c r="G2266" s="39">
        <v>0</v>
      </c>
      <c r="H2266" s="39">
        <v>0</v>
      </c>
      <c r="I2266" s="39">
        <v>0</v>
      </c>
      <c r="J2266" s="39">
        <v>0</v>
      </c>
      <c r="K2266" s="39">
        <v>0</v>
      </c>
      <c r="L2266" s="39">
        <v>0</v>
      </c>
      <c r="M2266" s="39">
        <v>0</v>
      </c>
      <c r="N2266" s="39">
        <v>0</v>
      </c>
      <c r="O2266" s="39">
        <v>0</v>
      </c>
      <c r="P2266" s="39">
        <v>0</v>
      </c>
      <c r="Q2266" s="39">
        <v>0</v>
      </c>
      <c r="R2266" s="39">
        <v>0</v>
      </c>
      <c r="S2266" s="39">
        <v>0</v>
      </c>
      <c r="T2266" s="39">
        <v>0</v>
      </c>
      <c r="U2266" s="39">
        <v>0</v>
      </c>
      <c r="V2266" s="39">
        <v>0</v>
      </c>
      <c r="W2266" s="39">
        <v>0</v>
      </c>
      <c r="X2266" s="39">
        <v>0</v>
      </c>
      <c r="Y2266" s="39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</row>
    <row r="2267" spans="1:45" x14ac:dyDescent="0.25">
      <c r="A2267" s="1" t="s">
        <v>436</v>
      </c>
      <c r="B2267" s="1" t="s">
        <v>415</v>
      </c>
      <c r="C2267" s="51" t="s">
        <v>71</v>
      </c>
      <c r="D2267" s="67" t="s">
        <v>220</v>
      </c>
      <c r="E2267" s="40"/>
      <c r="F2267" s="39">
        <v>0</v>
      </c>
      <c r="G2267" s="39">
        <v>0</v>
      </c>
      <c r="H2267" s="39">
        <v>0</v>
      </c>
      <c r="I2267" s="39">
        <v>0</v>
      </c>
      <c r="J2267" s="39">
        <v>0</v>
      </c>
      <c r="K2267" s="39">
        <v>0</v>
      </c>
      <c r="L2267" s="39">
        <v>0</v>
      </c>
      <c r="M2267" s="39">
        <v>0</v>
      </c>
      <c r="N2267" s="39">
        <v>0</v>
      </c>
      <c r="O2267" s="39">
        <v>0</v>
      </c>
      <c r="P2267" s="39">
        <v>0</v>
      </c>
      <c r="Q2267" s="39">
        <v>0</v>
      </c>
      <c r="R2267" s="39">
        <v>0</v>
      </c>
      <c r="S2267" s="39">
        <v>0</v>
      </c>
      <c r="T2267" s="39">
        <v>0</v>
      </c>
      <c r="U2267" s="39">
        <v>0</v>
      </c>
      <c r="V2267" s="39">
        <v>0</v>
      </c>
      <c r="W2267" s="39">
        <v>0</v>
      </c>
      <c r="X2267" s="39">
        <v>0</v>
      </c>
      <c r="Y2267" s="39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</row>
    <row r="2268" spans="1:45" x14ac:dyDescent="0.25">
      <c r="A2268" s="1" t="s">
        <v>436</v>
      </c>
      <c r="B2268" s="1" t="s">
        <v>415</v>
      </c>
      <c r="C2268" s="51" t="s">
        <v>73</v>
      </c>
      <c r="D2268" s="67" t="s">
        <v>221</v>
      </c>
      <c r="E2268" s="40"/>
      <c r="F2268" s="39">
        <v>0</v>
      </c>
      <c r="G2268" s="39">
        <v>0</v>
      </c>
      <c r="H2268" s="39">
        <v>0</v>
      </c>
      <c r="I2268" s="39">
        <v>0</v>
      </c>
      <c r="J2268" s="39">
        <v>0</v>
      </c>
      <c r="K2268" s="39">
        <v>0</v>
      </c>
      <c r="L2268" s="39">
        <v>0</v>
      </c>
      <c r="M2268" s="39">
        <v>0</v>
      </c>
      <c r="N2268" s="39">
        <v>0</v>
      </c>
      <c r="O2268" s="39">
        <v>0</v>
      </c>
      <c r="P2268" s="39">
        <v>0</v>
      </c>
      <c r="Q2268" s="39">
        <v>0</v>
      </c>
      <c r="R2268" s="39">
        <v>0</v>
      </c>
      <c r="S2268" s="39">
        <v>0</v>
      </c>
      <c r="T2268" s="39">
        <v>0</v>
      </c>
      <c r="U2268" s="39">
        <v>0</v>
      </c>
      <c r="V2268" s="39">
        <v>0</v>
      </c>
      <c r="W2268" s="39">
        <v>0</v>
      </c>
      <c r="X2268" s="39">
        <v>0</v>
      </c>
      <c r="Y2268" s="39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</row>
    <row r="2269" spans="1:45" x14ac:dyDescent="0.25">
      <c r="A2269" s="1" t="s">
        <v>436</v>
      </c>
      <c r="B2269" s="1" t="s">
        <v>415</v>
      </c>
      <c r="C2269" s="51" t="s">
        <v>75</v>
      </c>
      <c r="D2269" s="67" t="s">
        <v>222</v>
      </c>
      <c r="E2269" s="40"/>
      <c r="F2269" s="39">
        <v>0</v>
      </c>
      <c r="G2269" s="39">
        <v>0</v>
      </c>
      <c r="H2269" s="39">
        <v>0</v>
      </c>
      <c r="I2269" s="39">
        <v>0</v>
      </c>
      <c r="J2269" s="39">
        <v>0</v>
      </c>
      <c r="K2269" s="39">
        <v>0</v>
      </c>
      <c r="L2269" s="39">
        <v>0</v>
      </c>
      <c r="M2269" s="39">
        <v>0</v>
      </c>
      <c r="N2269" s="39">
        <v>0</v>
      </c>
      <c r="O2269" s="39">
        <v>0</v>
      </c>
      <c r="P2269" s="39">
        <v>0</v>
      </c>
      <c r="Q2269" s="39">
        <v>0</v>
      </c>
      <c r="R2269" s="39">
        <v>0</v>
      </c>
      <c r="S2269" s="39">
        <v>0</v>
      </c>
      <c r="T2269" s="39">
        <v>0</v>
      </c>
      <c r="U2269" s="39">
        <v>0</v>
      </c>
      <c r="V2269" s="39">
        <v>0</v>
      </c>
      <c r="W2269" s="39">
        <v>0</v>
      </c>
      <c r="X2269" s="39">
        <v>0</v>
      </c>
      <c r="Y2269" s="3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</row>
    <row r="2270" spans="1:45" x14ac:dyDescent="0.25">
      <c r="A2270" s="1" t="s">
        <v>436</v>
      </c>
      <c r="B2270" s="1" t="s">
        <v>415</v>
      </c>
      <c r="C2270" s="51" t="s">
        <v>77</v>
      </c>
      <c r="D2270" s="67" t="s">
        <v>223</v>
      </c>
      <c r="E2270" s="40"/>
      <c r="F2270" s="39">
        <v>0</v>
      </c>
      <c r="G2270" s="39">
        <v>0</v>
      </c>
      <c r="H2270" s="39">
        <v>0</v>
      </c>
      <c r="I2270" s="39">
        <v>0</v>
      </c>
      <c r="J2270" s="39">
        <v>0</v>
      </c>
      <c r="K2270" s="39">
        <v>0</v>
      </c>
      <c r="L2270" s="39">
        <v>0</v>
      </c>
      <c r="M2270" s="39">
        <v>0</v>
      </c>
      <c r="N2270" s="39">
        <v>0</v>
      </c>
      <c r="O2270" s="39">
        <v>0</v>
      </c>
      <c r="P2270" s="39">
        <v>0</v>
      </c>
      <c r="Q2270" s="39">
        <v>0</v>
      </c>
      <c r="R2270" s="39">
        <v>0</v>
      </c>
      <c r="S2270" s="39">
        <v>0</v>
      </c>
      <c r="T2270" s="39">
        <v>0</v>
      </c>
      <c r="U2270" s="39">
        <v>0</v>
      </c>
      <c r="V2270" s="39">
        <v>0</v>
      </c>
      <c r="W2270" s="39">
        <v>0</v>
      </c>
      <c r="X2270" s="39">
        <v>0</v>
      </c>
      <c r="Y2270" s="39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</row>
    <row r="2271" spans="1:45" x14ac:dyDescent="0.25">
      <c r="A2271" s="1" t="s">
        <v>436</v>
      </c>
      <c r="B2271" s="1" t="s">
        <v>415</v>
      </c>
      <c r="C2271" s="51" t="s">
        <v>79</v>
      </c>
      <c r="D2271" s="67" t="s">
        <v>224</v>
      </c>
      <c r="E2271" s="40"/>
      <c r="F2271" s="39">
        <v>0</v>
      </c>
      <c r="G2271" s="39">
        <v>0</v>
      </c>
      <c r="H2271" s="39">
        <v>0</v>
      </c>
      <c r="I2271" s="39">
        <v>0</v>
      </c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>
        <v>0</v>
      </c>
      <c r="R2271" s="39">
        <v>0</v>
      </c>
      <c r="S2271" s="39">
        <v>0</v>
      </c>
      <c r="T2271" s="39">
        <v>0</v>
      </c>
      <c r="U2271" s="39">
        <v>0</v>
      </c>
      <c r="V2271" s="39">
        <v>0</v>
      </c>
      <c r="W2271" s="39">
        <v>0</v>
      </c>
      <c r="X2271" s="39">
        <v>0</v>
      </c>
      <c r="Y2271" s="39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</row>
    <row r="2272" spans="1:45" x14ac:dyDescent="0.25">
      <c r="A2272" s="1" t="s">
        <v>436</v>
      </c>
      <c r="B2272" s="1" t="s">
        <v>415</v>
      </c>
      <c r="C2272" s="51" t="s">
        <v>81</v>
      </c>
      <c r="D2272" s="67" t="s">
        <v>225</v>
      </c>
      <c r="E2272" s="40"/>
      <c r="F2272" s="39">
        <v>0</v>
      </c>
      <c r="G2272" s="39">
        <v>0</v>
      </c>
      <c r="H2272" s="39">
        <v>0</v>
      </c>
      <c r="I2272" s="39">
        <v>0</v>
      </c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>
        <v>0</v>
      </c>
      <c r="R2272" s="39">
        <v>0</v>
      </c>
      <c r="S2272" s="39">
        <v>0</v>
      </c>
      <c r="T2272" s="39">
        <v>0</v>
      </c>
      <c r="U2272" s="39">
        <v>0</v>
      </c>
      <c r="V2272" s="39">
        <v>0</v>
      </c>
      <c r="W2272" s="39">
        <v>0</v>
      </c>
      <c r="X2272" s="39">
        <v>0</v>
      </c>
      <c r="Y2272" s="39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</row>
    <row r="2273" spans="1:45" x14ac:dyDescent="0.25">
      <c r="A2273" s="1" t="s">
        <v>436</v>
      </c>
      <c r="B2273" s="1" t="s">
        <v>415</v>
      </c>
      <c r="C2273" s="51" t="s">
        <v>83</v>
      </c>
      <c r="D2273" s="67" t="s">
        <v>226</v>
      </c>
      <c r="E2273" s="40"/>
      <c r="F2273" s="39">
        <v>0</v>
      </c>
      <c r="G2273" s="39">
        <v>0</v>
      </c>
      <c r="H2273" s="39">
        <v>0</v>
      </c>
      <c r="I2273" s="39">
        <v>0</v>
      </c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>
        <v>0</v>
      </c>
      <c r="R2273" s="39">
        <v>0</v>
      </c>
      <c r="S2273" s="39">
        <v>0</v>
      </c>
      <c r="T2273" s="39">
        <v>0</v>
      </c>
      <c r="U2273" s="39">
        <v>0</v>
      </c>
      <c r="V2273" s="39">
        <v>0</v>
      </c>
      <c r="W2273" s="39">
        <v>0</v>
      </c>
      <c r="X2273" s="39">
        <v>0</v>
      </c>
      <c r="Y2273" s="39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</row>
    <row r="2274" spans="1:45" x14ac:dyDescent="0.25">
      <c r="A2274" s="1" t="s">
        <v>436</v>
      </c>
      <c r="B2274" s="1" t="s">
        <v>415</v>
      </c>
      <c r="C2274" s="51" t="s">
        <v>85</v>
      </c>
      <c r="D2274" s="67" t="s">
        <v>227</v>
      </c>
      <c r="E2274" s="40"/>
      <c r="F2274" s="39">
        <v>0</v>
      </c>
      <c r="G2274" s="39">
        <v>0</v>
      </c>
      <c r="H2274" s="39">
        <v>0</v>
      </c>
      <c r="I2274" s="39">
        <v>0</v>
      </c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>
        <v>0</v>
      </c>
      <c r="R2274" s="39">
        <v>0</v>
      </c>
      <c r="S2274" s="39">
        <v>0</v>
      </c>
      <c r="T2274" s="39">
        <v>0</v>
      </c>
      <c r="U2274" s="39">
        <v>0</v>
      </c>
      <c r="V2274" s="39">
        <v>0</v>
      </c>
      <c r="W2274" s="39">
        <v>0</v>
      </c>
      <c r="X2274" s="39">
        <v>0</v>
      </c>
      <c r="Y2274" s="39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</row>
    <row r="2275" spans="1:45" x14ac:dyDescent="0.25">
      <c r="A2275" s="1" t="s">
        <v>436</v>
      </c>
      <c r="B2275" s="1" t="s">
        <v>415</v>
      </c>
      <c r="C2275" s="51" t="s">
        <v>87</v>
      </c>
      <c r="D2275" s="67" t="s">
        <v>228</v>
      </c>
      <c r="E2275" s="40"/>
      <c r="F2275" s="39">
        <v>0</v>
      </c>
      <c r="G2275" s="39">
        <v>0</v>
      </c>
      <c r="H2275" s="39">
        <v>0</v>
      </c>
      <c r="I2275" s="39">
        <v>0</v>
      </c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>
        <v>0</v>
      </c>
      <c r="R2275" s="39">
        <v>0</v>
      </c>
      <c r="S2275" s="39">
        <v>0</v>
      </c>
      <c r="T2275" s="39">
        <v>0</v>
      </c>
      <c r="U2275" s="39">
        <v>0</v>
      </c>
      <c r="V2275" s="39">
        <v>0</v>
      </c>
      <c r="W2275" s="39">
        <v>0</v>
      </c>
      <c r="X2275" s="39">
        <v>0</v>
      </c>
      <c r="Y2275" s="39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</row>
    <row r="2276" spans="1:45" x14ac:dyDescent="0.25">
      <c r="A2276" s="1" t="s">
        <v>436</v>
      </c>
      <c r="B2276" s="1" t="s">
        <v>415</v>
      </c>
      <c r="C2276" s="51" t="s">
        <v>89</v>
      </c>
      <c r="D2276" s="67" t="s">
        <v>229</v>
      </c>
      <c r="E2276" s="40"/>
      <c r="F2276" s="39">
        <v>0</v>
      </c>
      <c r="G2276" s="39">
        <v>0</v>
      </c>
      <c r="H2276" s="39">
        <v>0</v>
      </c>
      <c r="I2276" s="39">
        <v>0</v>
      </c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>
        <v>0</v>
      </c>
      <c r="R2276" s="39">
        <v>0</v>
      </c>
      <c r="S2276" s="39">
        <v>0</v>
      </c>
      <c r="T2276" s="39">
        <v>0</v>
      </c>
      <c r="U2276" s="39">
        <v>0</v>
      </c>
      <c r="V2276" s="39">
        <v>0</v>
      </c>
      <c r="W2276" s="39">
        <v>0</v>
      </c>
      <c r="X2276" s="39">
        <v>0</v>
      </c>
      <c r="Y2276" s="39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</row>
    <row r="2277" spans="1:45" x14ac:dyDescent="0.25">
      <c r="A2277" s="1" t="s">
        <v>436</v>
      </c>
      <c r="B2277" s="1" t="s">
        <v>415</v>
      </c>
      <c r="C2277" s="51" t="s">
        <v>91</v>
      </c>
      <c r="D2277" s="67" t="s">
        <v>230</v>
      </c>
      <c r="E2277" s="40"/>
      <c r="F2277" s="39">
        <v>0</v>
      </c>
      <c r="G2277" s="39">
        <v>0</v>
      </c>
      <c r="H2277" s="39">
        <v>0</v>
      </c>
      <c r="I2277" s="39">
        <v>0</v>
      </c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>
        <v>0</v>
      </c>
      <c r="R2277" s="39">
        <v>0</v>
      </c>
      <c r="S2277" s="39">
        <v>0</v>
      </c>
      <c r="T2277" s="39">
        <v>0</v>
      </c>
      <c r="U2277" s="39">
        <v>0</v>
      </c>
      <c r="V2277" s="39">
        <v>0</v>
      </c>
      <c r="W2277" s="39">
        <v>0</v>
      </c>
      <c r="X2277" s="39">
        <v>0</v>
      </c>
      <c r="Y2277" s="39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</row>
    <row r="2278" spans="1:45" x14ac:dyDescent="0.25">
      <c r="A2278" s="1" t="s">
        <v>436</v>
      </c>
      <c r="B2278" s="1" t="s">
        <v>415</v>
      </c>
      <c r="C2278" s="51" t="s">
        <v>93</v>
      </c>
      <c r="D2278" s="67" t="s">
        <v>231</v>
      </c>
      <c r="E2278" s="40"/>
      <c r="F2278" s="39">
        <v>0</v>
      </c>
      <c r="G2278" s="39">
        <v>0</v>
      </c>
      <c r="H2278" s="39">
        <v>0</v>
      </c>
      <c r="I2278" s="39">
        <v>0</v>
      </c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>
        <v>0</v>
      </c>
      <c r="R2278" s="39">
        <v>0</v>
      </c>
      <c r="S2278" s="39">
        <v>0</v>
      </c>
      <c r="T2278" s="39">
        <v>0</v>
      </c>
      <c r="U2278" s="39">
        <v>0</v>
      </c>
      <c r="V2278" s="39">
        <v>0</v>
      </c>
      <c r="W2278" s="39">
        <v>0</v>
      </c>
      <c r="X2278" s="39">
        <v>0</v>
      </c>
      <c r="Y2278" s="39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</row>
    <row r="2279" spans="1:45" x14ac:dyDescent="0.25">
      <c r="A2279" s="1" t="s">
        <v>436</v>
      </c>
      <c r="B2279" s="1" t="s">
        <v>415</v>
      </c>
      <c r="C2279" s="51" t="s">
        <v>95</v>
      </c>
      <c r="D2279" s="67" t="s">
        <v>232</v>
      </c>
      <c r="E2279" s="40"/>
      <c r="F2279" s="39">
        <v>0</v>
      </c>
      <c r="G2279" s="39">
        <v>0</v>
      </c>
      <c r="H2279" s="39">
        <v>0</v>
      </c>
      <c r="I2279" s="39">
        <v>0</v>
      </c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>
        <v>0</v>
      </c>
      <c r="R2279" s="39">
        <v>0</v>
      </c>
      <c r="S2279" s="39">
        <v>0</v>
      </c>
      <c r="T2279" s="39">
        <v>0</v>
      </c>
      <c r="U2279" s="39">
        <v>0</v>
      </c>
      <c r="V2279" s="39">
        <v>0</v>
      </c>
      <c r="W2279" s="39">
        <v>0</v>
      </c>
      <c r="X2279" s="39">
        <v>0</v>
      </c>
      <c r="Y2279" s="3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</row>
    <row r="2280" spans="1:45" x14ac:dyDescent="0.25">
      <c r="A2280" s="1" t="s">
        <v>436</v>
      </c>
      <c r="B2280" s="1" t="s">
        <v>415</v>
      </c>
      <c r="C2280" s="51" t="s">
        <v>97</v>
      </c>
      <c r="D2280" s="67" t="s">
        <v>233</v>
      </c>
      <c r="E2280" s="40"/>
      <c r="F2280" s="39">
        <v>0</v>
      </c>
      <c r="G2280" s="39">
        <v>0</v>
      </c>
      <c r="H2280" s="39">
        <v>0</v>
      </c>
      <c r="I2280" s="39">
        <v>0</v>
      </c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>
        <v>0</v>
      </c>
      <c r="R2280" s="39">
        <v>0</v>
      </c>
      <c r="S2280" s="39">
        <v>0</v>
      </c>
      <c r="T2280" s="39">
        <v>0</v>
      </c>
      <c r="U2280" s="39">
        <v>0</v>
      </c>
      <c r="V2280" s="39">
        <v>0</v>
      </c>
      <c r="W2280" s="39">
        <v>0</v>
      </c>
      <c r="X2280" s="39">
        <v>0</v>
      </c>
      <c r="Y2280" s="39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</row>
    <row r="2281" spans="1:45" x14ac:dyDescent="0.25">
      <c r="A2281" s="1" t="s">
        <v>436</v>
      </c>
      <c r="B2281" s="1" t="s">
        <v>415</v>
      </c>
      <c r="C2281" s="51" t="s">
        <v>99</v>
      </c>
      <c r="D2281" s="67" t="s">
        <v>234</v>
      </c>
      <c r="E2281" s="40"/>
      <c r="F2281" s="39">
        <v>0</v>
      </c>
      <c r="G2281" s="39">
        <v>0</v>
      </c>
      <c r="H2281" s="39">
        <v>0</v>
      </c>
      <c r="I2281" s="39">
        <v>0</v>
      </c>
      <c r="J2281" s="39">
        <v>0</v>
      </c>
      <c r="K2281" s="39">
        <v>0</v>
      </c>
      <c r="L2281" s="39">
        <v>0</v>
      </c>
      <c r="M2281" s="39">
        <v>0</v>
      </c>
      <c r="N2281" s="39">
        <v>0</v>
      </c>
      <c r="O2281" s="39">
        <v>0</v>
      </c>
      <c r="P2281" s="39">
        <v>0</v>
      </c>
      <c r="Q2281" s="39">
        <v>0</v>
      </c>
      <c r="R2281" s="39">
        <v>0</v>
      </c>
      <c r="S2281" s="39">
        <v>0</v>
      </c>
      <c r="T2281" s="39">
        <v>0</v>
      </c>
      <c r="U2281" s="39">
        <v>0</v>
      </c>
      <c r="V2281" s="39">
        <v>0</v>
      </c>
      <c r="W2281" s="39">
        <v>0</v>
      </c>
      <c r="X2281" s="39">
        <v>0</v>
      </c>
      <c r="Y2281" s="39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</row>
    <row r="2282" spans="1:45" x14ac:dyDescent="0.25">
      <c r="A2282" s="1" t="s">
        <v>436</v>
      </c>
      <c r="B2282" s="1" t="s">
        <v>415</v>
      </c>
      <c r="C2282" s="51" t="s">
        <v>101</v>
      </c>
      <c r="D2282" s="67" t="s">
        <v>235</v>
      </c>
      <c r="E2282" s="40"/>
      <c r="F2282" s="39">
        <v>0</v>
      </c>
      <c r="G2282" s="39">
        <v>0</v>
      </c>
      <c r="H2282" s="39">
        <v>0</v>
      </c>
      <c r="I2282" s="39">
        <v>0</v>
      </c>
      <c r="J2282" s="39">
        <v>0</v>
      </c>
      <c r="K2282" s="39">
        <v>0</v>
      </c>
      <c r="L2282" s="39">
        <v>0</v>
      </c>
      <c r="M2282" s="39">
        <v>0</v>
      </c>
      <c r="N2282" s="39">
        <v>0</v>
      </c>
      <c r="O2282" s="39">
        <v>0</v>
      </c>
      <c r="P2282" s="39">
        <v>0</v>
      </c>
      <c r="Q2282" s="39">
        <v>0</v>
      </c>
      <c r="R2282" s="39">
        <v>0</v>
      </c>
      <c r="S2282" s="39">
        <v>0</v>
      </c>
      <c r="T2282" s="39">
        <v>0</v>
      </c>
      <c r="U2282" s="39">
        <v>0</v>
      </c>
      <c r="V2282" s="39">
        <v>0</v>
      </c>
      <c r="W2282" s="39">
        <v>0</v>
      </c>
      <c r="X2282" s="39">
        <v>0</v>
      </c>
      <c r="Y2282" s="39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</row>
    <row r="2283" spans="1:45" x14ac:dyDescent="0.25">
      <c r="A2283" s="1" t="s">
        <v>436</v>
      </c>
      <c r="B2283" s="1" t="s">
        <v>415</v>
      </c>
      <c r="C2283" s="51" t="s">
        <v>103</v>
      </c>
      <c r="D2283" s="67" t="s">
        <v>236</v>
      </c>
      <c r="E2283" s="40"/>
      <c r="F2283" s="39">
        <v>0</v>
      </c>
      <c r="G2283" s="39">
        <v>0</v>
      </c>
      <c r="H2283" s="39">
        <v>0</v>
      </c>
      <c r="I2283" s="39">
        <v>137100.22149836368</v>
      </c>
      <c r="J2283" s="39">
        <v>139979.32614982931</v>
      </c>
      <c r="K2283" s="39">
        <v>142918.89199897571</v>
      </c>
      <c r="L2283" s="39">
        <v>145920.18873095416</v>
      </c>
      <c r="M2283" s="39">
        <v>148984.5126943042</v>
      </c>
      <c r="N2283" s="39">
        <v>152113.18746088454</v>
      </c>
      <c r="O2283" s="39">
        <v>155307.56439756314</v>
      </c>
      <c r="P2283" s="39">
        <v>158569.0232499119</v>
      </c>
      <c r="Q2283" s="39">
        <v>161898.97273816002</v>
      </c>
      <c r="R2283" s="39">
        <v>165298.85116566141</v>
      </c>
      <c r="S2283" s="39">
        <v>1012620.7622408415</v>
      </c>
      <c r="T2283" s="39">
        <v>1033885.7982478992</v>
      </c>
      <c r="U2283" s="39">
        <v>1055597.400011105</v>
      </c>
      <c r="V2283" s="39">
        <v>1077764.945411338</v>
      </c>
      <c r="W2283" s="39">
        <v>1100398.009264976</v>
      </c>
      <c r="X2283" s="39">
        <v>1123506.3674595403</v>
      </c>
      <c r="Y2283" s="39">
        <v>1147100.0011761903</v>
      </c>
      <c r="Z2283">
        <v>1171189.1012008905</v>
      </c>
      <c r="AA2283">
        <v>1195784.072326109</v>
      </c>
      <c r="AB2283">
        <v>1220895.5378449571</v>
      </c>
      <c r="AC2283">
        <v>1246534.344139701</v>
      </c>
      <c r="AD2283">
        <v>1272711.5653666346</v>
      </c>
      <c r="AE2283">
        <v>1299438.508239334</v>
      </c>
      <c r="AF2283">
        <v>1326726.7169123597</v>
      </c>
      <c r="AG2283">
        <v>1354587.9779675188</v>
      </c>
      <c r="AH2283">
        <v>1383034.3255048369</v>
      </c>
      <c r="AI2283">
        <v>1412078.0463404381</v>
      </c>
    </row>
    <row r="2284" spans="1:45" x14ac:dyDescent="0.25">
      <c r="A2284" s="1" t="s">
        <v>436</v>
      </c>
      <c r="B2284" s="1" t="s">
        <v>415</v>
      </c>
      <c r="C2284" s="51" t="s">
        <v>105</v>
      </c>
      <c r="D2284" s="67" t="s">
        <v>237</v>
      </c>
      <c r="E2284" s="40"/>
      <c r="F2284" s="39">
        <v>0</v>
      </c>
      <c r="G2284" s="39">
        <v>0</v>
      </c>
      <c r="H2284" s="39">
        <v>0</v>
      </c>
      <c r="I2284" s="39">
        <v>0</v>
      </c>
      <c r="J2284" s="39">
        <v>0</v>
      </c>
      <c r="K2284" s="39">
        <v>0</v>
      </c>
      <c r="L2284" s="39">
        <v>0</v>
      </c>
      <c r="M2284" s="39">
        <v>0</v>
      </c>
      <c r="N2284" s="39">
        <v>0</v>
      </c>
      <c r="O2284" s="39">
        <v>0</v>
      </c>
      <c r="P2284" s="39">
        <v>0</v>
      </c>
      <c r="Q2284" s="39">
        <v>0</v>
      </c>
      <c r="R2284" s="39">
        <v>0</v>
      </c>
      <c r="S2284" s="39">
        <v>0</v>
      </c>
      <c r="T2284" s="39">
        <v>0</v>
      </c>
      <c r="U2284" s="39">
        <v>0</v>
      </c>
      <c r="V2284" s="39">
        <v>0</v>
      </c>
      <c r="W2284" s="39">
        <v>0</v>
      </c>
      <c r="X2284" s="39">
        <v>0</v>
      </c>
      <c r="Y2284" s="39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</row>
    <row r="2285" spans="1:45" x14ac:dyDescent="0.25">
      <c r="A2285" s="1" t="s">
        <v>436</v>
      </c>
      <c r="B2285" s="1" t="s">
        <v>415</v>
      </c>
      <c r="C2285" s="51" t="s">
        <v>107</v>
      </c>
      <c r="D2285" s="67" t="s">
        <v>238</v>
      </c>
      <c r="E2285" s="40"/>
      <c r="F2285" s="39">
        <v>0</v>
      </c>
      <c r="G2285" s="39">
        <v>0</v>
      </c>
      <c r="H2285" s="39">
        <v>0</v>
      </c>
      <c r="I2285" s="39">
        <v>0</v>
      </c>
      <c r="J2285" s="39">
        <v>0</v>
      </c>
      <c r="K2285" s="39">
        <v>0</v>
      </c>
      <c r="L2285" s="39">
        <v>0</v>
      </c>
      <c r="M2285" s="39">
        <v>0</v>
      </c>
      <c r="N2285" s="39">
        <v>0</v>
      </c>
      <c r="O2285" s="39">
        <v>0</v>
      </c>
      <c r="P2285" s="39">
        <v>0</v>
      </c>
      <c r="Q2285" s="39">
        <v>0</v>
      </c>
      <c r="R2285" s="39">
        <v>0</v>
      </c>
      <c r="S2285" s="39">
        <v>0</v>
      </c>
      <c r="T2285" s="39">
        <v>0</v>
      </c>
      <c r="U2285" s="39">
        <v>0</v>
      </c>
      <c r="V2285" s="39">
        <v>0</v>
      </c>
      <c r="W2285" s="39">
        <v>0</v>
      </c>
      <c r="X2285" s="39">
        <v>0</v>
      </c>
      <c r="Y2285" s="39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</row>
    <row r="2286" spans="1:45" x14ac:dyDescent="0.25">
      <c r="A2286" s="1" t="s">
        <v>436</v>
      </c>
      <c r="B2286" s="1" t="s">
        <v>415</v>
      </c>
      <c r="C2286" s="51" t="s">
        <v>109</v>
      </c>
      <c r="D2286" s="67" t="s">
        <v>239</v>
      </c>
      <c r="E2286" s="40"/>
      <c r="F2286" s="39">
        <v>0</v>
      </c>
      <c r="G2286" s="39">
        <v>0</v>
      </c>
      <c r="H2286" s="39">
        <v>0</v>
      </c>
      <c r="I2286" s="39">
        <v>0</v>
      </c>
      <c r="J2286" s="39">
        <v>0</v>
      </c>
      <c r="K2286" s="39">
        <v>0</v>
      </c>
      <c r="L2286" s="39">
        <v>0</v>
      </c>
      <c r="M2286" s="39">
        <v>0</v>
      </c>
      <c r="N2286" s="39">
        <v>0</v>
      </c>
      <c r="O2286" s="39">
        <v>0</v>
      </c>
      <c r="P2286" s="39">
        <v>0</v>
      </c>
      <c r="Q2286" s="39">
        <v>0</v>
      </c>
      <c r="R2286" s="39">
        <v>0</v>
      </c>
      <c r="S2286" s="39">
        <v>0</v>
      </c>
      <c r="T2286" s="39">
        <v>0</v>
      </c>
      <c r="U2286" s="39">
        <v>0</v>
      </c>
      <c r="V2286" s="39">
        <v>0</v>
      </c>
      <c r="W2286" s="39">
        <v>0</v>
      </c>
      <c r="X2286" s="39">
        <v>0</v>
      </c>
      <c r="Y2286" s="39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</row>
    <row r="2287" spans="1:45" x14ac:dyDescent="0.25">
      <c r="A2287" s="1" t="s">
        <v>436</v>
      </c>
      <c r="B2287" s="1" t="s">
        <v>415</v>
      </c>
      <c r="C2287" s="51" t="s">
        <v>111</v>
      </c>
      <c r="D2287" s="67" t="s">
        <v>240</v>
      </c>
      <c r="E2287" s="40"/>
      <c r="F2287" s="39">
        <v>0</v>
      </c>
      <c r="G2287" s="39">
        <v>0</v>
      </c>
      <c r="H2287" s="39">
        <v>0</v>
      </c>
      <c r="I2287" s="39">
        <v>0</v>
      </c>
      <c r="J2287" s="39">
        <v>0</v>
      </c>
      <c r="K2287" s="39">
        <v>0</v>
      </c>
      <c r="L2287" s="39">
        <v>0</v>
      </c>
      <c r="M2287" s="39">
        <v>0</v>
      </c>
      <c r="N2287" s="39">
        <v>0</v>
      </c>
      <c r="O2287" s="39">
        <v>0</v>
      </c>
      <c r="P2287" s="39">
        <v>0</v>
      </c>
      <c r="Q2287" s="39">
        <v>0</v>
      </c>
      <c r="R2287" s="39">
        <v>0</v>
      </c>
      <c r="S2287" s="39">
        <v>0</v>
      </c>
      <c r="T2287" s="39">
        <v>0</v>
      </c>
      <c r="U2287" s="39">
        <v>0</v>
      </c>
      <c r="V2287" s="39">
        <v>0</v>
      </c>
      <c r="W2287" s="39">
        <v>0</v>
      </c>
      <c r="X2287" s="39">
        <v>0</v>
      </c>
      <c r="Y2287" s="39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</row>
    <row r="2288" spans="1:45" x14ac:dyDescent="0.25">
      <c r="A2288" s="1" t="s">
        <v>436</v>
      </c>
      <c r="B2288" s="1" t="s">
        <v>415</v>
      </c>
      <c r="C2288" s="18"/>
      <c r="D2288" s="68" t="s">
        <v>241</v>
      </c>
      <c r="E2288" t="s">
        <v>242</v>
      </c>
      <c r="F2288" s="42">
        <v>4748579.162495533</v>
      </c>
      <c r="G2288" s="42">
        <v>10406573.377293544</v>
      </c>
      <c r="H2288" s="42">
        <v>15690907.271349272</v>
      </c>
      <c r="I2288" s="42">
        <v>19255741.215246566</v>
      </c>
      <c r="J2288" s="42">
        <v>20623162.96711541</v>
      </c>
      <c r="K2288" s="42">
        <v>24502972.94778445</v>
      </c>
      <c r="L2288" s="42">
        <v>28394191.017466914</v>
      </c>
      <c r="M2288" s="42">
        <v>32290243.571587235</v>
      </c>
      <c r="N2288" s="42">
        <v>36248832.756712325</v>
      </c>
      <c r="O2288" s="42">
        <v>40377901.802276991</v>
      </c>
      <c r="P2288" s="42">
        <v>44819705.087582015</v>
      </c>
      <c r="Q2288" s="42">
        <v>49218650.487249583</v>
      </c>
      <c r="R2288" s="42">
        <v>53716176.21829199</v>
      </c>
      <c r="S2288" s="42">
        <v>68396308.256190509</v>
      </c>
      <c r="T2288" s="42">
        <v>73020718.677768216</v>
      </c>
      <c r="U2288" s="42">
        <v>77761587.396949053</v>
      </c>
      <c r="V2288" s="42">
        <v>82675469.479365006</v>
      </c>
      <c r="W2288" s="42">
        <v>98411985.053999037</v>
      </c>
      <c r="X2288" s="42">
        <v>103585090.75896966</v>
      </c>
      <c r="Y2288" s="42">
        <v>108853648.0082275</v>
      </c>
      <c r="Z2288">
        <v>114153522.98740114</v>
      </c>
      <c r="AA2288">
        <v>119651607.73389477</v>
      </c>
      <c r="AB2288">
        <v>125306373.68387276</v>
      </c>
      <c r="AC2288">
        <v>131116866.04395039</v>
      </c>
      <c r="AD2288">
        <v>137037942.34636065</v>
      </c>
      <c r="AE2288">
        <v>143072874.10146371</v>
      </c>
      <c r="AF2288">
        <v>149327063.58452988</v>
      </c>
      <c r="AG2288">
        <v>155663721.41543338</v>
      </c>
      <c r="AH2288">
        <v>162176098.38322684</v>
      </c>
      <c r="AI2288">
        <v>168920475.71408233</v>
      </c>
      <c r="AJ2288">
        <v>168804693.14848912</v>
      </c>
      <c r="AK2288">
        <v>168728117.1876851</v>
      </c>
      <c r="AL2288">
        <v>168645564.44271356</v>
      </c>
      <c r="AM2288">
        <v>166861650.74398372</v>
      </c>
      <c r="AN2288">
        <v>166859267.70979464</v>
      </c>
      <c r="AO2288">
        <v>166703956.88346857</v>
      </c>
      <c r="AP2288">
        <v>166663934.6812773</v>
      </c>
      <c r="AQ2288">
        <v>166688137.17188483</v>
      </c>
      <c r="AR2288">
        <v>166711957.54155383</v>
      </c>
      <c r="AS2288">
        <v>166724573.57283121</v>
      </c>
    </row>
    <row r="2289" spans="1:45" x14ac:dyDescent="0.25">
      <c r="A2289" s="1" t="s">
        <v>436</v>
      </c>
      <c r="B2289" s="1" t="s">
        <v>415</v>
      </c>
      <c r="C2289" s="18"/>
      <c r="D2289" s="68" t="s">
        <v>243</v>
      </c>
      <c r="E2289" t="s">
        <v>244</v>
      </c>
      <c r="F2289" s="42">
        <v>566030.63616946735</v>
      </c>
      <c r="G2289" s="42">
        <v>2809804.7354186657</v>
      </c>
      <c r="H2289" s="42">
        <v>5062053.7203636374</v>
      </c>
      <c r="I2289" s="42">
        <v>6710666.075470183</v>
      </c>
      <c r="J2289" s="42">
        <v>7277674.490145891</v>
      </c>
      <c r="K2289" s="42">
        <v>7276930.3166535767</v>
      </c>
      <c r="L2289" s="42">
        <v>8111772.3813502239</v>
      </c>
      <c r="M2289" s="42">
        <v>8825747.8952349275</v>
      </c>
      <c r="N2289" s="42">
        <v>9554815.0072206035</v>
      </c>
      <c r="O2289" s="42">
        <v>10416573.097832406</v>
      </c>
      <c r="P2289" s="42">
        <v>11445911.703560155</v>
      </c>
      <c r="Q2289" s="42">
        <v>12502882.567984043</v>
      </c>
      <c r="R2289" s="42">
        <v>13444793.304853039</v>
      </c>
      <c r="S2289" s="42">
        <v>15592842.189392123</v>
      </c>
      <c r="T2289" s="42">
        <v>19789279.847518887</v>
      </c>
      <c r="U2289" s="42">
        <v>20016224.767953333</v>
      </c>
      <c r="V2289" s="42">
        <v>20323148.492205657</v>
      </c>
      <c r="W2289" s="42">
        <v>22023856.688062359</v>
      </c>
      <c r="X2289" s="42">
        <v>25609518.429000564</v>
      </c>
      <c r="Y2289" s="42">
        <v>25333180.179541662</v>
      </c>
      <c r="Z2289">
        <v>24743501.485146519</v>
      </c>
      <c r="AA2289">
        <v>23041810.018073142</v>
      </c>
      <c r="AB2289">
        <v>21352804.581866622</v>
      </c>
      <c r="AC2289">
        <v>20821633.091460936</v>
      </c>
      <c r="AD2289">
        <v>21375687.297308639</v>
      </c>
      <c r="AE2289">
        <v>21510183.888976064</v>
      </c>
      <c r="AF2289">
        <v>21098131.454295412</v>
      </c>
      <c r="AG2289">
        <v>20758361.298227277</v>
      </c>
      <c r="AH2289">
        <v>18260705.508443199</v>
      </c>
      <c r="AI2289">
        <v>15799844.767877357</v>
      </c>
      <c r="AJ2289">
        <v>14654992.095337994</v>
      </c>
      <c r="AK2289">
        <v>11199090.577098323</v>
      </c>
      <c r="AL2289">
        <v>5722101.6268742047</v>
      </c>
      <c r="AM2289">
        <v>874233.35228713322</v>
      </c>
      <c r="AN2289">
        <v>-1880159.1712380915</v>
      </c>
      <c r="AO2289">
        <v>-4351615.6906619314</v>
      </c>
      <c r="AP2289">
        <v>-6667297.4936242718</v>
      </c>
      <c r="AQ2289">
        <v>-8833116.7132787015</v>
      </c>
      <c r="AR2289">
        <v>-11018563.052134845</v>
      </c>
      <c r="AS2289">
        <v>-13246697.218614174</v>
      </c>
    </row>
    <row r="2290" spans="1:45" x14ac:dyDescent="0.25">
      <c r="A2290" s="1" t="s">
        <v>436</v>
      </c>
      <c r="B2290" s="1" t="s">
        <v>415</v>
      </c>
      <c r="C2290" s="18"/>
      <c r="D2290" s="68" t="s">
        <v>245</v>
      </c>
      <c r="E2290" t="s">
        <v>246</v>
      </c>
      <c r="F2290" s="42">
        <v>53330184.259513453</v>
      </c>
      <c r="G2290" s="42">
        <v>53330184.259513453</v>
      </c>
      <c r="H2290" s="42">
        <v>53330184.259513453</v>
      </c>
      <c r="I2290" s="42">
        <v>53330184.259513453</v>
      </c>
      <c r="J2290" s="42">
        <v>53330184.259513453</v>
      </c>
      <c r="K2290" s="42">
        <v>53330183.294229314</v>
      </c>
      <c r="L2290" s="42">
        <v>53330182.363661036</v>
      </c>
      <c r="M2290" s="42">
        <v>53330181.467808612</v>
      </c>
      <c r="N2290" s="42">
        <v>53330180.606672056</v>
      </c>
      <c r="O2290" s="42">
        <v>53330179.780251361</v>
      </c>
      <c r="P2290" s="42">
        <v>51699441.316538431</v>
      </c>
      <c r="Q2290" s="42">
        <v>51578775.207520418</v>
      </c>
      <c r="R2290" s="42">
        <v>51578774.241032623</v>
      </c>
      <c r="S2290" s="42">
        <v>51578773.308057018</v>
      </c>
      <c r="T2290" s="42">
        <v>51578772.408593632</v>
      </c>
      <c r="U2290" s="42">
        <v>51578771.542642444</v>
      </c>
      <c r="V2290" s="42">
        <v>51578770.710203461</v>
      </c>
      <c r="W2290" s="42">
        <v>51389556.539315365</v>
      </c>
      <c r="X2290" s="42">
        <v>48492277.760350682</v>
      </c>
      <c r="Y2290" s="42">
        <v>48492277.028448306</v>
      </c>
      <c r="Z2290">
        <v>47769782.829103671</v>
      </c>
      <c r="AA2290">
        <v>47560590.172174521</v>
      </c>
      <c r="AB2290">
        <v>47560590.172174521</v>
      </c>
      <c r="AC2290">
        <v>47560590.172174528</v>
      </c>
      <c r="AD2290">
        <v>47560590.172174521</v>
      </c>
      <c r="AE2290">
        <v>47560590.172174521</v>
      </c>
      <c r="AF2290">
        <v>47560589.196598321</v>
      </c>
      <c r="AG2290">
        <v>46682971.190027706</v>
      </c>
      <c r="AH2290">
        <v>23283505.551385347</v>
      </c>
      <c r="AI2290">
        <v>16243725.003713887</v>
      </c>
      <c r="AJ2290">
        <v>15251429.467206191</v>
      </c>
      <c r="AK2290">
        <v>13425119.226993168</v>
      </c>
      <c r="AL2290">
        <v>13425119.226993168</v>
      </c>
      <c r="AM2290">
        <v>13425118.246929631</v>
      </c>
      <c r="AN2290">
        <v>11144859.313235201</v>
      </c>
      <c r="AO2290">
        <v>9867550.6491390392</v>
      </c>
      <c r="AP2290">
        <v>9867550.6491390392</v>
      </c>
      <c r="AQ2290">
        <v>9867550.6491390392</v>
      </c>
      <c r="AR2290">
        <v>5006618.7956438512</v>
      </c>
      <c r="AS2290">
        <v>4842001.428797394</v>
      </c>
    </row>
    <row r="2291" spans="1:45" x14ac:dyDescent="0.25">
      <c r="A2291" s="1" t="s">
        <v>436</v>
      </c>
      <c r="B2291" s="1" t="s">
        <v>415</v>
      </c>
      <c r="C2291" s="18"/>
      <c r="D2291" s="68" t="s">
        <v>247</v>
      </c>
      <c r="E2291" t="s">
        <v>248</v>
      </c>
      <c r="F2291" s="42">
        <v>1714365795.2176023</v>
      </c>
      <c r="G2291" s="42">
        <v>1872838840.3217416</v>
      </c>
      <c r="H2291" s="42">
        <v>2008757899.4438558</v>
      </c>
      <c r="I2291" s="42">
        <v>2053658446.6203232</v>
      </c>
      <c r="J2291" s="42">
        <v>2026531683.8716354</v>
      </c>
      <c r="K2291" s="42">
        <v>2094480163.1156328</v>
      </c>
      <c r="L2291" s="42">
        <v>2159299597.7293272</v>
      </c>
      <c r="M2291" s="42">
        <v>2220332180.1481972</v>
      </c>
      <c r="N2291" s="42">
        <v>2279162038.3558331</v>
      </c>
      <c r="O2291" s="42">
        <v>2339695241.5123882</v>
      </c>
      <c r="P2291" s="42">
        <v>2406972351.9561453</v>
      </c>
      <c r="Q2291" s="42">
        <v>2468353264.6047854</v>
      </c>
      <c r="R2291" s="42">
        <v>2528743621.1005602</v>
      </c>
      <c r="S2291" s="42">
        <v>2879077883.9799924</v>
      </c>
      <c r="T2291" s="42">
        <v>2919252211.3423085</v>
      </c>
      <c r="U2291" s="42">
        <v>2959119719.3891902</v>
      </c>
      <c r="V2291" s="42">
        <v>3000689392.55864</v>
      </c>
      <c r="W2291" s="42">
        <v>3350142374.2329473</v>
      </c>
      <c r="X2291" s="42">
        <v>3378106666.7451787</v>
      </c>
      <c r="Y2291" s="42">
        <v>3405767512.0167255</v>
      </c>
      <c r="Z2291">
        <v>3430674437.2705498</v>
      </c>
      <c r="AA2291">
        <v>3459913557.9296713</v>
      </c>
      <c r="AB2291">
        <v>3490485695.8733225</v>
      </c>
      <c r="AC2291">
        <v>3521974046.7652745</v>
      </c>
      <c r="AD2291">
        <v>3552383982.1109757</v>
      </c>
      <c r="AE2291">
        <v>3581168583.6429052</v>
      </c>
      <c r="AF2291">
        <v>3612870930.9385967</v>
      </c>
      <c r="AG2291">
        <v>3642742002.3791027</v>
      </c>
      <c r="AH2291">
        <v>3699015521.4524159</v>
      </c>
      <c r="AI2291">
        <v>3767313924.8330646</v>
      </c>
      <c r="AJ2291">
        <v>3843519770.414547</v>
      </c>
      <c r="AK2291">
        <v>3930857659.8814287</v>
      </c>
      <c r="AL2291">
        <v>4029649585.5891376</v>
      </c>
      <c r="AM2291">
        <v>4141091573.1813164</v>
      </c>
      <c r="AN2291">
        <v>4263715258.0535474</v>
      </c>
      <c r="AO2291">
        <v>4396516719.6428289</v>
      </c>
      <c r="AP2291">
        <v>4538079333.6593199</v>
      </c>
      <c r="AQ2291">
        <v>4688323527.2437763</v>
      </c>
      <c r="AR2291">
        <v>4852267580.7094517</v>
      </c>
      <c r="AS2291">
        <v>5025409295.0789413</v>
      </c>
    </row>
    <row r="2292" spans="1:45" x14ac:dyDescent="0.25">
      <c r="A2292" s="1" t="s">
        <v>436</v>
      </c>
      <c r="B2292" s="1" t="s">
        <v>415</v>
      </c>
      <c r="C2292" s="18"/>
      <c r="D2292" s="68" t="s">
        <v>249</v>
      </c>
      <c r="E2292" t="s">
        <v>250</v>
      </c>
      <c r="F2292" s="39">
        <v>15649999.609434733</v>
      </c>
      <c r="G2292" s="39">
        <v>16373329.222316714</v>
      </c>
      <c r="H2292" s="39">
        <v>17717043.7110839</v>
      </c>
      <c r="I2292" s="39">
        <v>18542371.297484957</v>
      </c>
      <c r="J2292" s="39">
        <v>18623497.42591358</v>
      </c>
      <c r="K2292" s="39">
        <v>18809822.844033279</v>
      </c>
      <c r="L2292" s="39">
        <v>19415824.727007911</v>
      </c>
      <c r="M2292" s="39">
        <v>19990259.897990834</v>
      </c>
      <c r="N2292" s="39">
        <v>20537356.42611324</v>
      </c>
      <c r="O2292" s="39">
        <v>21082173.602512114</v>
      </c>
      <c r="P2292" s="39">
        <v>21665547.163599968</v>
      </c>
      <c r="Q2292" s="39">
        <v>22252789.984462213</v>
      </c>
      <c r="R2292" s="39">
        <v>22808599.112206906</v>
      </c>
      <c r="S2292" s="39">
        <v>24683298.243144523</v>
      </c>
      <c r="T2292" s="39">
        <v>26465723.937186249</v>
      </c>
      <c r="U2292" s="39">
        <v>26831064.489472929</v>
      </c>
      <c r="V2292" s="39">
        <v>27202773.916301318</v>
      </c>
      <c r="W2292" s="39">
        <v>28987545.991390519</v>
      </c>
      <c r="X2292" s="39">
        <v>30710218.075169332</v>
      </c>
      <c r="Y2292" s="39">
        <v>30964111.785315469</v>
      </c>
      <c r="Z2292">
        <v>31204050.540068358</v>
      </c>
      <c r="AA2292">
        <v>31451193.12765203</v>
      </c>
      <c r="AB2292">
        <v>31724193.842080768</v>
      </c>
      <c r="AC2292">
        <v>32007460.875507336</v>
      </c>
      <c r="AD2292">
        <v>32289987.55626189</v>
      </c>
      <c r="AE2292">
        <v>32560173.324550044</v>
      </c>
      <c r="AF2292">
        <v>32836258.139170371</v>
      </c>
      <c r="AG2292">
        <v>33117302.004447307</v>
      </c>
      <c r="AH2292">
        <v>33510497.789050866</v>
      </c>
      <c r="AI2292">
        <v>34079090.134742059</v>
      </c>
      <c r="AJ2292">
        <v>34738660.993577339</v>
      </c>
      <c r="AK2292">
        <v>35485135.111520045</v>
      </c>
      <c r="AL2292">
        <v>36334700.456008486</v>
      </c>
      <c r="AM2292">
        <v>37294285.822857097</v>
      </c>
      <c r="AN2292">
        <v>38362648.156283475</v>
      </c>
      <c r="AO2292">
        <v>39528503.032038011</v>
      </c>
      <c r="AP2292">
        <v>40780802.187810726</v>
      </c>
      <c r="AQ2292">
        <v>42112716.426220261</v>
      </c>
      <c r="AR2292">
        <v>43546787.835408472</v>
      </c>
      <c r="AS2292">
        <v>45085372.001542263</v>
      </c>
    </row>
    <row r="2293" spans="1:45" x14ac:dyDescent="0.25">
      <c r="A2293" s="1" t="s">
        <v>436</v>
      </c>
      <c r="B2293" s="1" t="s">
        <v>415</v>
      </c>
      <c r="D2293" s="68"/>
      <c r="F2293" s="39"/>
      <c r="G2293" s="69"/>
      <c r="H2293" s="39"/>
      <c r="I2293" s="55"/>
      <c r="J2293" s="39"/>
      <c r="K2293" s="39"/>
      <c r="L2293" s="39"/>
      <c r="M2293" s="39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</row>
    <row r="2294" spans="1:45" x14ac:dyDescent="0.25">
      <c r="A2294" s="1" t="s">
        <v>436</v>
      </c>
      <c r="B2294" s="1" t="s">
        <v>415</v>
      </c>
      <c r="D2294" s="68"/>
      <c r="F2294" s="70"/>
      <c r="G2294" s="39"/>
      <c r="H2294" s="39"/>
      <c r="I2294" s="39"/>
      <c r="J2294" s="39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</row>
    <row r="2295" spans="1:45" x14ac:dyDescent="0.25">
      <c r="A2295" s="1" t="s">
        <v>436</v>
      </c>
      <c r="B2295" s="1" t="s">
        <v>415</v>
      </c>
      <c r="C2295" s="12"/>
      <c r="D2295" s="13" t="s">
        <v>251</v>
      </c>
      <c r="E2295" s="12"/>
      <c r="F2295" s="56"/>
      <c r="G2295" s="56"/>
      <c r="H2295" s="56"/>
      <c r="I2295" s="56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56"/>
      <c r="X2295" s="56"/>
      <c r="Y2295" s="56"/>
    </row>
    <row r="2296" spans="1:45" x14ac:dyDescent="0.25">
      <c r="A2296" s="1" t="s">
        <v>436</v>
      </c>
      <c r="B2296" s="1" t="s">
        <v>415</v>
      </c>
      <c r="D2296" s="68"/>
      <c r="F2296" s="17">
        <v>2022</v>
      </c>
      <c r="G2296" s="17">
        <v>2023</v>
      </c>
      <c r="H2296" s="17">
        <v>2024</v>
      </c>
      <c r="I2296" s="17">
        <v>2025</v>
      </c>
      <c r="J2296" s="17">
        <v>2026</v>
      </c>
      <c r="K2296" s="17">
        <v>2027</v>
      </c>
      <c r="L2296" s="17">
        <v>2028</v>
      </c>
      <c r="M2296" s="17">
        <v>2029</v>
      </c>
      <c r="N2296" s="17">
        <v>2030</v>
      </c>
      <c r="O2296" s="17">
        <v>2031</v>
      </c>
      <c r="P2296" s="17">
        <v>2032</v>
      </c>
      <c r="Q2296" s="17">
        <v>2033</v>
      </c>
      <c r="R2296" s="17">
        <v>2034</v>
      </c>
      <c r="S2296" s="17">
        <v>2035</v>
      </c>
      <c r="T2296" s="17">
        <v>2036</v>
      </c>
      <c r="U2296" s="17">
        <v>2037</v>
      </c>
      <c r="V2296" s="17">
        <v>2038</v>
      </c>
      <c r="W2296" s="17">
        <v>2039</v>
      </c>
      <c r="X2296" s="17">
        <v>2040</v>
      </c>
      <c r="Y2296" s="17">
        <v>2041</v>
      </c>
      <c r="Z2296">
        <v>2042</v>
      </c>
      <c r="AA2296">
        <v>2043</v>
      </c>
      <c r="AB2296">
        <v>2044</v>
      </c>
      <c r="AC2296">
        <v>2045</v>
      </c>
      <c r="AD2296">
        <v>2046</v>
      </c>
      <c r="AE2296">
        <v>2047</v>
      </c>
      <c r="AF2296">
        <v>2048</v>
      </c>
      <c r="AG2296">
        <v>2049</v>
      </c>
      <c r="AH2296">
        <v>2050</v>
      </c>
      <c r="AI2296">
        <v>2051</v>
      </c>
      <c r="AJ2296">
        <v>2052</v>
      </c>
      <c r="AK2296">
        <v>2053</v>
      </c>
      <c r="AL2296">
        <v>2054</v>
      </c>
      <c r="AM2296">
        <v>2055</v>
      </c>
      <c r="AN2296">
        <v>2056</v>
      </c>
      <c r="AO2296">
        <v>2057</v>
      </c>
      <c r="AP2296">
        <v>2058</v>
      </c>
      <c r="AQ2296">
        <v>2059</v>
      </c>
      <c r="AR2296">
        <v>2060</v>
      </c>
      <c r="AS2296">
        <v>2061</v>
      </c>
    </row>
    <row r="2297" spans="1:45" x14ac:dyDescent="0.25">
      <c r="A2297" s="1" t="s">
        <v>436</v>
      </c>
      <c r="B2297" s="1" t="s">
        <v>415</v>
      </c>
      <c r="D2297" s="68" t="s">
        <v>252</v>
      </c>
      <c r="E2297" t="s">
        <v>253</v>
      </c>
      <c r="F2297" s="42">
        <v>185760017.87655658</v>
      </c>
      <c r="G2297" s="42">
        <v>179125731.5238224</v>
      </c>
      <c r="H2297" s="42">
        <v>172491445.17108822</v>
      </c>
      <c r="I2297" s="42">
        <v>165857158.81835404</v>
      </c>
      <c r="J2297" s="42">
        <v>159222872.46561986</v>
      </c>
      <c r="K2297" s="42">
        <v>152588586.11288568</v>
      </c>
      <c r="L2297" s="42">
        <v>145954299.76015151</v>
      </c>
      <c r="M2297" s="42">
        <v>139320013.40741733</v>
      </c>
      <c r="N2297" s="42">
        <v>132685727.05468316</v>
      </c>
      <c r="O2297" s="42">
        <v>126051440.701949</v>
      </c>
      <c r="P2297" s="42">
        <v>119417154.34921484</v>
      </c>
      <c r="Q2297" s="42">
        <v>112782867.99648067</v>
      </c>
      <c r="R2297" s="42">
        <v>106148581.64374651</v>
      </c>
      <c r="S2297" s="42">
        <v>99514295.291012347</v>
      </c>
      <c r="T2297" s="42">
        <v>92880008.938278183</v>
      </c>
      <c r="U2297" s="42">
        <v>86245722.58554402</v>
      </c>
      <c r="V2297" s="42">
        <v>79611436.232809857</v>
      </c>
      <c r="W2297" s="42">
        <v>72977149.880075693</v>
      </c>
      <c r="X2297" s="42">
        <v>66342863.52734153</v>
      </c>
      <c r="Y2297" s="42">
        <v>59708577.174607366</v>
      </c>
      <c r="Z2297">
        <v>53074290.821873203</v>
      </c>
      <c r="AA2297">
        <v>46440004.46913904</v>
      </c>
      <c r="AB2297">
        <v>39805718.116404876</v>
      </c>
      <c r="AC2297">
        <v>33171431.763670713</v>
      </c>
      <c r="AD2297">
        <v>26537145.410936549</v>
      </c>
      <c r="AE2297">
        <v>19902859.058202386</v>
      </c>
      <c r="AF2297">
        <v>13268572.705468221</v>
      </c>
      <c r="AG2297">
        <v>6634286.3527340554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</row>
    <row r="2298" spans="1:45" x14ac:dyDescent="0.25">
      <c r="A2298" s="1" t="s">
        <v>436</v>
      </c>
      <c r="B2298" s="1" t="s">
        <v>415</v>
      </c>
      <c r="D2298" s="68" t="s">
        <v>254</v>
      </c>
      <c r="E2298" t="s">
        <v>253</v>
      </c>
      <c r="F2298" s="42">
        <v>17634742.844003484</v>
      </c>
      <c r="G2298" s="42">
        <v>15883333.792010453</v>
      </c>
      <c r="H2298" s="42">
        <v>14131924.740017422</v>
      </c>
      <c r="I2298" s="42">
        <v>12380515.68802439</v>
      </c>
      <c r="J2298" s="42">
        <v>10629106.636031359</v>
      </c>
      <c r="K2298" s="42">
        <v>8877697.5840383284</v>
      </c>
      <c r="L2298" s="42">
        <v>7126289.4973294353</v>
      </c>
      <c r="M2298" s="42">
        <v>5374882.3411888191</v>
      </c>
      <c r="N2298" s="42">
        <v>3623476.0809006179</v>
      </c>
      <c r="O2298" s="42">
        <v>1872070.6817489704</v>
      </c>
      <c r="P2298" s="42">
        <v>120666.10901801474</v>
      </c>
      <c r="Q2298" s="42">
        <v>0</v>
      </c>
      <c r="R2298" s="42">
        <v>0</v>
      </c>
      <c r="S2298" s="42">
        <v>0</v>
      </c>
      <c r="T2298" s="42">
        <v>0</v>
      </c>
      <c r="U2298" s="42">
        <v>0</v>
      </c>
      <c r="V2298" s="42">
        <v>0</v>
      </c>
      <c r="W2298" s="42">
        <v>0</v>
      </c>
      <c r="X2298" s="42">
        <v>0</v>
      </c>
      <c r="Y2298" s="42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</row>
    <row r="2299" spans="1:45" x14ac:dyDescent="0.25">
      <c r="A2299" s="1" t="s">
        <v>436</v>
      </c>
      <c r="B2299" s="1" t="s">
        <v>415</v>
      </c>
      <c r="D2299" s="68" t="s">
        <v>255</v>
      </c>
      <c r="E2299" t="s">
        <v>253</v>
      </c>
      <c r="F2299" s="42">
        <v>53666199.978725903</v>
      </c>
      <c r="G2299" s="42">
        <v>51741661.416177705</v>
      </c>
      <c r="H2299" s="42">
        <v>49817122.853629507</v>
      </c>
      <c r="I2299" s="42">
        <v>47892584.291081309</v>
      </c>
      <c r="J2299" s="42">
        <v>45968045.728533112</v>
      </c>
      <c r="K2299" s="42">
        <v>44043507.165984914</v>
      </c>
      <c r="L2299" s="42">
        <v>42118968.603436716</v>
      </c>
      <c r="M2299" s="42">
        <v>40194430.040888518</v>
      </c>
      <c r="N2299" s="42">
        <v>38269891.47834032</v>
      </c>
      <c r="O2299" s="42">
        <v>36345352.915792122</v>
      </c>
      <c r="P2299" s="42">
        <v>34420814.353243925</v>
      </c>
      <c r="Q2299" s="42">
        <v>32496275.790695723</v>
      </c>
      <c r="R2299" s="42">
        <v>30571737.228147522</v>
      </c>
      <c r="S2299" s="42">
        <v>28647198.66559932</v>
      </c>
      <c r="T2299" s="42">
        <v>26722660.103051119</v>
      </c>
      <c r="U2299" s="42">
        <v>24798121.540502917</v>
      </c>
      <c r="V2299" s="42">
        <v>22873582.977954715</v>
      </c>
      <c r="W2299" s="42">
        <v>20949044.415406514</v>
      </c>
      <c r="X2299" s="42">
        <v>19024505.852858312</v>
      </c>
      <c r="Y2299" s="42">
        <v>17099967.290310111</v>
      </c>
      <c r="Z2299">
        <v>15175428.727761911</v>
      </c>
      <c r="AA2299">
        <v>13250890.165213712</v>
      </c>
      <c r="AB2299">
        <v>11326351.602665512</v>
      </c>
      <c r="AC2299">
        <v>9401813.0401173122</v>
      </c>
      <c r="AD2299">
        <v>7477274.4775691116</v>
      </c>
      <c r="AE2299">
        <v>5552735.915020911</v>
      </c>
      <c r="AF2299">
        <v>3628197.3524727104</v>
      </c>
      <c r="AG2299">
        <v>1703658.7899245101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</row>
    <row r="2300" spans="1:45" x14ac:dyDescent="0.25">
      <c r="A2300" s="1" t="s">
        <v>436</v>
      </c>
      <c r="B2300" s="1" t="s">
        <v>415</v>
      </c>
      <c r="D2300" s="68" t="s">
        <v>256</v>
      </c>
      <c r="E2300" t="s">
        <v>253</v>
      </c>
      <c r="F2300" s="42">
        <v>18843033.675082769</v>
      </c>
      <c r="G2300" s="42">
        <v>17911340.025248308</v>
      </c>
      <c r="H2300" s="42">
        <v>16979646.375413846</v>
      </c>
      <c r="I2300" s="42">
        <v>16047952.725579385</v>
      </c>
      <c r="J2300" s="42">
        <v>15116259.075744923</v>
      </c>
      <c r="K2300" s="42">
        <v>14184565.425910462</v>
      </c>
      <c r="L2300" s="42">
        <v>13252871.776076</v>
      </c>
      <c r="M2300" s="42">
        <v>12321178.126241539</v>
      </c>
      <c r="N2300" s="42">
        <v>11389484.476407077</v>
      </c>
      <c r="O2300" s="42">
        <v>10457790.826572616</v>
      </c>
      <c r="P2300" s="42">
        <v>9526097.1767381541</v>
      </c>
      <c r="Q2300" s="42">
        <v>8594403.5269036926</v>
      </c>
      <c r="R2300" s="42">
        <v>7662709.8770692311</v>
      </c>
      <c r="S2300" s="42">
        <v>6731017.1937225657</v>
      </c>
      <c r="T2300" s="42">
        <v>5799325.4433514941</v>
      </c>
      <c r="U2300" s="42">
        <v>4867634.5924438126</v>
      </c>
      <c r="V2300" s="42">
        <v>3935944.6074873186</v>
      </c>
      <c r="W2300" s="42">
        <v>3004255.4549698085</v>
      </c>
      <c r="X2300" s="42">
        <v>2072567.1013790788</v>
      </c>
      <c r="Y2300" s="42">
        <v>1140879.5132029266</v>
      </c>
      <c r="Z2300">
        <v>209192.65692914883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</row>
    <row r="2301" spans="1:45" x14ac:dyDescent="0.25">
      <c r="A2301" s="1" t="s">
        <v>436</v>
      </c>
      <c r="B2301" s="1" t="s">
        <v>415</v>
      </c>
      <c r="D2301" s="68" t="s">
        <v>257</v>
      </c>
      <c r="E2301" t="s">
        <v>253</v>
      </c>
      <c r="F2301" s="42">
        <v>191135487.73982915</v>
      </c>
      <c r="G2301" s="42">
        <v>186109938.5194875</v>
      </c>
      <c r="H2301" s="42">
        <v>181084389.29914585</v>
      </c>
      <c r="I2301" s="42">
        <v>176058840.07880419</v>
      </c>
      <c r="J2301" s="42">
        <v>171033290.85846254</v>
      </c>
      <c r="K2301" s="42">
        <v>166007741.63812089</v>
      </c>
      <c r="L2301" s="42">
        <v>160982192.41777924</v>
      </c>
      <c r="M2301" s="42">
        <v>155956643.19743758</v>
      </c>
      <c r="N2301" s="42">
        <v>150931093.97709593</v>
      </c>
      <c r="O2301" s="42">
        <v>145905544.75675428</v>
      </c>
      <c r="P2301" s="42">
        <v>140879995.53641263</v>
      </c>
      <c r="Q2301" s="42">
        <v>135854446.31607097</v>
      </c>
      <c r="R2301" s="42">
        <v>130828897.09572932</v>
      </c>
      <c r="S2301" s="42">
        <v>125803347.87538767</v>
      </c>
      <c r="T2301" s="42">
        <v>120777798.65504602</v>
      </c>
      <c r="U2301" s="42">
        <v>115752249.43470436</v>
      </c>
      <c r="V2301" s="42">
        <v>110726700.21436271</v>
      </c>
      <c r="W2301" s="42">
        <v>105701150.99402106</v>
      </c>
      <c r="X2301" s="42">
        <v>100675601.77367941</v>
      </c>
      <c r="Y2301" s="42">
        <v>95650052.553337753</v>
      </c>
      <c r="Z2301">
        <v>90624503.3329961</v>
      </c>
      <c r="AA2301">
        <v>85598954.112654448</v>
      </c>
      <c r="AB2301">
        <v>80573404.892312795</v>
      </c>
      <c r="AC2301">
        <v>75547855.671971142</v>
      </c>
      <c r="AD2301">
        <v>70522306.45162949</v>
      </c>
      <c r="AE2301">
        <v>65496757.231287844</v>
      </c>
      <c r="AF2301">
        <v>60471208.010946199</v>
      </c>
      <c r="AG2301">
        <v>55445658.790604554</v>
      </c>
      <c r="AH2301">
        <v>50420109.570262909</v>
      </c>
      <c r="AI2301">
        <v>45394560.349921264</v>
      </c>
      <c r="AJ2301">
        <v>40369011.129579619</v>
      </c>
      <c r="AK2301">
        <v>35343461.909237973</v>
      </c>
      <c r="AL2301">
        <v>30317912.688896328</v>
      </c>
      <c r="AM2301">
        <v>25292363.468554683</v>
      </c>
      <c r="AN2301">
        <v>20266814.248213038</v>
      </c>
      <c r="AO2301">
        <v>15241265.027871393</v>
      </c>
      <c r="AP2301">
        <v>10215715.807529747</v>
      </c>
      <c r="AQ2301">
        <v>5190166.5871881023</v>
      </c>
      <c r="AR2301">
        <v>164617.36684645712</v>
      </c>
      <c r="AS2301">
        <v>0</v>
      </c>
    </row>
    <row r="2302" spans="1:45" x14ac:dyDescent="0.25">
      <c r="A2302" s="1" t="s">
        <v>436</v>
      </c>
      <c r="B2302" s="1" t="s">
        <v>415</v>
      </c>
      <c r="D2302" s="68" t="s">
        <v>258</v>
      </c>
      <c r="E2302" t="s">
        <v>253</v>
      </c>
      <c r="F2302" s="42">
        <v>19978844.301705364</v>
      </c>
      <c r="G2302" s="42">
        <v>19241859.245116085</v>
      </c>
      <c r="H2302" s="42">
        <v>18504874.188526805</v>
      </c>
      <c r="I2302" s="42">
        <v>17767889.131937526</v>
      </c>
      <c r="J2302" s="42">
        <v>17030904.075348247</v>
      </c>
      <c r="K2302" s="42">
        <v>16293919.018758969</v>
      </c>
      <c r="L2302" s="42">
        <v>15556933.962169692</v>
      </c>
      <c r="M2302" s="42">
        <v>14819948.905580414</v>
      </c>
      <c r="N2302" s="42">
        <v>14082963.848991137</v>
      </c>
      <c r="O2302" s="42">
        <v>13345978.79240186</v>
      </c>
      <c r="P2302" s="42">
        <v>12608993.735812582</v>
      </c>
      <c r="Q2302" s="42">
        <v>11872008.679223305</v>
      </c>
      <c r="R2302" s="42">
        <v>11135023.622634027</v>
      </c>
      <c r="S2302" s="42">
        <v>10398038.56604475</v>
      </c>
      <c r="T2302" s="42">
        <v>9661053.5094554722</v>
      </c>
      <c r="U2302" s="42">
        <v>8924068.4528661948</v>
      </c>
      <c r="V2302" s="42">
        <v>8187083.3962769164</v>
      </c>
      <c r="W2302" s="42">
        <v>7450098.339687638</v>
      </c>
      <c r="X2302" s="42">
        <v>6713113.2830983596</v>
      </c>
      <c r="Y2302" s="42">
        <v>5976128.2265090812</v>
      </c>
      <c r="Z2302">
        <v>5239143.1699198028</v>
      </c>
      <c r="AA2302">
        <v>4502158.1133305244</v>
      </c>
      <c r="AB2302">
        <v>3765173.0567412465</v>
      </c>
      <c r="AC2302">
        <v>3028188.0001519686</v>
      </c>
      <c r="AD2302">
        <v>2291202.9435626906</v>
      </c>
      <c r="AE2302">
        <v>1554217.8869734127</v>
      </c>
      <c r="AF2302">
        <v>817232.83038413466</v>
      </c>
      <c r="AG2302">
        <v>80247.773794856621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</row>
    <row r="2303" spans="1:45" x14ac:dyDescent="0.25">
      <c r="A2303" s="1" t="s">
        <v>436</v>
      </c>
      <c r="B2303" s="1" t="s">
        <v>415</v>
      </c>
      <c r="D2303" s="68" t="s">
        <v>259</v>
      </c>
      <c r="E2303" t="s">
        <v>253</v>
      </c>
      <c r="F2303" s="42">
        <v>122234639.33107294</v>
      </c>
      <c r="G2303" s="42">
        <v>118677070.75321881</v>
      </c>
      <c r="H2303" s="42">
        <v>115119502.17536469</v>
      </c>
      <c r="I2303" s="42">
        <v>111561933.59751056</v>
      </c>
      <c r="J2303" s="42">
        <v>108004365.01965643</v>
      </c>
      <c r="K2303" s="42">
        <v>104446796.44180231</v>
      </c>
      <c r="L2303" s="42">
        <v>100889227.86394818</v>
      </c>
      <c r="M2303" s="42">
        <v>97331659.286094055</v>
      </c>
      <c r="N2303" s="42">
        <v>93774090.708239928</v>
      </c>
      <c r="O2303" s="42">
        <v>90216522.130385801</v>
      </c>
      <c r="P2303" s="42">
        <v>86658953.552531675</v>
      </c>
      <c r="Q2303" s="42">
        <v>83101384.974677548</v>
      </c>
      <c r="R2303" s="42">
        <v>79543816.396823421</v>
      </c>
      <c r="S2303" s="42">
        <v>75986247.818969294</v>
      </c>
      <c r="T2303" s="42">
        <v>72428679.241115168</v>
      </c>
      <c r="U2303" s="42">
        <v>68871110.663261041</v>
      </c>
      <c r="V2303" s="42">
        <v>65313542.085406914</v>
      </c>
      <c r="W2303" s="42">
        <v>61755973.507552788</v>
      </c>
      <c r="X2303" s="42">
        <v>58198404.929698661</v>
      </c>
      <c r="Y2303" s="42">
        <v>54640836.351844534</v>
      </c>
      <c r="Z2303">
        <v>51083267.773990408</v>
      </c>
      <c r="AA2303">
        <v>47525699.196136281</v>
      </c>
      <c r="AB2303">
        <v>43968130.618282154</v>
      </c>
      <c r="AC2303">
        <v>40410562.040428028</v>
      </c>
      <c r="AD2303">
        <v>36852993.462573901</v>
      </c>
      <c r="AE2303">
        <v>33295424.884719774</v>
      </c>
      <c r="AF2303">
        <v>29737856.306865647</v>
      </c>
      <c r="AG2303">
        <v>26180287.729011521</v>
      </c>
      <c r="AH2303">
        <v>22622719.151157394</v>
      </c>
      <c r="AI2303">
        <v>19065150.573303267</v>
      </c>
      <c r="AJ2303">
        <v>15507581.995449139</v>
      </c>
      <c r="AK2303">
        <v>11950013.41759501</v>
      </c>
      <c r="AL2303">
        <v>8392444.8397408817</v>
      </c>
      <c r="AM2303">
        <v>4834876.2618867531</v>
      </c>
      <c r="AN2303">
        <v>1277308.6640961627</v>
      </c>
      <c r="AO2303">
        <v>0</v>
      </c>
      <c r="AP2303">
        <v>0</v>
      </c>
      <c r="AQ2303">
        <v>0</v>
      </c>
      <c r="AR2303">
        <v>0</v>
      </c>
      <c r="AS2303">
        <v>0</v>
      </c>
    </row>
    <row r="2304" spans="1:45" x14ac:dyDescent="0.25">
      <c r="A2304" s="1" t="s">
        <v>436</v>
      </c>
      <c r="B2304" s="1" t="s">
        <v>415</v>
      </c>
      <c r="D2304" s="68" t="s">
        <v>260</v>
      </c>
      <c r="E2304" t="s">
        <v>253</v>
      </c>
      <c r="F2304" s="42">
        <v>79978463.661937967</v>
      </c>
      <c r="G2304" s="42">
        <v>77373181.805813894</v>
      </c>
      <c r="H2304" s="42">
        <v>74767899.94968982</v>
      </c>
      <c r="I2304" s="42">
        <v>72162618.093565747</v>
      </c>
      <c r="J2304" s="42">
        <v>69557336.237441674</v>
      </c>
      <c r="K2304" s="42">
        <v>66952054.381317601</v>
      </c>
      <c r="L2304" s="42">
        <v>64346772.525193527</v>
      </c>
      <c r="M2304" s="42">
        <v>61741490.669069454</v>
      </c>
      <c r="N2304" s="42">
        <v>59136208.812945381</v>
      </c>
      <c r="O2304" s="42">
        <v>56530926.956821308</v>
      </c>
      <c r="P2304" s="42">
        <v>53925645.100697234</v>
      </c>
      <c r="Q2304" s="42">
        <v>51320363.244573161</v>
      </c>
      <c r="R2304" s="42">
        <v>48715081.388449088</v>
      </c>
      <c r="S2304" s="42">
        <v>46109799.532325014</v>
      </c>
      <c r="T2304" s="42">
        <v>43504517.676200941</v>
      </c>
      <c r="U2304" s="42">
        <v>40899235.820076868</v>
      </c>
      <c r="V2304" s="42">
        <v>38293953.963952795</v>
      </c>
      <c r="W2304" s="42">
        <v>35688672.107828721</v>
      </c>
      <c r="X2304" s="42">
        <v>33083390.251704648</v>
      </c>
      <c r="Y2304" s="42">
        <v>30478108.395580575</v>
      </c>
      <c r="Z2304">
        <v>27872826.539456502</v>
      </c>
      <c r="AA2304">
        <v>25267544.683332428</v>
      </c>
      <c r="AB2304">
        <v>22662262.827208355</v>
      </c>
      <c r="AC2304">
        <v>20056980.971084282</v>
      </c>
      <c r="AD2304">
        <v>17451699.114960209</v>
      </c>
      <c r="AE2304">
        <v>14846417.258836135</v>
      </c>
      <c r="AF2304">
        <v>12241135.402712062</v>
      </c>
      <c r="AG2304">
        <v>9635854.5221641865</v>
      </c>
      <c r="AH2304">
        <v>7030574.5927687073</v>
      </c>
      <c r="AI2304">
        <v>4425295.5901018223</v>
      </c>
      <c r="AJ2304">
        <v>1820017.4897397296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</row>
    <row r="2305" spans="1:45" x14ac:dyDescent="0.25">
      <c r="A2305" s="1" t="s">
        <v>436</v>
      </c>
      <c r="B2305" s="1" t="s">
        <v>415</v>
      </c>
      <c r="D2305" s="68" t="s">
        <v>261</v>
      </c>
      <c r="E2305" t="s">
        <v>253</v>
      </c>
      <c r="F2305" s="42">
        <v>55367631.567244291</v>
      </c>
      <c r="G2305" s="42">
        <v>52281140.181732871</v>
      </c>
      <c r="H2305" s="42">
        <v>49194648.79622145</v>
      </c>
      <c r="I2305" s="42">
        <v>46108157.410710029</v>
      </c>
      <c r="J2305" s="42">
        <v>43021666.025198609</v>
      </c>
      <c r="K2305" s="42">
        <v>39935174.639687188</v>
      </c>
      <c r="L2305" s="42">
        <v>36848683.254175767</v>
      </c>
      <c r="M2305" s="42">
        <v>33762191.868664347</v>
      </c>
      <c r="N2305" s="42">
        <v>30675700.483152922</v>
      </c>
      <c r="O2305" s="42">
        <v>27589209.097641498</v>
      </c>
      <c r="P2305" s="42">
        <v>24502717.712130073</v>
      </c>
      <c r="Q2305" s="42">
        <v>21416226.326618649</v>
      </c>
      <c r="R2305" s="42">
        <v>18329734.941107225</v>
      </c>
      <c r="S2305" s="42">
        <v>15243243.5555958</v>
      </c>
      <c r="T2305" s="42">
        <v>12156752.170084376</v>
      </c>
      <c r="U2305" s="42">
        <v>9070260.7845729515</v>
      </c>
      <c r="V2305" s="42">
        <v>5983769.399061528</v>
      </c>
      <c r="W2305" s="42">
        <v>2897278.0135501046</v>
      </c>
      <c r="X2305" s="42">
        <v>0</v>
      </c>
      <c r="Y2305" s="42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</row>
    <row r="2306" spans="1:45" x14ac:dyDescent="0.25">
      <c r="A2306" s="1" t="s">
        <v>436</v>
      </c>
      <c r="B2306" s="1" t="s">
        <v>415</v>
      </c>
      <c r="D2306" s="68" t="s">
        <v>262</v>
      </c>
      <c r="E2306" t="s">
        <v>253</v>
      </c>
      <c r="F2306" s="42">
        <v>210114254.32560128</v>
      </c>
      <c r="G2306" s="42">
        <v>205272252.89680389</v>
      </c>
      <c r="H2306" s="42">
        <v>200430251.46800649</v>
      </c>
      <c r="I2306" s="42">
        <v>195588250.0392091</v>
      </c>
      <c r="J2306" s="42">
        <v>190746248.6104117</v>
      </c>
      <c r="K2306" s="42">
        <v>185904247.18161431</v>
      </c>
      <c r="L2306" s="42">
        <v>181062245.75281692</v>
      </c>
      <c r="M2306" s="42">
        <v>176220244.32401952</v>
      </c>
      <c r="N2306" s="42">
        <v>171378242.89522213</v>
      </c>
      <c r="O2306" s="42">
        <v>166536241.46642473</v>
      </c>
      <c r="P2306" s="42">
        <v>161694240.03762734</v>
      </c>
      <c r="Q2306" s="42">
        <v>156852238.60882995</v>
      </c>
      <c r="R2306" s="42">
        <v>152010237.18003255</v>
      </c>
      <c r="S2306" s="42">
        <v>147168235.75123516</v>
      </c>
      <c r="T2306" s="42">
        <v>142326234.32243776</v>
      </c>
      <c r="U2306" s="42">
        <v>137484232.89364037</v>
      </c>
      <c r="V2306" s="42">
        <v>132642231.46484298</v>
      </c>
      <c r="W2306" s="42">
        <v>127800230.03604558</v>
      </c>
      <c r="X2306" s="42">
        <v>122958228.60724819</v>
      </c>
      <c r="Y2306" s="42">
        <v>118116227.17845079</v>
      </c>
      <c r="Z2306">
        <v>113274225.7496534</v>
      </c>
      <c r="AA2306">
        <v>108432224.320856</v>
      </c>
      <c r="AB2306">
        <v>103590222.89205861</v>
      </c>
      <c r="AC2306">
        <v>98748221.463261217</v>
      </c>
      <c r="AD2306">
        <v>93906220.034463823</v>
      </c>
      <c r="AE2306">
        <v>89064218.605666429</v>
      </c>
      <c r="AF2306">
        <v>84222217.176869035</v>
      </c>
      <c r="AG2306">
        <v>79380215.748071641</v>
      </c>
      <c r="AH2306">
        <v>74538214.319274247</v>
      </c>
      <c r="AI2306">
        <v>69696212.890476853</v>
      </c>
      <c r="AJ2306">
        <v>64854211.461679459</v>
      </c>
      <c r="AK2306">
        <v>60012210.032882065</v>
      </c>
      <c r="AL2306">
        <v>55170208.604084671</v>
      </c>
      <c r="AM2306">
        <v>50328207.175287277</v>
      </c>
      <c r="AN2306">
        <v>45486205.746489882</v>
      </c>
      <c r="AO2306">
        <v>40644204.317692488</v>
      </c>
      <c r="AP2306">
        <v>35802202.888895094</v>
      </c>
      <c r="AQ2306">
        <v>30960201.4600977</v>
      </c>
      <c r="AR2306">
        <v>26118200.031300306</v>
      </c>
      <c r="AS2306">
        <v>21276198.602502912</v>
      </c>
    </row>
    <row r="2307" spans="1:45" x14ac:dyDescent="0.25">
      <c r="A2307" s="1" t="s">
        <v>436</v>
      </c>
      <c r="B2307" s="1" t="s">
        <v>415</v>
      </c>
      <c r="D2307" s="68" t="s">
        <v>263</v>
      </c>
      <c r="E2307" t="s">
        <v>253</v>
      </c>
      <c r="F2307" s="42">
        <v>5567123.0412321538</v>
      </c>
      <c r="G2307" s="42">
        <v>5381762.0315401917</v>
      </c>
      <c r="H2307" s="42">
        <v>5196401.0218482297</v>
      </c>
      <c r="I2307" s="42">
        <v>5011040.0121562677</v>
      </c>
      <c r="J2307" s="42">
        <v>4825679.0024643056</v>
      </c>
      <c r="K2307" s="42">
        <v>4640317.9927723436</v>
      </c>
      <c r="L2307" s="42">
        <v>4454956.9830803815</v>
      </c>
      <c r="M2307" s="42">
        <v>4269595.9733884195</v>
      </c>
      <c r="N2307" s="42">
        <v>4084234.9636964574</v>
      </c>
      <c r="O2307" s="42">
        <v>3898873.9540044954</v>
      </c>
      <c r="P2307" s="42">
        <v>3713512.9443125334</v>
      </c>
      <c r="Q2307" s="42">
        <v>3528151.9346205713</v>
      </c>
      <c r="R2307" s="42">
        <v>3342790.9249286093</v>
      </c>
      <c r="S2307" s="42">
        <v>3157429.9152366472</v>
      </c>
      <c r="T2307" s="42">
        <v>2972068.9055446852</v>
      </c>
      <c r="U2307" s="42">
        <v>2786707.8958527232</v>
      </c>
      <c r="V2307" s="42">
        <v>2601346.8861607611</v>
      </c>
      <c r="W2307" s="42">
        <v>2415985.8764687991</v>
      </c>
      <c r="X2307" s="42">
        <v>2230624.866776837</v>
      </c>
      <c r="Y2307" s="42">
        <v>2045263.8570848752</v>
      </c>
      <c r="Z2307">
        <v>1859902.8473929134</v>
      </c>
      <c r="AA2307">
        <v>1674541.8377009516</v>
      </c>
      <c r="AB2307">
        <v>1489180.8280089898</v>
      </c>
      <c r="AC2307">
        <v>1303819.818317028</v>
      </c>
      <c r="AD2307">
        <v>1118458.8086250662</v>
      </c>
      <c r="AE2307">
        <v>933097.79893310438</v>
      </c>
      <c r="AF2307">
        <v>747736.78924114257</v>
      </c>
      <c r="AG2307">
        <v>562375.77954918076</v>
      </c>
      <c r="AH2307">
        <v>377014.76985721895</v>
      </c>
      <c r="AI2307">
        <v>191653.76016525715</v>
      </c>
      <c r="AJ2307">
        <v>6292.7504732953385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</row>
    <row r="2308" spans="1:45" x14ac:dyDescent="0.25">
      <c r="A2308" s="1" t="s">
        <v>436</v>
      </c>
      <c r="B2308" s="1" t="s">
        <v>415</v>
      </c>
      <c r="D2308" s="68" t="s">
        <v>264</v>
      </c>
      <c r="E2308" t="s">
        <v>253</v>
      </c>
      <c r="F2308" s="42">
        <v>621251219.98852301</v>
      </c>
      <c r="G2308" s="42">
        <v>599312168.54769599</v>
      </c>
      <c r="H2308" s="42">
        <v>577373117.10686898</v>
      </c>
      <c r="I2308" s="42">
        <v>555434065.66604197</v>
      </c>
      <c r="J2308" s="42">
        <v>533495014.22521496</v>
      </c>
      <c r="K2308" s="42">
        <v>511555962.78438795</v>
      </c>
      <c r="L2308" s="42">
        <v>489616911.34356093</v>
      </c>
      <c r="M2308" s="42">
        <v>467677859.90273392</v>
      </c>
      <c r="N2308" s="42">
        <v>445738808.46190691</v>
      </c>
      <c r="O2308" s="42">
        <v>423799757.0210799</v>
      </c>
      <c r="P2308" s="42">
        <v>401860705.58025289</v>
      </c>
      <c r="Q2308" s="42">
        <v>379921654.13942587</v>
      </c>
      <c r="R2308" s="42">
        <v>357982602.69859886</v>
      </c>
      <c r="S2308" s="42">
        <v>336043551.25777185</v>
      </c>
      <c r="T2308" s="42">
        <v>314104499.81694484</v>
      </c>
      <c r="U2308" s="42">
        <v>292165448.37611783</v>
      </c>
      <c r="V2308" s="42">
        <v>270226396.93529081</v>
      </c>
      <c r="W2308" s="42">
        <v>248287345.4944638</v>
      </c>
      <c r="X2308" s="42">
        <v>226348294.05363679</v>
      </c>
      <c r="Y2308" s="42">
        <v>204409242.61280978</v>
      </c>
      <c r="Z2308">
        <v>182470191.17198277</v>
      </c>
      <c r="AA2308">
        <v>160531139.73115575</v>
      </c>
      <c r="AB2308">
        <v>138592088.29032874</v>
      </c>
      <c r="AC2308">
        <v>116653036.84950173</v>
      </c>
      <c r="AD2308">
        <v>94713985.408674717</v>
      </c>
      <c r="AE2308">
        <v>72774933.967847705</v>
      </c>
      <c r="AF2308">
        <v>50835882.527020693</v>
      </c>
      <c r="AG2308">
        <v>28896831.086193681</v>
      </c>
      <c r="AH2308">
        <v>6957779.6453666687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</row>
    <row r="2309" spans="1:45" x14ac:dyDescent="0.25">
      <c r="A2309" s="1" t="s">
        <v>436</v>
      </c>
      <c r="B2309" s="1" t="s">
        <v>415</v>
      </c>
      <c r="D2309" s="68" t="s">
        <v>265</v>
      </c>
      <c r="E2309" t="s">
        <v>253</v>
      </c>
      <c r="F2309" s="42">
        <v>0</v>
      </c>
      <c r="G2309" s="42">
        <v>0</v>
      </c>
      <c r="H2309" s="42">
        <v>0</v>
      </c>
      <c r="I2309" s="42">
        <v>0</v>
      </c>
      <c r="J2309" s="42">
        <v>0</v>
      </c>
      <c r="K2309" s="42">
        <v>0</v>
      </c>
      <c r="L2309" s="42">
        <v>0</v>
      </c>
      <c r="M2309" s="42">
        <v>0</v>
      </c>
      <c r="N2309" s="42">
        <v>0</v>
      </c>
      <c r="O2309" s="42">
        <v>0</v>
      </c>
      <c r="P2309" s="42">
        <v>0</v>
      </c>
      <c r="Q2309" s="42">
        <v>0</v>
      </c>
      <c r="R2309" s="42">
        <v>0</v>
      </c>
      <c r="S2309" s="42">
        <v>0</v>
      </c>
      <c r="T2309" s="42">
        <v>0</v>
      </c>
      <c r="U2309" s="42">
        <v>0</v>
      </c>
      <c r="V2309" s="42">
        <v>0</v>
      </c>
      <c r="W2309" s="42">
        <v>0</v>
      </c>
      <c r="X2309" s="42">
        <v>0</v>
      </c>
      <c r="Y2309" s="42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</row>
    <row r="2310" spans="1:45" x14ac:dyDescent="0.25">
      <c r="A2310" s="1" t="s">
        <v>436</v>
      </c>
      <c r="B2310" s="1" t="s">
        <v>415</v>
      </c>
      <c r="D2310" s="68" t="s">
        <v>266</v>
      </c>
      <c r="E2310" t="s">
        <v>253</v>
      </c>
      <c r="F2310" s="42">
        <v>0</v>
      </c>
      <c r="G2310" s="42">
        <v>0</v>
      </c>
      <c r="H2310" s="42">
        <v>0</v>
      </c>
      <c r="I2310" s="42">
        <v>0</v>
      </c>
      <c r="J2310" s="42">
        <v>0</v>
      </c>
      <c r="K2310" s="42">
        <v>0</v>
      </c>
      <c r="L2310" s="42">
        <v>0</v>
      </c>
      <c r="M2310" s="42">
        <v>0</v>
      </c>
      <c r="N2310" s="42">
        <v>0</v>
      </c>
      <c r="O2310" s="42">
        <v>0</v>
      </c>
      <c r="P2310" s="42">
        <v>0</v>
      </c>
      <c r="Q2310" s="42">
        <v>0</v>
      </c>
      <c r="R2310" s="42">
        <v>0</v>
      </c>
      <c r="S2310" s="42">
        <v>0</v>
      </c>
      <c r="T2310" s="42">
        <v>0</v>
      </c>
      <c r="U2310" s="42">
        <v>0</v>
      </c>
      <c r="V2310" s="42">
        <v>0</v>
      </c>
      <c r="W2310" s="42">
        <v>0</v>
      </c>
      <c r="X2310" s="42">
        <v>0</v>
      </c>
      <c r="Y2310" s="42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</row>
    <row r="2311" spans="1:45" x14ac:dyDescent="0.25">
      <c r="A2311" s="1" t="s">
        <v>436</v>
      </c>
      <c r="B2311" s="1" t="s">
        <v>415</v>
      </c>
      <c r="D2311" s="68" t="s">
        <v>267</v>
      </c>
      <c r="E2311" t="s">
        <v>253</v>
      </c>
      <c r="F2311" s="42">
        <v>3217000</v>
      </c>
      <c r="G2311" s="42">
        <v>3107033.3333333335</v>
      </c>
      <c r="H2311" s="42">
        <v>2997066.6666666665</v>
      </c>
      <c r="I2311" s="42">
        <v>2887100</v>
      </c>
      <c r="J2311" s="42">
        <v>2777133.333333333</v>
      </c>
      <c r="K2311" s="42">
        <v>2667166.6666666665</v>
      </c>
      <c r="L2311" s="42">
        <v>2557200</v>
      </c>
      <c r="M2311" s="42">
        <v>2447233.333333333</v>
      </c>
      <c r="N2311" s="42">
        <v>2337266.6666666665</v>
      </c>
      <c r="O2311" s="42">
        <v>2227300</v>
      </c>
      <c r="P2311" s="42">
        <v>2117333.333333333</v>
      </c>
      <c r="Q2311" s="42">
        <v>2007366.6666666665</v>
      </c>
      <c r="R2311" s="42">
        <v>1897399.9999999998</v>
      </c>
      <c r="S2311" s="42">
        <v>1787433.3333333333</v>
      </c>
      <c r="T2311" s="42">
        <v>1677466.6666666665</v>
      </c>
      <c r="U2311" s="42">
        <v>1567499.9999999998</v>
      </c>
      <c r="V2311" s="42">
        <v>1457533.333333333</v>
      </c>
      <c r="W2311" s="42">
        <v>1347566.6666666663</v>
      </c>
      <c r="X2311" s="42">
        <v>1237600</v>
      </c>
      <c r="Y2311" s="42">
        <v>1127633.3333333333</v>
      </c>
      <c r="Z2311">
        <v>1017666.6666666665</v>
      </c>
      <c r="AA2311">
        <v>907699.99999999977</v>
      </c>
      <c r="AB2311">
        <v>797733.33333333302</v>
      </c>
      <c r="AC2311">
        <v>687766.66666666628</v>
      </c>
      <c r="AD2311">
        <v>577799.99999999953</v>
      </c>
      <c r="AE2311">
        <v>467833.33333333279</v>
      </c>
      <c r="AF2311">
        <v>357866.66666666605</v>
      </c>
      <c r="AG2311">
        <v>247899.9999999993</v>
      </c>
      <c r="AH2311">
        <v>137933.33333333256</v>
      </c>
      <c r="AI2311">
        <v>27966.666666665813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</row>
    <row r="2312" spans="1:45" x14ac:dyDescent="0.25">
      <c r="A2312" s="1" t="s">
        <v>436</v>
      </c>
      <c r="B2312" s="1" t="s">
        <v>415</v>
      </c>
      <c r="D2312" s="71" t="s">
        <v>268</v>
      </c>
      <c r="E2312" t="s">
        <v>253</v>
      </c>
      <c r="F2312" s="23">
        <v>1584748658.3315148</v>
      </c>
      <c r="G2312" s="23">
        <v>1531418474.0720012</v>
      </c>
      <c r="H2312" s="23">
        <v>1478088289.8124881</v>
      </c>
      <c r="I2312" s="23">
        <v>1424758105.5529745</v>
      </c>
      <c r="J2312" s="23">
        <v>1371427921.2934608</v>
      </c>
      <c r="K2312" s="23">
        <v>1318097737.0339477</v>
      </c>
      <c r="L2312" s="23">
        <v>1264767553.7397184</v>
      </c>
      <c r="M2312" s="23">
        <v>1211437371.3760574</v>
      </c>
      <c r="N2312" s="23">
        <v>1158107189.9082487</v>
      </c>
      <c r="O2312" s="23">
        <v>1104777009.3015766</v>
      </c>
      <c r="P2312" s="23">
        <v>1051446829.5213252</v>
      </c>
      <c r="Q2312" s="23">
        <v>999747388.20478678</v>
      </c>
      <c r="R2312" s="23">
        <v>948168612.99726641</v>
      </c>
      <c r="S2312" s="23">
        <v>896589838.75623381</v>
      </c>
      <c r="T2312" s="23">
        <v>845011065.44817674</v>
      </c>
      <c r="U2312" s="23">
        <v>793432293.03958321</v>
      </c>
      <c r="V2312" s="23">
        <v>741853521.49694061</v>
      </c>
      <c r="W2312" s="23">
        <v>690274750.78673708</v>
      </c>
      <c r="X2312" s="23">
        <v>638885194.24742174</v>
      </c>
      <c r="Y2312" s="23">
        <v>590392916.48707116</v>
      </c>
      <c r="Z2312">
        <v>541900639.45862281</v>
      </c>
      <c r="AA2312">
        <v>494130856.6295191</v>
      </c>
      <c r="AB2312">
        <v>446570266.45734459</v>
      </c>
      <c r="AC2312">
        <v>399009676.28517014</v>
      </c>
      <c r="AD2312">
        <v>351449086.11299551</v>
      </c>
      <c r="AE2312">
        <v>303888495.94082099</v>
      </c>
      <c r="AF2312">
        <v>256327905.76864651</v>
      </c>
      <c r="AG2312">
        <v>208767316.57204819</v>
      </c>
      <c r="AH2312">
        <v>162084345.3820205</v>
      </c>
      <c r="AI2312">
        <v>138800839.8306351</v>
      </c>
      <c r="AJ2312">
        <v>122557114.82692124</v>
      </c>
      <c r="AK2312">
        <v>107305685.35971504</v>
      </c>
      <c r="AL2312">
        <v>93880566.132721871</v>
      </c>
      <c r="AM2312">
        <v>80455446.905728713</v>
      </c>
      <c r="AN2312">
        <v>67030328.658799082</v>
      </c>
      <c r="AO2312">
        <v>55885469.345563881</v>
      </c>
      <c r="AP2312">
        <v>46017918.696424842</v>
      </c>
      <c r="AQ2312">
        <v>36150368.047285803</v>
      </c>
      <c r="AR2312">
        <v>26282817.398146763</v>
      </c>
      <c r="AS2312">
        <v>21276198.602502912</v>
      </c>
    </row>
    <row r="2313" spans="1:45" x14ac:dyDescent="0.25">
      <c r="A2313" s="1" t="s">
        <v>436</v>
      </c>
      <c r="B2313" s="1" t="s">
        <v>415</v>
      </c>
      <c r="D2313" s="68"/>
      <c r="F2313" s="39"/>
      <c r="G2313" s="39"/>
      <c r="H2313" s="39"/>
      <c r="I2313" s="39"/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</row>
    <row r="2314" spans="1:45" x14ac:dyDescent="0.25">
      <c r="A2314" s="1" t="s">
        <v>436</v>
      </c>
      <c r="B2314" s="1" t="s">
        <v>415</v>
      </c>
      <c r="D2314" s="68" t="s">
        <v>252</v>
      </c>
      <c r="E2314" t="s">
        <v>269</v>
      </c>
      <c r="F2314" s="42">
        <v>179125731.5238224</v>
      </c>
      <c r="G2314" s="42">
        <v>172491445.17108822</v>
      </c>
      <c r="H2314" s="42">
        <v>165857158.81835404</v>
      </c>
      <c r="I2314" s="42">
        <v>159222872.46561986</v>
      </c>
      <c r="J2314" s="42">
        <v>152588586.11288568</v>
      </c>
      <c r="K2314" s="42">
        <v>145954299.76015151</v>
      </c>
      <c r="L2314" s="42">
        <v>139320013.40741733</v>
      </c>
      <c r="M2314" s="42">
        <v>132685727.05468316</v>
      </c>
      <c r="N2314" s="42">
        <v>126051440.701949</v>
      </c>
      <c r="O2314" s="42">
        <v>119417154.34921484</v>
      </c>
      <c r="P2314" s="42">
        <v>112782867.99648067</v>
      </c>
      <c r="Q2314" s="42">
        <v>106148581.64374651</v>
      </c>
      <c r="R2314" s="42">
        <v>99514295.291012347</v>
      </c>
      <c r="S2314" s="42">
        <v>92880008.938278183</v>
      </c>
      <c r="T2314" s="42">
        <v>86245722.58554402</v>
      </c>
      <c r="U2314" s="42">
        <v>79611436.232809857</v>
      </c>
      <c r="V2314" s="42">
        <v>72977149.880075693</v>
      </c>
      <c r="W2314" s="42">
        <v>66342863.52734153</v>
      </c>
      <c r="X2314" s="42">
        <v>59708577.174607366</v>
      </c>
      <c r="Y2314" s="42">
        <v>53074290.821873203</v>
      </c>
      <c r="Z2314">
        <v>46440004.46913904</v>
      </c>
      <c r="AA2314">
        <v>39805718.116404876</v>
      </c>
      <c r="AB2314">
        <v>33171431.763670713</v>
      </c>
      <c r="AC2314">
        <v>26537145.410936549</v>
      </c>
      <c r="AD2314">
        <v>19902859.058202386</v>
      </c>
      <c r="AE2314">
        <v>13268572.705468221</v>
      </c>
      <c r="AF2314">
        <v>6634286.3527340554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</row>
    <row r="2315" spans="1:45" x14ac:dyDescent="0.25">
      <c r="A2315" s="1" t="s">
        <v>436</v>
      </c>
      <c r="B2315" s="1" t="s">
        <v>415</v>
      </c>
      <c r="D2315" s="68" t="s">
        <v>254</v>
      </c>
      <c r="E2315" t="s">
        <v>269</v>
      </c>
      <c r="F2315" s="42">
        <v>15883333.792010453</v>
      </c>
      <c r="G2315" s="42">
        <v>14131924.740017422</v>
      </c>
      <c r="H2315" s="42">
        <v>12380515.68802439</v>
      </c>
      <c r="I2315" s="42">
        <v>10629106.636031359</v>
      </c>
      <c r="J2315" s="42">
        <v>8877697.5840383284</v>
      </c>
      <c r="K2315" s="42">
        <v>7126289.4973294353</v>
      </c>
      <c r="L2315" s="42">
        <v>5374882.3411888191</v>
      </c>
      <c r="M2315" s="42">
        <v>3623476.0809006179</v>
      </c>
      <c r="N2315" s="42">
        <v>1872070.6817489704</v>
      </c>
      <c r="O2315" s="42">
        <v>120666.10901801474</v>
      </c>
      <c r="P2315" s="42">
        <v>0</v>
      </c>
      <c r="Q2315" s="42">
        <v>0</v>
      </c>
      <c r="R2315" s="42">
        <v>0</v>
      </c>
      <c r="S2315" s="42">
        <v>0</v>
      </c>
      <c r="T2315" s="42">
        <v>0</v>
      </c>
      <c r="U2315" s="42">
        <v>0</v>
      </c>
      <c r="V2315" s="42">
        <v>0</v>
      </c>
      <c r="W2315" s="42">
        <v>0</v>
      </c>
      <c r="X2315" s="42">
        <v>0</v>
      </c>
      <c r="Y2315" s="42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</row>
    <row r="2316" spans="1:45" x14ac:dyDescent="0.25">
      <c r="A2316" s="1" t="s">
        <v>436</v>
      </c>
      <c r="B2316" s="1" t="s">
        <v>415</v>
      </c>
      <c r="D2316" s="68" t="s">
        <v>255</v>
      </c>
      <c r="E2316" t="s">
        <v>269</v>
      </c>
      <c r="F2316" s="42">
        <v>51741661.416177705</v>
      </c>
      <c r="G2316" s="42">
        <v>49817122.853629507</v>
      </c>
      <c r="H2316" s="42">
        <v>47892584.291081309</v>
      </c>
      <c r="I2316" s="42">
        <v>45968045.728533112</v>
      </c>
      <c r="J2316" s="42">
        <v>44043507.165984914</v>
      </c>
      <c r="K2316" s="42">
        <v>42118968.603436716</v>
      </c>
      <c r="L2316" s="42">
        <v>40194430.040888518</v>
      </c>
      <c r="M2316" s="42">
        <v>38269891.47834032</v>
      </c>
      <c r="N2316" s="42">
        <v>36345352.915792122</v>
      </c>
      <c r="O2316" s="42">
        <v>34420814.353243925</v>
      </c>
      <c r="P2316" s="42">
        <v>32496275.790695723</v>
      </c>
      <c r="Q2316" s="42">
        <v>30571737.228147522</v>
      </c>
      <c r="R2316" s="42">
        <v>28647198.66559932</v>
      </c>
      <c r="S2316" s="42">
        <v>26722660.103051119</v>
      </c>
      <c r="T2316" s="42">
        <v>24798121.540502917</v>
      </c>
      <c r="U2316" s="42">
        <v>22873582.977954715</v>
      </c>
      <c r="V2316" s="42">
        <v>20949044.415406514</v>
      </c>
      <c r="W2316" s="42">
        <v>19024505.852858312</v>
      </c>
      <c r="X2316" s="42">
        <v>17099967.290310111</v>
      </c>
      <c r="Y2316" s="42">
        <v>15175428.727761911</v>
      </c>
      <c r="Z2316">
        <v>13250890.165213712</v>
      </c>
      <c r="AA2316">
        <v>11326351.602665512</v>
      </c>
      <c r="AB2316">
        <v>9401813.0401173122</v>
      </c>
      <c r="AC2316">
        <v>7477274.4775691116</v>
      </c>
      <c r="AD2316">
        <v>5552735.915020911</v>
      </c>
      <c r="AE2316">
        <v>3628197.3524727104</v>
      </c>
      <c r="AF2316">
        <v>1703658.7899245101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</row>
    <row r="2317" spans="1:45" x14ac:dyDescent="0.25">
      <c r="A2317" s="1" t="s">
        <v>436</v>
      </c>
      <c r="B2317" s="1" t="s">
        <v>415</v>
      </c>
      <c r="D2317" s="68" t="s">
        <v>256</v>
      </c>
      <c r="E2317" t="s">
        <v>269</v>
      </c>
      <c r="F2317" s="42">
        <v>17911340.025248308</v>
      </c>
      <c r="G2317" s="42">
        <v>16979646.375413846</v>
      </c>
      <c r="H2317" s="42">
        <v>16047952.725579385</v>
      </c>
      <c r="I2317" s="42">
        <v>15116259.075744923</v>
      </c>
      <c r="J2317" s="42">
        <v>14184565.425910462</v>
      </c>
      <c r="K2317" s="42">
        <v>13252871.776076</v>
      </c>
      <c r="L2317" s="42">
        <v>12321178.126241539</v>
      </c>
      <c r="M2317" s="42">
        <v>11389484.476407077</v>
      </c>
      <c r="N2317" s="42">
        <v>10457790.826572616</v>
      </c>
      <c r="O2317" s="42">
        <v>9526097.1767381541</v>
      </c>
      <c r="P2317" s="42">
        <v>8594403.5269036926</v>
      </c>
      <c r="Q2317" s="42">
        <v>7662709.8770692311</v>
      </c>
      <c r="R2317" s="42">
        <v>6731017.1937225657</v>
      </c>
      <c r="S2317" s="42">
        <v>5799325.4433514941</v>
      </c>
      <c r="T2317" s="42">
        <v>4867634.5924438126</v>
      </c>
      <c r="U2317" s="42">
        <v>3935944.6074873186</v>
      </c>
      <c r="V2317" s="42">
        <v>3004255.4549698085</v>
      </c>
      <c r="W2317" s="42">
        <v>2072567.1013790788</v>
      </c>
      <c r="X2317" s="42">
        <v>1140879.5132029266</v>
      </c>
      <c r="Y2317" s="42">
        <v>209192.65692914883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</row>
    <row r="2318" spans="1:45" x14ac:dyDescent="0.25">
      <c r="A2318" s="1" t="s">
        <v>436</v>
      </c>
      <c r="B2318" s="1" t="s">
        <v>415</v>
      </c>
      <c r="D2318" s="68" t="s">
        <v>257</v>
      </c>
      <c r="E2318" t="s">
        <v>269</v>
      </c>
      <c r="F2318" s="42">
        <v>186109938.5194875</v>
      </c>
      <c r="G2318" s="42">
        <v>181084389.29914585</v>
      </c>
      <c r="H2318" s="42">
        <v>176058840.07880419</v>
      </c>
      <c r="I2318" s="42">
        <v>171033290.85846254</v>
      </c>
      <c r="J2318" s="42">
        <v>166007741.63812089</v>
      </c>
      <c r="K2318" s="42">
        <v>160982192.41777924</v>
      </c>
      <c r="L2318" s="42">
        <v>155956643.19743758</v>
      </c>
      <c r="M2318" s="42">
        <v>150931093.97709593</v>
      </c>
      <c r="N2318" s="42">
        <v>145905544.75675428</v>
      </c>
      <c r="O2318" s="42">
        <v>140879995.53641263</v>
      </c>
      <c r="P2318" s="42">
        <v>135854446.31607097</v>
      </c>
      <c r="Q2318" s="42">
        <v>130828897.09572932</v>
      </c>
      <c r="R2318" s="42">
        <v>125803347.87538767</v>
      </c>
      <c r="S2318" s="42">
        <v>120777798.65504602</v>
      </c>
      <c r="T2318" s="42">
        <v>115752249.43470436</v>
      </c>
      <c r="U2318" s="42">
        <v>110726700.21436271</v>
      </c>
      <c r="V2318" s="42">
        <v>105701150.99402106</v>
      </c>
      <c r="W2318" s="42">
        <v>100675601.77367941</v>
      </c>
      <c r="X2318" s="42">
        <v>95650052.553337753</v>
      </c>
      <c r="Y2318" s="42">
        <v>90624503.3329961</v>
      </c>
      <c r="Z2318">
        <v>85598954.112654448</v>
      </c>
      <c r="AA2318">
        <v>80573404.892312795</v>
      </c>
      <c r="AB2318">
        <v>75547855.671971142</v>
      </c>
      <c r="AC2318">
        <v>70522306.45162949</v>
      </c>
      <c r="AD2318">
        <v>65496757.231287844</v>
      </c>
      <c r="AE2318">
        <v>60471208.010946199</v>
      </c>
      <c r="AF2318">
        <v>55445658.790604554</v>
      </c>
      <c r="AG2318">
        <v>50420109.570262909</v>
      </c>
      <c r="AH2318">
        <v>45394560.349921264</v>
      </c>
      <c r="AI2318">
        <v>40369011.129579619</v>
      </c>
      <c r="AJ2318">
        <v>35343461.909237973</v>
      </c>
      <c r="AK2318">
        <v>30317912.688896328</v>
      </c>
      <c r="AL2318">
        <v>25292363.468554683</v>
      </c>
      <c r="AM2318">
        <v>20266814.248213038</v>
      </c>
      <c r="AN2318">
        <v>15241265.027871393</v>
      </c>
      <c r="AO2318">
        <v>10215715.807529747</v>
      </c>
      <c r="AP2318">
        <v>5190166.5871881023</v>
      </c>
      <c r="AQ2318">
        <v>164617.36684645712</v>
      </c>
      <c r="AR2318">
        <v>0</v>
      </c>
      <c r="AS2318">
        <v>0</v>
      </c>
    </row>
    <row r="2319" spans="1:45" x14ac:dyDescent="0.25">
      <c r="A2319" s="1" t="s">
        <v>436</v>
      </c>
      <c r="B2319" s="1" t="s">
        <v>415</v>
      </c>
      <c r="D2319" s="68" t="s">
        <v>258</v>
      </c>
      <c r="E2319" t="s">
        <v>269</v>
      </c>
      <c r="F2319" s="42">
        <v>19241859.245116085</v>
      </c>
      <c r="G2319" s="42">
        <v>18504874.188526805</v>
      </c>
      <c r="H2319" s="42">
        <v>17767889.131937526</v>
      </c>
      <c r="I2319" s="42">
        <v>17030904.075348247</v>
      </c>
      <c r="J2319" s="42">
        <v>16293919.018758969</v>
      </c>
      <c r="K2319" s="42">
        <v>15556933.962169692</v>
      </c>
      <c r="L2319" s="42">
        <v>14819948.905580414</v>
      </c>
      <c r="M2319" s="42">
        <v>14082963.848991137</v>
      </c>
      <c r="N2319" s="42">
        <v>13345978.79240186</v>
      </c>
      <c r="O2319" s="42">
        <v>12608993.735812582</v>
      </c>
      <c r="P2319" s="42">
        <v>11872008.679223305</v>
      </c>
      <c r="Q2319" s="42">
        <v>11135023.622634027</v>
      </c>
      <c r="R2319" s="42">
        <v>10398038.56604475</v>
      </c>
      <c r="S2319" s="42">
        <v>9661053.5094554722</v>
      </c>
      <c r="T2319" s="42">
        <v>8924068.4528661948</v>
      </c>
      <c r="U2319" s="42">
        <v>8187083.3962769164</v>
      </c>
      <c r="V2319" s="42">
        <v>7450098.339687638</v>
      </c>
      <c r="W2319" s="42">
        <v>6713113.2830983596</v>
      </c>
      <c r="X2319" s="42">
        <v>5976128.2265090812</v>
      </c>
      <c r="Y2319" s="42">
        <v>5239143.1699198028</v>
      </c>
      <c r="Z2319">
        <v>4502158.1133305244</v>
      </c>
      <c r="AA2319">
        <v>3765173.0567412465</v>
      </c>
      <c r="AB2319">
        <v>3028188.0001519686</v>
      </c>
      <c r="AC2319">
        <v>2291202.9435626906</v>
      </c>
      <c r="AD2319">
        <v>1554217.8869734127</v>
      </c>
      <c r="AE2319">
        <v>817232.83038413466</v>
      </c>
      <c r="AF2319">
        <v>80247.773794856621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</row>
    <row r="2320" spans="1:45" x14ac:dyDescent="0.25">
      <c r="A2320" s="1" t="s">
        <v>436</v>
      </c>
      <c r="B2320" s="1" t="s">
        <v>415</v>
      </c>
      <c r="D2320" s="68" t="s">
        <v>259</v>
      </c>
      <c r="E2320" t="s">
        <v>269</v>
      </c>
      <c r="F2320" s="42">
        <v>118677070.75321881</v>
      </c>
      <c r="G2320" s="42">
        <v>115119502.17536469</v>
      </c>
      <c r="H2320" s="42">
        <v>111561933.59751056</v>
      </c>
      <c r="I2320" s="42">
        <v>108004365.01965643</v>
      </c>
      <c r="J2320" s="42">
        <v>104446796.44180231</v>
      </c>
      <c r="K2320" s="42">
        <v>100889227.86394818</v>
      </c>
      <c r="L2320" s="42">
        <v>97331659.286094055</v>
      </c>
      <c r="M2320" s="42">
        <v>93774090.708239928</v>
      </c>
      <c r="N2320" s="42">
        <v>90216522.130385801</v>
      </c>
      <c r="O2320" s="42">
        <v>86658953.552531675</v>
      </c>
      <c r="P2320" s="42">
        <v>83101384.974677548</v>
      </c>
      <c r="Q2320" s="42">
        <v>79543816.396823421</v>
      </c>
      <c r="R2320" s="42">
        <v>75986247.818969294</v>
      </c>
      <c r="S2320" s="42">
        <v>72428679.241115168</v>
      </c>
      <c r="T2320" s="42">
        <v>68871110.663261041</v>
      </c>
      <c r="U2320" s="42">
        <v>65313542.085406914</v>
      </c>
      <c r="V2320" s="42">
        <v>61755973.507552788</v>
      </c>
      <c r="W2320" s="42">
        <v>58198404.929698661</v>
      </c>
      <c r="X2320" s="42">
        <v>54640836.351844534</v>
      </c>
      <c r="Y2320" s="42">
        <v>51083267.773990408</v>
      </c>
      <c r="Z2320">
        <v>47525699.196136281</v>
      </c>
      <c r="AA2320">
        <v>43968130.618282154</v>
      </c>
      <c r="AB2320">
        <v>40410562.040428028</v>
      </c>
      <c r="AC2320">
        <v>36852993.462573901</v>
      </c>
      <c r="AD2320">
        <v>33295424.884719774</v>
      </c>
      <c r="AE2320">
        <v>29737856.306865647</v>
      </c>
      <c r="AF2320">
        <v>26180287.729011521</v>
      </c>
      <c r="AG2320">
        <v>22622719.151157394</v>
      </c>
      <c r="AH2320">
        <v>19065150.573303267</v>
      </c>
      <c r="AI2320">
        <v>15507581.995449139</v>
      </c>
      <c r="AJ2320">
        <v>11950013.41759501</v>
      </c>
      <c r="AK2320">
        <v>8392444.8397408817</v>
      </c>
      <c r="AL2320">
        <v>4834876.2618867531</v>
      </c>
      <c r="AM2320">
        <v>1277308.6640961627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</row>
    <row r="2321" spans="1:45" x14ac:dyDescent="0.25">
      <c r="A2321" s="1" t="s">
        <v>436</v>
      </c>
      <c r="B2321" s="1" t="s">
        <v>415</v>
      </c>
      <c r="D2321" s="68" t="s">
        <v>260</v>
      </c>
      <c r="E2321" t="s">
        <v>269</v>
      </c>
      <c r="F2321" s="42">
        <v>77373181.805813894</v>
      </c>
      <c r="G2321" s="42">
        <v>74767899.94968982</v>
      </c>
      <c r="H2321" s="42">
        <v>72162618.093565747</v>
      </c>
      <c r="I2321" s="42">
        <v>69557336.237441674</v>
      </c>
      <c r="J2321" s="42">
        <v>66952054.381317601</v>
      </c>
      <c r="K2321" s="42">
        <v>64346772.525193527</v>
      </c>
      <c r="L2321" s="42">
        <v>61741490.669069454</v>
      </c>
      <c r="M2321" s="42">
        <v>59136208.812945381</v>
      </c>
      <c r="N2321" s="42">
        <v>56530926.956821308</v>
      </c>
      <c r="O2321" s="42">
        <v>53925645.100697234</v>
      </c>
      <c r="P2321" s="42">
        <v>51320363.244573161</v>
      </c>
      <c r="Q2321" s="42">
        <v>48715081.388449088</v>
      </c>
      <c r="R2321" s="42">
        <v>46109799.532325014</v>
      </c>
      <c r="S2321" s="42">
        <v>43504517.676200941</v>
      </c>
      <c r="T2321" s="42">
        <v>40899235.820076868</v>
      </c>
      <c r="U2321" s="42">
        <v>38293953.963952795</v>
      </c>
      <c r="V2321" s="42">
        <v>35688672.107828721</v>
      </c>
      <c r="W2321" s="42">
        <v>33083390.251704648</v>
      </c>
      <c r="X2321" s="42">
        <v>30478108.395580575</v>
      </c>
      <c r="Y2321" s="42">
        <v>27872826.539456502</v>
      </c>
      <c r="Z2321">
        <v>25267544.683332428</v>
      </c>
      <c r="AA2321">
        <v>22662262.827208355</v>
      </c>
      <c r="AB2321">
        <v>20056980.971084282</v>
      </c>
      <c r="AC2321">
        <v>17451699.114960209</v>
      </c>
      <c r="AD2321">
        <v>14846417.258836135</v>
      </c>
      <c r="AE2321">
        <v>12241135.402712062</v>
      </c>
      <c r="AF2321">
        <v>9635854.5221641865</v>
      </c>
      <c r="AG2321">
        <v>7030574.5927687073</v>
      </c>
      <c r="AH2321">
        <v>4425295.5901018223</v>
      </c>
      <c r="AI2321">
        <v>1820017.4897397296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</row>
    <row r="2322" spans="1:45" x14ac:dyDescent="0.25">
      <c r="A2322" s="1" t="s">
        <v>436</v>
      </c>
      <c r="B2322" s="1" t="s">
        <v>415</v>
      </c>
      <c r="D2322" s="68" t="s">
        <v>261</v>
      </c>
      <c r="E2322" t="s">
        <v>269</v>
      </c>
      <c r="F2322" s="42">
        <v>52281140.181732871</v>
      </c>
      <c r="G2322" s="42">
        <v>49194648.79622145</v>
      </c>
      <c r="H2322" s="42">
        <v>46108157.410710029</v>
      </c>
      <c r="I2322" s="42">
        <v>43021666.025198609</v>
      </c>
      <c r="J2322" s="42">
        <v>39935174.639687188</v>
      </c>
      <c r="K2322" s="42">
        <v>36848683.254175767</v>
      </c>
      <c r="L2322" s="42">
        <v>33762191.868664347</v>
      </c>
      <c r="M2322" s="42">
        <v>30675700.483152922</v>
      </c>
      <c r="N2322" s="42">
        <v>27589209.097641498</v>
      </c>
      <c r="O2322" s="42">
        <v>24502717.712130073</v>
      </c>
      <c r="P2322" s="42">
        <v>21416226.326618649</v>
      </c>
      <c r="Q2322" s="42">
        <v>18329734.941107225</v>
      </c>
      <c r="R2322" s="42">
        <v>15243243.5555958</v>
      </c>
      <c r="S2322" s="42">
        <v>12156752.170084376</v>
      </c>
      <c r="T2322" s="42">
        <v>9070260.7845729515</v>
      </c>
      <c r="U2322" s="42">
        <v>5983769.399061528</v>
      </c>
      <c r="V2322" s="42">
        <v>2897278.0135501046</v>
      </c>
      <c r="W2322" s="42">
        <v>0</v>
      </c>
      <c r="X2322" s="42">
        <v>0</v>
      </c>
      <c r="Y2322" s="4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</row>
    <row r="2323" spans="1:45" x14ac:dyDescent="0.25">
      <c r="A2323" s="1" t="s">
        <v>436</v>
      </c>
      <c r="B2323" s="1" t="s">
        <v>415</v>
      </c>
      <c r="D2323" s="68" t="s">
        <v>262</v>
      </c>
      <c r="E2323" t="s">
        <v>269</v>
      </c>
      <c r="F2323" s="42">
        <v>205272252.89680389</v>
      </c>
      <c r="G2323" s="42">
        <v>200430251.46800649</v>
      </c>
      <c r="H2323" s="42">
        <v>195588250.0392091</v>
      </c>
      <c r="I2323" s="42">
        <v>190746248.6104117</v>
      </c>
      <c r="J2323" s="42">
        <v>185904247.18161431</v>
      </c>
      <c r="K2323" s="42">
        <v>181062245.75281692</v>
      </c>
      <c r="L2323" s="42">
        <v>176220244.32401952</v>
      </c>
      <c r="M2323" s="42">
        <v>171378242.89522213</v>
      </c>
      <c r="N2323" s="42">
        <v>166536241.46642473</v>
      </c>
      <c r="O2323" s="42">
        <v>161694240.03762734</v>
      </c>
      <c r="P2323" s="42">
        <v>156852238.60882995</v>
      </c>
      <c r="Q2323" s="42">
        <v>152010237.18003255</v>
      </c>
      <c r="R2323" s="42">
        <v>147168235.75123516</v>
      </c>
      <c r="S2323" s="42">
        <v>142326234.32243776</v>
      </c>
      <c r="T2323" s="42">
        <v>137484232.89364037</v>
      </c>
      <c r="U2323" s="42">
        <v>132642231.46484298</v>
      </c>
      <c r="V2323" s="42">
        <v>127800230.03604558</v>
      </c>
      <c r="W2323" s="42">
        <v>122958228.60724819</v>
      </c>
      <c r="X2323" s="42">
        <v>118116227.17845079</v>
      </c>
      <c r="Y2323" s="42">
        <v>113274225.7496534</v>
      </c>
      <c r="Z2323">
        <v>108432224.320856</v>
      </c>
      <c r="AA2323">
        <v>103590222.89205861</v>
      </c>
      <c r="AB2323">
        <v>98748221.463261217</v>
      </c>
      <c r="AC2323">
        <v>93906220.034463823</v>
      </c>
      <c r="AD2323">
        <v>89064218.605666429</v>
      </c>
      <c r="AE2323">
        <v>84222217.176869035</v>
      </c>
      <c r="AF2323">
        <v>79380215.748071641</v>
      </c>
      <c r="AG2323">
        <v>74538214.319274247</v>
      </c>
      <c r="AH2323">
        <v>69696212.890476853</v>
      </c>
      <c r="AI2323">
        <v>64854211.461679459</v>
      </c>
      <c r="AJ2323">
        <v>60012210.032882065</v>
      </c>
      <c r="AK2323">
        <v>55170208.604084671</v>
      </c>
      <c r="AL2323">
        <v>50328207.175287277</v>
      </c>
      <c r="AM2323">
        <v>45486205.746489882</v>
      </c>
      <c r="AN2323">
        <v>40644204.317692488</v>
      </c>
      <c r="AO2323">
        <v>35802202.888895094</v>
      </c>
      <c r="AP2323">
        <v>30960201.4600977</v>
      </c>
      <c r="AQ2323">
        <v>26118200.031300306</v>
      </c>
      <c r="AR2323">
        <v>21276198.602502912</v>
      </c>
      <c r="AS2323">
        <v>16434197.173705518</v>
      </c>
    </row>
    <row r="2324" spans="1:45" x14ac:dyDescent="0.25">
      <c r="A2324" s="1" t="s">
        <v>436</v>
      </c>
      <c r="B2324" s="1" t="s">
        <v>415</v>
      </c>
      <c r="D2324" s="68" t="s">
        <v>263</v>
      </c>
      <c r="E2324" t="s">
        <v>269</v>
      </c>
      <c r="F2324" s="42">
        <v>5381762.0315401917</v>
      </c>
      <c r="G2324" s="42">
        <v>5196401.0218482297</v>
      </c>
      <c r="H2324" s="42">
        <v>5011040.0121562677</v>
      </c>
      <c r="I2324" s="42">
        <v>4825679.0024643056</v>
      </c>
      <c r="J2324" s="42">
        <v>4640317.9927723436</v>
      </c>
      <c r="K2324" s="42">
        <v>4454956.9830803815</v>
      </c>
      <c r="L2324" s="42">
        <v>4269595.9733884195</v>
      </c>
      <c r="M2324" s="42">
        <v>4084234.9636964574</v>
      </c>
      <c r="N2324" s="42">
        <v>3898873.9540044954</v>
      </c>
      <c r="O2324" s="42">
        <v>3713512.9443125334</v>
      </c>
      <c r="P2324" s="42">
        <v>3528151.9346205713</v>
      </c>
      <c r="Q2324" s="42">
        <v>3342790.9249286093</v>
      </c>
      <c r="R2324" s="42">
        <v>3157429.9152366472</v>
      </c>
      <c r="S2324" s="42">
        <v>2972068.9055446852</v>
      </c>
      <c r="T2324" s="42">
        <v>2786707.8958527232</v>
      </c>
      <c r="U2324" s="42">
        <v>2601346.8861607611</v>
      </c>
      <c r="V2324" s="42">
        <v>2415985.8764687991</v>
      </c>
      <c r="W2324" s="42">
        <v>2230624.866776837</v>
      </c>
      <c r="X2324" s="42">
        <v>2045263.8570848752</v>
      </c>
      <c r="Y2324" s="42">
        <v>1859902.8473929134</v>
      </c>
      <c r="Z2324">
        <v>1674541.8377009516</v>
      </c>
      <c r="AA2324">
        <v>1489180.8280089898</v>
      </c>
      <c r="AB2324">
        <v>1303819.818317028</v>
      </c>
      <c r="AC2324">
        <v>1118458.8086250662</v>
      </c>
      <c r="AD2324">
        <v>933097.79893310438</v>
      </c>
      <c r="AE2324">
        <v>747736.78924114257</v>
      </c>
      <c r="AF2324">
        <v>562375.77954918076</v>
      </c>
      <c r="AG2324">
        <v>377014.76985721895</v>
      </c>
      <c r="AH2324">
        <v>191653.76016525715</v>
      </c>
      <c r="AI2324">
        <v>6292.7504732953385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</row>
    <row r="2325" spans="1:45" x14ac:dyDescent="0.25">
      <c r="A2325" s="1" t="s">
        <v>436</v>
      </c>
      <c r="B2325" s="1" t="s">
        <v>415</v>
      </c>
      <c r="D2325" s="68" t="s">
        <v>264</v>
      </c>
      <c r="E2325" t="s">
        <v>269</v>
      </c>
      <c r="F2325" s="42">
        <v>599312168.54769599</v>
      </c>
      <c r="G2325" s="42">
        <v>577373117.10686898</v>
      </c>
      <c r="H2325" s="42">
        <v>555434065.66604197</v>
      </c>
      <c r="I2325" s="42">
        <v>533495014.22521496</v>
      </c>
      <c r="J2325" s="42">
        <v>511555962.78438795</v>
      </c>
      <c r="K2325" s="42">
        <v>489616911.34356093</v>
      </c>
      <c r="L2325" s="42">
        <v>467677859.90273392</v>
      </c>
      <c r="M2325" s="42">
        <v>445738808.46190691</v>
      </c>
      <c r="N2325" s="42">
        <v>423799757.0210799</v>
      </c>
      <c r="O2325" s="42">
        <v>401860705.58025289</v>
      </c>
      <c r="P2325" s="42">
        <v>379921654.13942587</v>
      </c>
      <c r="Q2325" s="42">
        <v>357982602.69859886</v>
      </c>
      <c r="R2325" s="42">
        <v>336043551.25777185</v>
      </c>
      <c r="S2325" s="42">
        <v>314104499.81694484</v>
      </c>
      <c r="T2325" s="42">
        <v>292165448.37611783</v>
      </c>
      <c r="U2325" s="42">
        <v>270226396.93529081</v>
      </c>
      <c r="V2325" s="42">
        <v>248287345.4944638</v>
      </c>
      <c r="W2325" s="42">
        <v>226348294.05363679</v>
      </c>
      <c r="X2325" s="42">
        <v>204409242.61280978</v>
      </c>
      <c r="Y2325" s="42">
        <v>182470191.17198277</v>
      </c>
      <c r="Z2325">
        <v>160531139.73115575</v>
      </c>
      <c r="AA2325">
        <v>138592088.29032874</v>
      </c>
      <c r="AB2325">
        <v>116653036.84950173</v>
      </c>
      <c r="AC2325">
        <v>94713985.408674717</v>
      </c>
      <c r="AD2325">
        <v>72774933.967847705</v>
      </c>
      <c r="AE2325">
        <v>50835882.527020693</v>
      </c>
      <c r="AF2325">
        <v>28896831.086193681</v>
      </c>
      <c r="AG2325">
        <v>6957779.6453666687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</row>
    <row r="2326" spans="1:45" x14ac:dyDescent="0.25">
      <c r="A2326" s="1" t="s">
        <v>436</v>
      </c>
      <c r="B2326" s="1" t="s">
        <v>415</v>
      </c>
      <c r="D2326" s="68" t="s">
        <v>265</v>
      </c>
      <c r="E2326" t="s">
        <v>269</v>
      </c>
      <c r="F2326" s="42">
        <v>0</v>
      </c>
      <c r="G2326" s="42">
        <v>0</v>
      </c>
      <c r="H2326" s="42">
        <v>0</v>
      </c>
      <c r="I2326" s="42">
        <v>0</v>
      </c>
      <c r="J2326" s="42">
        <v>0</v>
      </c>
      <c r="K2326" s="42">
        <v>0</v>
      </c>
      <c r="L2326" s="42">
        <v>0</v>
      </c>
      <c r="M2326" s="42">
        <v>0</v>
      </c>
      <c r="N2326" s="42">
        <v>0</v>
      </c>
      <c r="O2326" s="42">
        <v>0</v>
      </c>
      <c r="P2326" s="42">
        <v>0</v>
      </c>
      <c r="Q2326" s="42">
        <v>0</v>
      </c>
      <c r="R2326" s="42">
        <v>0</v>
      </c>
      <c r="S2326" s="42">
        <v>0</v>
      </c>
      <c r="T2326" s="42">
        <v>0</v>
      </c>
      <c r="U2326" s="42">
        <v>0</v>
      </c>
      <c r="V2326" s="42">
        <v>0</v>
      </c>
      <c r="W2326" s="42">
        <v>0</v>
      </c>
      <c r="X2326" s="42">
        <v>0</v>
      </c>
      <c r="Y2326" s="42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</row>
    <row r="2327" spans="1:45" x14ac:dyDescent="0.25">
      <c r="A2327" s="1" t="s">
        <v>436</v>
      </c>
      <c r="B2327" s="1" t="s">
        <v>415</v>
      </c>
      <c r="D2327" s="68" t="s">
        <v>266</v>
      </c>
      <c r="E2327" t="s">
        <v>269</v>
      </c>
      <c r="F2327" s="42">
        <v>0</v>
      </c>
      <c r="G2327" s="42">
        <v>0</v>
      </c>
      <c r="H2327" s="42">
        <v>0</v>
      </c>
      <c r="I2327" s="42">
        <v>0</v>
      </c>
      <c r="J2327" s="42">
        <v>0</v>
      </c>
      <c r="K2327" s="42">
        <v>0</v>
      </c>
      <c r="L2327" s="42">
        <v>0</v>
      </c>
      <c r="M2327" s="42">
        <v>0</v>
      </c>
      <c r="N2327" s="42">
        <v>0</v>
      </c>
      <c r="O2327" s="42">
        <v>0</v>
      </c>
      <c r="P2327" s="42">
        <v>0</v>
      </c>
      <c r="Q2327" s="42">
        <v>0</v>
      </c>
      <c r="R2327" s="42">
        <v>0</v>
      </c>
      <c r="S2327" s="42">
        <v>0</v>
      </c>
      <c r="T2327" s="42">
        <v>0</v>
      </c>
      <c r="U2327" s="42">
        <v>0</v>
      </c>
      <c r="V2327" s="42">
        <v>0</v>
      </c>
      <c r="W2327" s="42">
        <v>0</v>
      </c>
      <c r="X2327" s="42">
        <v>0</v>
      </c>
      <c r="Y2327" s="42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</row>
    <row r="2328" spans="1:45" x14ac:dyDescent="0.25">
      <c r="A2328" s="1" t="s">
        <v>436</v>
      </c>
      <c r="B2328" s="1" t="s">
        <v>415</v>
      </c>
      <c r="D2328" s="68" t="s">
        <v>267</v>
      </c>
      <c r="E2328" t="s">
        <v>269</v>
      </c>
      <c r="F2328" s="42">
        <v>3107033.3333333335</v>
      </c>
      <c r="G2328" s="42">
        <v>2997066.6666666665</v>
      </c>
      <c r="H2328" s="42">
        <v>2887100</v>
      </c>
      <c r="I2328" s="42">
        <v>2777133.333333333</v>
      </c>
      <c r="J2328" s="42">
        <v>2667166.6666666665</v>
      </c>
      <c r="K2328" s="42">
        <v>2557200</v>
      </c>
      <c r="L2328" s="42">
        <v>2447233.333333333</v>
      </c>
      <c r="M2328" s="42">
        <v>2337266.6666666665</v>
      </c>
      <c r="N2328" s="42">
        <v>2227300</v>
      </c>
      <c r="O2328" s="42">
        <v>2117333.333333333</v>
      </c>
      <c r="P2328" s="42">
        <v>2007366.6666666665</v>
      </c>
      <c r="Q2328" s="42">
        <v>1897399.9999999998</v>
      </c>
      <c r="R2328" s="42">
        <v>1787433.3333333333</v>
      </c>
      <c r="S2328" s="42">
        <v>1677466.6666666665</v>
      </c>
      <c r="T2328" s="42">
        <v>1567499.9999999998</v>
      </c>
      <c r="U2328" s="42">
        <v>1457533.333333333</v>
      </c>
      <c r="V2328" s="42">
        <v>1347566.6666666663</v>
      </c>
      <c r="W2328" s="42">
        <v>1237600</v>
      </c>
      <c r="X2328" s="42">
        <v>1127633.3333333333</v>
      </c>
      <c r="Y2328" s="42">
        <v>1017666.6666666665</v>
      </c>
      <c r="Z2328">
        <v>907699.99999999977</v>
      </c>
      <c r="AA2328">
        <v>797733.33333333302</v>
      </c>
      <c r="AB2328">
        <v>687766.66666666628</v>
      </c>
      <c r="AC2328">
        <v>577799.99999999953</v>
      </c>
      <c r="AD2328">
        <v>467833.33333333279</v>
      </c>
      <c r="AE2328">
        <v>357866.66666666605</v>
      </c>
      <c r="AF2328">
        <v>247899.9999999993</v>
      </c>
      <c r="AG2328">
        <v>137933.33333333256</v>
      </c>
      <c r="AH2328">
        <v>27966.666666665813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</row>
    <row r="2329" spans="1:45" x14ac:dyDescent="0.25">
      <c r="A2329" s="1" t="s">
        <v>436</v>
      </c>
      <c r="B2329" s="1" t="s">
        <v>415</v>
      </c>
      <c r="D2329" s="71" t="s">
        <v>268</v>
      </c>
      <c r="E2329" t="s">
        <v>269</v>
      </c>
      <c r="F2329" s="23">
        <v>1531418474.0720012</v>
      </c>
      <c r="G2329" s="23">
        <v>1478088289.8124881</v>
      </c>
      <c r="H2329" s="23">
        <v>1424758105.5529745</v>
      </c>
      <c r="I2329" s="23">
        <v>1371427921.2934608</v>
      </c>
      <c r="J2329" s="23">
        <v>1318097737.0339477</v>
      </c>
      <c r="K2329" s="23">
        <v>1264767553.7397184</v>
      </c>
      <c r="L2329" s="23">
        <v>1211437371.3760574</v>
      </c>
      <c r="M2329" s="23">
        <v>1158107189.9082487</v>
      </c>
      <c r="N2329" s="23">
        <v>1104777009.3015766</v>
      </c>
      <c r="O2329" s="23">
        <v>1051446829.5213252</v>
      </c>
      <c r="P2329" s="23">
        <v>999747388.20478678</v>
      </c>
      <c r="Q2329" s="23">
        <v>948168612.99726641</v>
      </c>
      <c r="R2329" s="23">
        <v>896589838.75623381</v>
      </c>
      <c r="S2329" s="23">
        <v>845011065.44817674</v>
      </c>
      <c r="T2329" s="23">
        <v>793432293.03958321</v>
      </c>
      <c r="U2329" s="23">
        <v>741853521.49694061</v>
      </c>
      <c r="V2329" s="23">
        <v>690274750.78673708</v>
      </c>
      <c r="W2329" s="23">
        <v>638885194.24742174</v>
      </c>
      <c r="X2329" s="23">
        <v>590392916.48707116</v>
      </c>
      <c r="Y2329" s="23">
        <v>541900639.45862281</v>
      </c>
      <c r="Z2329">
        <v>494130856.6295191</v>
      </c>
      <c r="AA2329">
        <v>446570266.45734459</v>
      </c>
      <c r="AB2329">
        <v>399009676.28517014</v>
      </c>
      <c r="AC2329">
        <v>351449086.11299551</v>
      </c>
      <c r="AD2329">
        <v>303888495.94082099</v>
      </c>
      <c r="AE2329">
        <v>256327905.76864651</v>
      </c>
      <c r="AF2329">
        <v>208767316.57204819</v>
      </c>
      <c r="AG2329">
        <v>162084345.3820205</v>
      </c>
      <c r="AH2329">
        <v>138800839.8306351</v>
      </c>
      <c r="AI2329">
        <v>122557114.82692124</v>
      </c>
      <c r="AJ2329">
        <v>107305685.35971504</v>
      </c>
      <c r="AK2329">
        <v>93880566.132721871</v>
      </c>
      <c r="AL2329">
        <v>80455446.905728713</v>
      </c>
      <c r="AM2329">
        <v>67030328.658799082</v>
      </c>
      <c r="AN2329">
        <v>55885469.345563881</v>
      </c>
      <c r="AO2329">
        <v>46017918.696424842</v>
      </c>
      <c r="AP2329">
        <v>36150368.047285803</v>
      </c>
      <c r="AQ2329">
        <v>26282817.398146763</v>
      </c>
      <c r="AR2329">
        <v>21276198.602502912</v>
      </c>
      <c r="AS2329">
        <v>16434197.173705518</v>
      </c>
    </row>
    <row r="2330" spans="1:45" x14ac:dyDescent="0.25">
      <c r="A2330" s="1" t="s">
        <v>436</v>
      </c>
      <c r="B2330" s="1" t="s">
        <v>415</v>
      </c>
      <c r="D2330" s="68"/>
      <c r="F2330" s="39"/>
      <c r="G2330" s="39"/>
      <c r="H2330" s="39"/>
      <c r="I2330" s="39"/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</row>
    <row r="2331" spans="1:45" x14ac:dyDescent="0.25">
      <c r="A2331" s="1" t="s">
        <v>436</v>
      </c>
      <c r="B2331" s="1" t="s">
        <v>415</v>
      </c>
      <c r="D2331" s="68" t="s">
        <v>252</v>
      </c>
      <c r="E2331" t="s">
        <v>270</v>
      </c>
      <c r="F2331" s="39">
        <v>6634286.3527341783</v>
      </c>
      <c r="G2331" s="39">
        <v>6634286.3527341783</v>
      </c>
      <c r="H2331" s="39">
        <v>6634286.3527341783</v>
      </c>
      <c r="I2331" s="39">
        <v>6634286.3527341783</v>
      </c>
      <c r="J2331" s="39">
        <v>6634286.3527341783</v>
      </c>
      <c r="K2331" s="39">
        <v>6634286.3527341783</v>
      </c>
      <c r="L2331" s="39">
        <v>6634286.3527341783</v>
      </c>
      <c r="M2331" s="39">
        <v>6634286.3527341634</v>
      </c>
      <c r="N2331" s="39">
        <v>6634286.3527341634</v>
      </c>
      <c r="O2331" s="39">
        <v>6634286.3527341634</v>
      </c>
      <c r="P2331" s="39">
        <v>6634286.3527341634</v>
      </c>
      <c r="Q2331" s="39">
        <v>6634286.3527341634</v>
      </c>
      <c r="R2331" s="39">
        <v>6634286.3527341634</v>
      </c>
      <c r="S2331" s="39">
        <v>6634286.3527341634</v>
      </c>
      <c r="T2331" s="39">
        <v>6634286.3527341634</v>
      </c>
      <c r="U2331" s="39">
        <v>6634286.3527341634</v>
      </c>
      <c r="V2331" s="39">
        <v>6634286.3527341634</v>
      </c>
      <c r="W2331" s="39">
        <v>6634286.3527341634</v>
      </c>
      <c r="X2331" s="39">
        <v>6634286.3527341634</v>
      </c>
      <c r="Y2331" s="39">
        <v>6634286.3527341634</v>
      </c>
      <c r="Z2331">
        <v>6634286.3527341634</v>
      </c>
      <c r="AA2331">
        <v>6634286.3527341634</v>
      </c>
      <c r="AB2331">
        <v>6634286.3527341634</v>
      </c>
      <c r="AC2331">
        <v>6634286.3527341634</v>
      </c>
      <c r="AD2331">
        <v>6634286.3527341634</v>
      </c>
      <c r="AE2331">
        <v>6634286.3527341653</v>
      </c>
      <c r="AF2331">
        <v>6634286.3527341653</v>
      </c>
      <c r="AG2331">
        <v>6634286.3527340554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</row>
    <row r="2332" spans="1:45" x14ac:dyDescent="0.25">
      <c r="A2332" s="1" t="s">
        <v>436</v>
      </c>
      <c r="B2332" s="1" t="s">
        <v>415</v>
      </c>
      <c r="D2332" s="68" t="s">
        <v>254</v>
      </c>
      <c r="E2332" t="s">
        <v>270</v>
      </c>
      <c r="F2332" s="39">
        <v>1751409.0519930311</v>
      </c>
      <c r="G2332" s="39">
        <v>1751409.0519930311</v>
      </c>
      <c r="H2332" s="39">
        <v>1751409.0519930311</v>
      </c>
      <c r="I2332" s="39">
        <v>1751409.0519930311</v>
      </c>
      <c r="J2332" s="39">
        <v>1751409.0519930311</v>
      </c>
      <c r="K2332" s="39">
        <v>1751408.0867088931</v>
      </c>
      <c r="L2332" s="39">
        <v>1751407.1561406162</v>
      </c>
      <c r="M2332" s="39">
        <v>1751406.2602882013</v>
      </c>
      <c r="N2332" s="39">
        <v>1751405.3991516475</v>
      </c>
      <c r="O2332" s="39">
        <v>1751404.5727309557</v>
      </c>
      <c r="P2332" s="39">
        <v>120666.10901801474</v>
      </c>
      <c r="Q2332" s="39">
        <v>0</v>
      </c>
      <c r="R2332" s="39">
        <v>0</v>
      </c>
      <c r="S2332" s="39">
        <v>0</v>
      </c>
      <c r="T2332" s="39">
        <v>0</v>
      </c>
      <c r="U2332" s="39">
        <v>0</v>
      </c>
      <c r="V2332" s="39">
        <v>0</v>
      </c>
      <c r="W2332" s="39">
        <v>0</v>
      </c>
      <c r="X2332" s="39">
        <v>0</v>
      </c>
      <c r="Y2332" s="39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</row>
    <row r="2333" spans="1:45" x14ac:dyDescent="0.25">
      <c r="A2333" s="1" t="s">
        <v>436</v>
      </c>
      <c r="B2333" s="1" t="s">
        <v>415</v>
      </c>
      <c r="D2333" s="68" t="s">
        <v>255</v>
      </c>
      <c r="E2333" t="s">
        <v>270</v>
      </c>
      <c r="F2333" s="39">
        <v>1924538.5625481978</v>
      </c>
      <c r="G2333" s="39">
        <v>1924538.5625481978</v>
      </c>
      <c r="H2333" s="39">
        <v>1924538.5625481978</v>
      </c>
      <c r="I2333" s="39">
        <v>1924538.5625481978</v>
      </c>
      <c r="J2333" s="39">
        <v>1924538.5625481978</v>
      </c>
      <c r="K2333" s="39">
        <v>1924538.5625481978</v>
      </c>
      <c r="L2333" s="39">
        <v>1924538.5625481978</v>
      </c>
      <c r="M2333" s="39">
        <v>1924538.5625481978</v>
      </c>
      <c r="N2333" s="39">
        <v>1924538.5625481978</v>
      </c>
      <c r="O2333" s="39">
        <v>1924538.5625481978</v>
      </c>
      <c r="P2333" s="39">
        <v>1924538.5625482015</v>
      </c>
      <c r="Q2333" s="39">
        <v>1924538.5625482015</v>
      </c>
      <c r="R2333" s="39">
        <v>1924538.5625482015</v>
      </c>
      <c r="S2333" s="39">
        <v>1924538.5625482015</v>
      </c>
      <c r="T2333" s="39">
        <v>1924538.5625482015</v>
      </c>
      <c r="U2333" s="39">
        <v>1924538.5625482015</v>
      </c>
      <c r="V2333" s="39">
        <v>1924538.5625482015</v>
      </c>
      <c r="W2333" s="39">
        <v>1924538.5625482015</v>
      </c>
      <c r="X2333" s="39">
        <v>1924538.5625482015</v>
      </c>
      <c r="Y2333" s="39">
        <v>1924538.5625481997</v>
      </c>
      <c r="Z2333">
        <v>1924538.5625481997</v>
      </c>
      <c r="AA2333">
        <v>1924538.5625481997</v>
      </c>
      <c r="AB2333">
        <v>1924538.5625481997</v>
      </c>
      <c r="AC2333">
        <v>1924538.5625482006</v>
      </c>
      <c r="AD2333">
        <v>1924538.5625482006</v>
      </c>
      <c r="AE2333">
        <v>1924538.5625482006</v>
      </c>
      <c r="AF2333">
        <v>1924538.5625482004</v>
      </c>
      <c r="AG2333">
        <v>1703658.7899245101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</row>
    <row r="2334" spans="1:45" x14ac:dyDescent="0.25">
      <c r="A2334" s="1" t="s">
        <v>436</v>
      </c>
      <c r="B2334" s="1" t="s">
        <v>415</v>
      </c>
      <c r="D2334" s="68" t="s">
        <v>256</v>
      </c>
      <c r="E2334" t="s">
        <v>270</v>
      </c>
      <c r="F2334" s="39">
        <v>931693.64983446151</v>
      </c>
      <c r="G2334" s="39">
        <v>931693.64983446151</v>
      </c>
      <c r="H2334" s="39">
        <v>931693.64983446151</v>
      </c>
      <c r="I2334" s="39">
        <v>931693.64983446151</v>
      </c>
      <c r="J2334" s="39">
        <v>931693.64983446151</v>
      </c>
      <c r="K2334" s="39">
        <v>931693.64983446151</v>
      </c>
      <c r="L2334" s="39">
        <v>931693.64983446151</v>
      </c>
      <c r="M2334" s="39">
        <v>931693.64983446151</v>
      </c>
      <c r="N2334" s="39">
        <v>931693.64983446151</v>
      </c>
      <c r="O2334" s="39">
        <v>931693.64983446151</v>
      </c>
      <c r="P2334" s="39">
        <v>931693.64983446151</v>
      </c>
      <c r="Q2334" s="39">
        <v>931693.64983446151</v>
      </c>
      <c r="R2334" s="39">
        <v>931692.68334666546</v>
      </c>
      <c r="S2334" s="39">
        <v>931691.75037107151</v>
      </c>
      <c r="T2334" s="39">
        <v>931690.85090768151</v>
      </c>
      <c r="U2334" s="39">
        <v>931689.98495649407</v>
      </c>
      <c r="V2334" s="39">
        <v>931689.15251751011</v>
      </c>
      <c r="W2334" s="39">
        <v>931688.35359072965</v>
      </c>
      <c r="X2334" s="39">
        <v>931687.5881761522</v>
      </c>
      <c r="Y2334" s="39">
        <v>931686.85627377778</v>
      </c>
      <c r="Z2334">
        <v>209192.65692914883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</row>
    <row r="2335" spans="1:45" x14ac:dyDescent="0.25">
      <c r="A2335" s="1" t="s">
        <v>436</v>
      </c>
      <c r="B2335" s="1" t="s">
        <v>415</v>
      </c>
      <c r="D2335" s="68" t="s">
        <v>257</v>
      </c>
      <c r="E2335" t="s">
        <v>270</v>
      </c>
      <c r="F2335" s="39">
        <v>5025549.2203416526</v>
      </c>
      <c r="G2335" s="39">
        <v>5025549.2203416526</v>
      </c>
      <c r="H2335" s="39">
        <v>5025549.2203416526</v>
      </c>
      <c r="I2335" s="39">
        <v>5025549.2203416526</v>
      </c>
      <c r="J2335" s="39">
        <v>5025549.2203416526</v>
      </c>
      <c r="K2335" s="39">
        <v>5025549.2203416526</v>
      </c>
      <c r="L2335" s="39">
        <v>5025549.2203416526</v>
      </c>
      <c r="M2335" s="39">
        <v>5025549.2203416526</v>
      </c>
      <c r="N2335" s="39">
        <v>5025549.2203416526</v>
      </c>
      <c r="O2335" s="39">
        <v>5025549.2203416526</v>
      </c>
      <c r="P2335" s="39">
        <v>5025549.2203416526</v>
      </c>
      <c r="Q2335" s="39">
        <v>5025549.2203416526</v>
      </c>
      <c r="R2335" s="39">
        <v>5025549.2203416526</v>
      </c>
      <c r="S2335" s="39">
        <v>5025549.2203416526</v>
      </c>
      <c r="T2335" s="39">
        <v>5025549.2203416526</v>
      </c>
      <c r="U2335" s="39">
        <v>5025549.2203416526</v>
      </c>
      <c r="V2335" s="39">
        <v>5025549.2203416526</v>
      </c>
      <c r="W2335" s="39">
        <v>5025549.2203416526</v>
      </c>
      <c r="X2335" s="39">
        <v>5025549.2203416526</v>
      </c>
      <c r="Y2335" s="39">
        <v>5025549.2203416526</v>
      </c>
      <c r="Z2335">
        <v>5025549.2203416526</v>
      </c>
      <c r="AA2335">
        <v>5025549.2203416526</v>
      </c>
      <c r="AB2335">
        <v>5025549.2203416526</v>
      </c>
      <c r="AC2335">
        <v>5025549.2203416526</v>
      </c>
      <c r="AD2335">
        <v>5025549.2203416452</v>
      </c>
      <c r="AE2335">
        <v>5025549.2203416452</v>
      </c>
      <c r="AF2335">
        <v>5025549.2203416452</v>
      </c>
      <c r="AG2335">
        <v>5025549.2203416452</v>
      </c>
      <c r="AH2335">
        <v>5025549.2203416452</v>
      </c>
      <c r="AI2335">
        <v>5025549.2203416452</v>
      </c>
      <c r="AJ2335">
        <v>5025549.2203416452</v>
      </c>
      <c r="AK2335">
        <v>5025549.2203416452</v>
      </c>
      <c r="AL2335">
        <v>5025549.2203416452</v>
      </c>
      <c r="AM2335">
        <v>5025549.2203416452</v>
      </c>
      <c r="AN2335">
        <v>5025549.2203416452</v>
      </c>
      <c r="AO2335">
        <v>5025549.2203416452</v>
      </c>
      <c r="AP2335">
        <v>5025549.2203416452</v>
      </c>
      <c r="AQ2335">
        <v>5025549.2203416452</v>
      </c>
      <c r="AR2335">
        <v>164617.36684645712</v>
      </c>
      <c r="AS2335">
        <v>0</v>
      </c>
    </row>
    <row r="2336" spans="1:45" x14ac:dyDescent="0.25">
      <c r="A2336" s="1" t="s">
        <v>436</v>
      </c>
      <c r="B2336" s="1" t="s">
        <v>415</v>
      </c>
      <c r="D2336" s="68" t="s">
        <v>258</v>
      </c>
      <c r="E2336" t="s">
        <v>270</v>
      </c>
      <c r="F2336" s="39">
        <v>736985.05658927932</v>
      </c>
      <c r="G2336" s="39">
        <v>736985.05658927932</v>
      </c>
      <c r="H2336" s="39">
        <v>736985.05658927932</v>
      </c>
      <c r="I2336" s="39">
        <v>736985.05658927932</v>
      </c>
      <c r="J2336" s="39">
        <v>736985.05658927746</v>
      </c>
      <c r="K2336" s="39">
        <v>736985.05658927746</v>
      </c>
      <c r="L2336" s="39">
        <v>736985.05658927746</v>
      </c>
      <c r="M2336" s="39">
        <v>736985.05658927746</v>
      </c>
      <c r="N2336" s="39">
        <v>736985.05658927746</v>
      </c>
      <c r="O2336" s="39">
        <v>736985.05658927746</v>
      </c>
      <c r="P2336" s="39">
        <v>736985.05658927746</v>
      </c>
      <c r="Q2336" s="39">
        <v>736985.05658927746</v>
      </c>
      <c r="R2336" s="39">
        <v>736985.05658927746</v>
      </c>
      <c r="S2336" s="39">
        <v>736985.05658927746</v>
      </c>
      <c r="T2336" s="39">
        <v>736985.05658927746</v>
      </c>
      <c r="U2336" s="39">
        <v>736985.05658927839</v>
      </c>
      <c r="V2336" s="39">
        <v>736985.05658927839</v>
      </c>
      <c r="W2336" s="39">
        <v>736985.05658927839</v>
      </c>
      <c r="X2336" s="39">
        <v>736985.05658927839</v>
      </c>
      <c r="Y2336" s="39">
        <v>736985.05658927839</v>
      </c>
      <c r="Z2336">
        <v>736985.05658927839</v>
      </c>
      <c r="AA2336">
        <v>736985.05658927793</v>
      </c>
      <c r="AB2336">
        <v>736985.05658927793</v>
      </c>
      <c r="AC2336">
        <v>736985.05658927793</v>
      </c>
      <c r="AD2336">
        <v>736985.05658927793</v>
      </c>
      <c r="AE2336">
        <v>736985.05658927804</v>
      </c>
      <c r="AF2336">
        <v>736985.05658927804</v>
      </c>
      <c r="AG2336">
        <v>80247.773794856621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</row>
    <row r="2337" spans="1:45" x14ac:dyDescent="0.25">
      <c r="A2337" s="1" t="s">
        <v>436</v>
      </c>
      <c r="B2337" s="1" t="s">
        <v>415</v>
      </c>
      <c r="D2337" s="68" t="s">
        <v>259</v>
      </c>
      <c r="E2337" t="s">
        <v>270</v>
      </c>
      <c r="F2337" s="39">
        <v>3557568.5778541267</v>
      </c>
      <c r="G2337" s="39">
        <v>3557568.5778541267</v>
      </c>
      <c r="H2337" s="39">
        <v>3557568.5778541267</v>
      </c>
      <c r="I2337" s="39">
        <v>3557568.5778541267</v>
      </c>
      <c r="J2337" s="39">
        <v>3557568.5778541267</v>
      </c>
      <c r="K2337" s="39">
        <v>3557568.5778541267</v>
      </c>
      <c r="L2337" s="39">
        <v>3557568.5778541267</v>
      </c>
      <c r="M2337" s="39">
        <v>3557568.5778541267</v>
      </c>
      <c r="N2337" s="39">
        <v>3557568.5778541267</v>
      </c>
      <c r="O2337" s="39">
        <v>3557568.5778541267</v>
      </c>
      <c r="P2337" s="39">
        <v>3557568.5778541267</v>
      </c>
      <c r="Q2337" s="39">
        <v>3557568.5778541267</v>
      </c>
      <c r="R2337" s="39">
        <v>3557568.5778541267</v>
      </c>
      <c r="S2337" s="39">
        <v>3557568.5778541267</v>
      </c>
      <c r="T2337" s="39">
        <v>3557568.5778541267</v>
      </c>
      <c r="U2337" s="39">
        <v>3557568.5778541267</v>
      </c>
      <c r="V2337" s="39">
        <v>3557568.5778541267</v>
      </c>
      <c r="W2337" s="39">
        <v>3557568.5778541267</v>
      </c>
      <c r="X2337" s="39">
        <v>3557568.5778541267</v>
      </c>
      <c r="Y2337" s="39">
        <v>3557568.5778541267</v>
      </c>
      <c r="Z2337">
        <v>3557568.5778541267</v>
      </c>
      <c r="AA2337">
        <v>3557568.5778541267</v>
      </c>
      <c r="AB2337">
        <v>3557568.5778541267</v>
      </c>
      <c r="AC2337">
        <v>3557568.5778541267</v>
      </c>
      <c r="AD2337">
        <v>3557568.5778541267</v>
      </c>
      <c r="AE2337">
        <v>3557568.5778541267</v>
      </c>
      <c r="AF2337">
        <v>3557568.5778541267</v>
      </c>
      <c r="AG2337">
        <v>3557568.5778541267</v>
      </c>
      <c r="AH2337">
        <v>3557568.5778541267</v>
      </c>
      <c r="AI2337">
        <v>3557568.5778541286</v>
      </c>
      <c r="AJ2337">
        <v>3557568.5778541286</v>
      </c>
      <c r="AK2337">
        <v>3557568.5778541286</v>
      </c>
      <c r="AL2337">
        <v>3557568.5778541286</v>
      </c>
      <c r="AM2337">
        <v>3557567.5977905905</v>
      </c>
      <c r="AN2337">
        <v>1277308.6640961627</v>
      </c>
      <c r="AO2337">
        <v>0</v>
      </c>
      <c r="AP2337">
        <v>0</v>
      </c>
      <c r="AQ2337">
        <v>0</v>
      </c>
      <c r="AR2337">
        <v>0</v>
      </c>
      <c r="AS2337">
        <v>0</v>
      </c>
    </row>
    <row r="2338" spans="1:45" x14ac:dyDescent="0.25">
      <c r="A2338" s="1" t="s">
        <v>436</v>
      </c>
      <c r="B2338" s="1" t="s">
        <v>415</v>
      </c>
      <c r="D2338" s="68" t="s">
        <v>260</v>
      </c>
      <c r="E2338" t="s">
        <v>270</v>
      </c>
      <c r="F2338" s="39">
        <v>2605281.8561240733</v>
      </c>
      <c r="G2338" s="39">
        <v>2605281.8561240733</v>
      </c>
      <c r="H2338" s="39">
        <v>2605281.8561240733</v>
      </c>
      <c r="I2338" s="39">
        <v>2605281.8561240733</v>
      </c>
      <c r="J2338" s="39">
        <v>2605281.8561240733</v>
      </c>
      <c r="K2338" s="39">
        <v>2605281.8561240733</v>
      </c>
      <c r="L2338" s="39">
        <v>2605281.8561240733</v>
      </c>
      <c r="M2338" s="39">
        <v>2605281.8561240733</v>
      </c>
      <c r="N2338" s="39">
        <v>2605281.8561240733</v>
      </c>
      <c r="O2338" s="39">
        <v>2605281.8561240733</v>
      </c>
      <c r="P2338" s="39">
        <v>2605281.8561240733</v>
      </c>
      <c r="Q2338" s="39">
        <v>2605281.8561240733</v>
      </c>
      <c r="R2338" s="39">
        <v>2605281.8561240733</v>
      </c>
      <c r="S2338" s="39">
        <v>2605281.8561240733</v>
      </c>
      <c r="T2338" s="39">
        <v>2605281.8561240733</v>
      </c>
      <c r="U2338" s="39">
        <v>2605281.8561240733</v>
      </c>
      <c r="V2338" s="39">
        <v>2605281.8561240733</v>
      </c>
      <c r="W2338" s="39">
        <v>2605281.8561240733</v>
      </c>
      <c r="X2338" s="39">
        <v>2605281.8561240733</v>
      </c>
      <c r="Y2338" s="39">
        <v>2605281.8561240733</v>
      </c>
      <c r="Z2338">
        <v>2605281.8561240733</v>
      </c>
      <c r="AA2338">
        <v>2605281.8561240733</v>
      </c>
      <c r="AB2338">
        <v>2605281.8561240733</v>
      </c>
      <c r="AC2338">
        <v>2605281.8561240733</v>
      </c>
      <c r="AD2338">
        <v>2605281.8561240733</v>
      </c>
      <c r="AE2338">
        <v>2605281.8561240733</v>
      </c>
      <c r="AF2338">
        <v>2605280.8805478755</v>
      </c>
      <c r="AG2338">
        <v>2605279.9293954792</v>
      </c>
      <c r="AH2338">
        <v>2605279.002666885</v>
      </c>
      <c r="AI2338">
        <v>2605278.1003620927</v>
      </c>
      <c r="AJ2338">
        <v>1820017.4897397296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</row>
    <row r="2339" spans="1:45" x14ac:dyDescent="0.25">
      <c r="A2339" s="1" t="s">
        <v>436</v>
      </c>
      <c r="B2339" s="1" t="s">
        <v>415</v>
      </c>
      <c r="D2339" s="68" t="s">
        <v>261</v>
      </c>
      <c r="E2339" t="s">
        <v>270</v>
      </c>
      <c r="F2339" s="39">
        <v>3086491.3855114207</v>
      </c>
      <c r="G2339" s="39">
        <v>3086491.3855114207</v>
      </c>
      <c r="H2339" s="39">
        <v>3086491.3855114207</v>
      </c>
      <c r="I2339" s="39">
        <v>3086491.3855114207</v>
      </c>
      <c r="J2339" s="39">
        <v>3086491.3855114207</v>
      </c>
      <c r="K2339" s="39">
        <v>3086491.3855114207</v>
      </c>
      <c r="L2339" s="39">
        <v>3086491.3855114207</v>
      </c>
      <c r="M2339" s="39">
        <v>3086491.3855114244</v>
      </c>
      <c r="N2339" s="39">
        <v>3086491.3855114244</v>
      </c>
      <c r="O2339" s="39">
        <v>3086491.3855114244</v>
      </c>
      <c r="P2339" s="39">
        <v>3086491.3855114244</v>
      </c>
      <c r="Q2339" s="39">
        <v>3086491.3855114244</v>
      </c>
      <c r="R2339" s="39">
        <v>3086491.3855114244</v>
      </c>
      <c r="S2339" s="39">
        <v>3086491.3855114244</v>
      </c>
      <c r="T2339" s="39">
        <v>3086491.3855114244</v>
      </c>
      <c r="U2339" s="39">
        <v>3086491.3855114235</v>
      </c>
      <c r="V2339" s="39">
        <v>3086491.3855114235</v>
      </c>
      <c r="W2339" s="39">
        <v>2897278.0135501046</v>
      </c>
      <c r="X2339" s="39">
        <v>0</v>
      </c>
      <c r="Y2339" s="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</row>
    <row r="2340" spans="1:45" x14ac:dyDescent="0.25">
      <c r="A2340" s="1" t="s">
        <v>436</v>
      </c>
      <c r="B2340" s="1" t="s">
        <v>415</v>
      </c>
      <c r="D2340" s="68" t="s">
        <v>262</v>
      </c>
      <c r="E2340" t="s">
        <v>270</v>
      </c>
      <c r="F2340" s="39">
        <v>4842001.428797394</v>
      </c>
      <c r="G2340" s="39">
        <v>4842001.428797394</v>
      </c>
      <c r="H2340" s="39">
        <v>4842001.428797394</v>
      </c>
      <c r="I2340" s="39">
        <v>4842001.428797394</v>
      </c>
      <c r="J2340" s="39">
        <v>4842001.428797394</v>
      </c>
      <c r="K2340" s="39">
        <v>4842001.428797394</v>
      </c>
      <c r="L2340" s="39">
        <v>4842001.428797394</v>
      </c>
      <c r="M2340" s="39">
        <v>4842001.428797394</v>
      </c>
      <c r="N2340" s="39">
        <v>4842001.428797394</v>
      </c>
      <c r="O2340" s="39">
        <v>4842001.428797394</v>
      </c>
      <c r="P2340" s="39">
        <v>4842001.428797394</v>
      </c>
      <c r="Q2340" s="39">
        <v>4842001.428797394</v>
      </c>
      <c r="R2340" s="39">
        <v>4842001.428797394</v>
      </c>
      <c r="S2340" s="39">
        <v>4842001.428797394</v>
      </c>
      <c r="T2340" s="39">
        <v>4842001.428797394</v>
      </c>
      <c r="U2340" s="39">
        <v>4842001.428797394</v>
      </c>
      <c r="V2340" s="39">
        <v>4842001.428797394</v>
      </c>
      <c r="W2340" s="39">
        <v>4842001.428797394</v>
      </c>
      <c r="X2340" s="39">
        <v>4842001.428797394</v>
      </c>
      <c r="Y2340" s="39">
        <v>4842001.428797394</v>
      </c>
      <c r="Z2340">
        <v>4842001.428797394</v>
      </c>
      <c r="AA2340">
        <v>4842001.428797394</v>
      </c>
      <c r="AB2340">
        <v>4842001.428797394</v>
      </c>
      <c r="AC2340">
        <v>4842001.428797394</v>
      </c>
      <c r="AD2340">
        <v>4842001.428797394</v>
      </c>
      <c r="AE2340">
        <v>4842001.428797394</v>
      </c>
      <c r="AF2340">
        <v>4842001.428797394</v>
      </c>
      <c r="AG2340">
        <v>4842001.428797394</v>
      </c>
      <c r="AH2340">
        <v>4842001.428797394</v>
      </c>
      <c r="AI2340">
        <v>4842001.428797394</v>
      </c>
      <c r="AJ2340">
        <v>4842001.428797394</v>
      </c>
      <c r="AK2340">
        <v>4842001.428797394</v>
      </c>
      <c r="AL2340">
        <v>4842001.428797394</v>
      </c>
      <c r="AM2340">
        <v>4842001.428797394</v>
      </c>
      <c r="AN2340">
        <v>4842001.428797394</v>
      </c>
      <c r="AO2340">
        <v>4842001.428797394</v>
      </c>
      <c r="AP2340">
        <v>4842001.428797394</v>
      </c>
      <c r="AQ2340">
        <v>4842001.428797394</v>
      </c>
      <c r="AR2340">
        <v>4842001.428797394</v>
      </c>
      <c r="AS2340">
        <v>4842001.428797394</v>
      </c>
    </row>
    <row r="2341" spans="1:45" x14ac:dyDescent="0.25">
      <c r="A2341" s="1" t="s">
        <v>436</v>
      </c>
      <c r="B2341" s="1" t="s">
        <v>415</v>
      </c>
      <c r="D2341" s="68" t="s">
        <v>263</v>
      </c>
      <c r="E2341" t="s">
        <v>270</v>
      </c>
      <c r="F2341" s="39">
        <v>185361.00969196204</v>
      </c>
      <c r="G2341" s="39">
        <v>185361.00969196204</v>
      </c>
      <c r="H2341" s="39">
        <v>185361.00969196204</v>
      </c>
      <c r="I2341" s="39">
        <v>185361.00969196204</v>
      </c>
      <c r="J2341" s="39">
        <v>185361.00969196204</v>
      </c>
      <c r="K2341" s="39">
        <v>185361.00969196204</v>
      </c>
      <c r="L2341" s="39">
        <v>185361.00969196204</v>
      </c>
      <c r="M2341" s="39">
        <v>185361.00969196204</v>
      </c>
      <c r="N2341" s="39">
        <v>185361.00969196204</v>
      </c>
      <c r="O2341" s="39">
        <v>185361.00969196204</v>
      </c>
      <c r="P2341" s="39">
        <v>185361.00969196204</v>
      </c>
      <c r="Q2341" s="39">
        <v>185361.00969196204</v>
      </c>
      <c r="R2341" s="39">
        <v>185361.00969196204</v>
      </c>
      <c r="S2341" s="39">
        <v>185361.00969196204</v>
      </c>
      <c r="T2341" s="39">
        <v>185361.00969196204</v>
      </c>
      <c r="U2341" s="39">
        <v>185361.00969196204</v>
      </c>
      <c r="V2341" s="39">
        <v>185361.00969196204</v>
      </c>
      <c r="W2341" s="39">
        <v>185361.00969196204</v>
      </c>
      <c r="X2341" s="39">
        <v>185361.00969196181</v>
      </c>
      <c r="Y2341" s="39">
        <v>185361.00969196181</v>
      </c>
      <c r="Z2341">
        <v>185361.00969196181</v>
      </c>
      <c r="AA2341">
        <v>185361.00969196181</v>
      </c>
      <c r="AB2341">
        <v>185361.00969196181</v>
      </c>
      <c r="AC2341">
        <v>185361.00969196181</v>
      </c>
      <c r="AD2341">
        <v>185361.00969196181</v>
      </c>
      <c r="AE2341">
        <v>185361.00969196181</v>
      </c>
      <c r="AF2341">
        <v>185361.00969196181</v>
      </c>
      <c r="AG2341">
        <v>185361.00969196181</v>
      </c>
      <c r="AH2341">
        <v>185361.00969196181</v>
      </c>
      <c r="AI2341">
        <v>185361.00969196181</v>
      </c>
      <c r="AJ2341">
        <v>6292.7504732953385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</row>
    <row r="2342" spans="1:45" x14ac:dyDescent="0.25">
      <c r="A2342" s="1" t="s">
        <v>436</v>
      </c>
      <c r="B2342" s="1" t="s">
        <v>415</v>
      </c>
      <c r="D2342" s="68" t="s">
        <v>264</v>
      </c>
      <c r="E2342" t="s">
        <v>270</v>
      </c>
      <c r="F2342" s="39">
        <v>21939051.440827012</v>
      </c>
      <c r="G2342" s="39">
        <v>21939051.440827012</v>
      </c>
      <c r="H2342" s="39">
        <v>21939051.440827012</v>
      </c>
      <c r="I2342" s="39">
        <v>21939051.440827012</v>
      </c>
      <c r="J2342" s="39">
        <v>21939051.440827012</v>
      </c>
      <c r="K2342" s="39">
        <v>21939051.440827012</v>
      </c>
      <c r="L2342" s="39">
        <v>21939051.440827012</v>
      </c>
      <c r="M2342" s="39">
        <v>21939051.440827012</v>
      </c>
      <c r="N2342" s="39">
        <v>21939051.440827012</v>
      </c>
      <c r="O2342" s="39">
        <v>21939051.440827012</v>
      </c>
      <c r="P2342" s="39">
        <v>21939051.440827012</v>
      </c>
      <c r="Q2342" s="39">
        <v>21939051.440827012</v>
      </c>
      <c r="R2342" s="39">
        <v>21939051.440827012</v>
      </c>
      <c r="S2342" s="39">
        <v>21939051.440827012</v>
      </c>
      <c r="T2342" s="39">
        <v>21939051.440827012</v>
      </c>
      <c r="U2342" s="39">
        <v>21939051.440827012</v>
      </c>
      <c r="V2342" s="39">
        <v>21939051.440827012</v>
      </c>
      <c r="W2342" s="39">
        <v>21939051.440827012</v>
      </c>
      <c r="X2342" s="39">
        <v>21939051.440827012</v>
      </c>
      <c r="Y2342" s="39">
        <v>21939051.440827012</v>
      </c>
      <c r="Z2342">
        <v>21939051.440827012</v>
      </c>
      <c r="AA2342">
        <v>21939051.440827012</v>
      </c>
      <c r="AB2342">
        <v>21939051.440827012</v>
      </c>
      <c r="AC2342">
        <v>21939051.440827012</v>
      </c>
      <c r="AD2342">
        <v>21939051.440827012</v>
      </c>
      <c r="AE2342">
        <v>21939051.440827012</v>
      </c>
      <c r="AF2342">
        <v>21939051.440827012</v>
      </c>
      <c r="AG2342">
        <v>21939051.440827012</v>
      </c>
      <c r="AH2342">
        <v>6957779.6453666687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</row>
    <row r="2343" spans="1:45" x14ac:dyDescent="0.25">
      <c r="A2343" s="1" t="s">
        <v>436</v>
      </c>
      <c r="B2343" s="1" t="s">
        <v>415</v>
      </c>
      <c r="D2343" s="68" t="s">
        <v>265</v>
      </c>
      <c r="E2343" t="s">
        <v>270</v>
      </c>
      <c r="F2343" s="39">
        <v>0</v>
      </c>
      <c r="G2343" s="39">
        <v>0</v>
      </c>
      <c r="H2343" s="39">
        <v>0</v>
      </c>
      <c r="I2343" s="39">
        <v>0</v>
      </c>
      <c r="J2343" s="39">
        <v>0</v>
      </c>
      <c r="K2343" s="39">
        <v>0</v>
      </c>
      <c r="L2343" s="39">
        <v>0</v>
      </c>
      <c r="M2343" s="39">
        <v>0</v>
      </c>
      <c r="N2343" s="39">
        <v>0</v>
      </c>
      <c r="O2343" s="39">
        <v>0</v>
      </c>
      <c r="P2343" s="39">
        <v>0</v>
      </c>
      <c r="Q2343" s="39">
        <v>0</v>
      </c>
      <c r="R2343" s="39">
        <v>0</v>
      </c>
      <c r="S2343" s="39">
        <v>0</v>
      </c>
      <c r="T2343" s="39">
        <v>0</v>
      </c>
      <c r="U2343" s="39">
        <v>0</v>
      </c>
      <c r="V2343" s="39">
        <v>0</v>
      </c>
      <c r="W2343" s="39">
        <v>0</v>
      </c>
      <c r="X2343" s="39">
        <v>0</v>
      </c>
      <c r="Y2343" s="39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</row>
    <row r="2344" spans="1:45" x14ac:dyDescent="0.25">
      <c r="A2344" s="1" t="s">
        <v>436</v>
      </c>
      <c r="B2344" s="1" t="s">
        <v>415</v>
      </c>
      <c r="D2344" s="68" t="s">
        <v>266</v>
      </c>
      <c r="E2344" t="s">
        <v>270</v>
      </c>
      <c r="F2344" s="39">
        <v>0</v>
      </c>
      <c r="G2344" s="39">
        <v>0</v>
      </c>
      <c r="H2344" s="39">
        <v>0</v>
      </c>
      <c r="I2344" s="39">
        <v>0</v>
      </c>
      <c r="J2344" s="39">
        <v>0</v>
      </c>
      <c r="K2344" s="39">
        <v>0</v>
      </c>
      <c r="L2344" s="39">
        <v>0</v>
      </c>
      <c r="M2344" s="39">
        <v>0</v>
      </c>
      <c r="N2344" s="39">
        <v>0</v>
      </c>
      <c r="O2344" s="39">
        <v>0</v>
      </c>
      <c r="P2344" s="39">
        <v>0</v>
      </c>
      <c r="Q2344" s="39">
        <v>0</v>
      </c>
      <c r="R2344" s="39">
        <v>0</v>
      </c>
      <c r="S2344" s="39">
        <v>0</v>
      </c>
      <c r="T2344" s="39">
        <v>0</v>
      </c>
      <c r="U2344" s="39">
        <v>0</v>
      </c>
      <c r="V2344" s="39">
        <v>0</v>
      </c>
      <c r="W2344" s="39">
        <v>0</v>
      </c>
      <c r="X2344" s="39">
        <v>0</v>
      </c>
      <c r="Y2344" s="39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</row>
    <row r="2345" spans="1:45" x14ac:dyDescent="0.25">
      <c r="A2345" s="1" t="s">
        <v>436</v>
      </c>
      <c r="B2345" s="1" t="s">
        <v>415</v>
      </c>
      <c r="D2345" s="68" t="s">
        <v>267</v>
      </c>
      <c r="E2345" t="s">
        <v>270</v>
      </c>
      <c r="F2345" s="39">
        <v>109966.66666666651</v>
      </c>
      <c r="G2345" s="39">
        <v>109966.66666666698</v>
      </c>
      <c r="H2345" s="39">
        <v>109966.66666666651</v>
      </c>
      <c r="I2345" s="39">
        <v>109966.66666666698</v>
      </c>
      <c r="J2345" s="39">
        <v>109966.66666666651</v>
      </c>
      <c r="K2345" s="39">
        <v>109966.66666666651</v>
      </c>
      <c r="L2345" s="39">
        <v>109966.66666666698</v>
      </c>
      <c r="M2345" s="39">
        <v>109966.66666666651</v>
      </c>
      <c r="N2345" s="39">
        <v>109966.66666666651</v>
      </c>
      <c r="O2345" s="39">
        <v>109966.66666666698</v>
      </c>
      <c r="P2345" s="39">
        <v>109966.66666666651</v>
      </c>
      <c r="Q2345" s="39">
        <v>109966.66666666674</v>
      </c>
      <c r="R2345" s="39">
        <v>109966.66666666651</v>
      </c>
      <c r="S2345" s="39">
        <v>109966.66666666674</v>
      </c>
      <c r="T2345" s="39">
        <v>109966.66666666674</v>
      </c>
      <c r="U2345" s="39">
        <v>109966.66666666674</v>
      </c>
      <c r="V2345" s="39">
        <v>109966.66666666674</v>
      </c>
      <c r="W2345" s="39">
        <v>109966.66666666628</v>
      </c>
      <c r="X2345" s="39">
        <v>109966.66666666674</v>
      </c>
      <c r="Y2345" s="39">
        <v>109966.66666666674</v>
      </c>
      <c r="Z2345">
        <v>109966.66666666674</v>
      </c>
      <c r="AA2345">
        <v>109966.66666666674</v>
      </c>
      <c r="AB2345">
        <v>109966.66666666674</v>
      </c>
      <c r="AC2345">
        <v>109966.66666666674</v>
      </c>
      <c r="AD2345">
        <v>109966.66666666674</v>
      </c>
      <c r="AE2345">
        <v>109966.66666666674</v>
      </c>
      <c r="AF2345">
        <v>109966.66666666674</v>
      </c>
      <c r="AG2345">
        <v>109966.66666666674</v>
      </c>
      <c r="AH2345">
        <v>109966.66666666674</v>
      </c>
      <c r="AI2345">
        <v>27966.666666665813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</row>
    <row r="2346" spans="1:45" x14ac:dyDescent="0.25">
      <c r="A2346" s="1" t="s">
        <v>436</v>
      </c>
      <c r="B2346" s="1" t="s">
        <v>415</v>
      </c>
      <c r="D2346" s="71" t="s">
        <v>268</v>
      </c>
      <c r="E2346" t="s">
        <v>270</v>
      </c>
      <c r="F2346" s="27">
        <v>53330184.259513453</v>
      </c>
      <c r="G2346" s="27">
        <v>53330184.259513453</v>
      </c>
      <c r="H2346" s="27">
        <v>53330184.259513453</v>
      </c>
      <c r="I2346" s="27">
        <v>53330184.259513453</v>
      </c>
      <c r="J2346" s="27">
        <v>53330184.259513453</v>
      </c>
      <c r="K2346" s="27">
        <v>53330183.294229314</v>
      </c>
      <c r="L2346" s="27">
        <v>53330182.363661036</v>
      </c>
      <c r="M2346" s="27">
        <v>53330181.467808612</v>
      </c>
      <c r="N2346" s="27">
        <v>53330180.606672056</v>
      </c>
      <c r="O2346" s="27">
        <v>53330179.780251361</v>
      </c>
      <c r="P2346" s="27">
        <v>51699441.316538431</v>
      </c>
      <c r="Q2346" s="27">
        <v>51578775.207520418</v>
      </c>
      <c r="R2346" s="27">
        <v>51578774.241032623</v>
      </c>
      <c r="S2346" s="27">
        <v>51578773.308057018</v>
      </c>
      <c r="T2346" s="27">
        <v>51578772.408593632</v>
      </c>
      <c r="U2346" s="27">
        <v>51578771.542642444</v>
      </c>
      <c r="V2346" s="27">
        <v>51578770.710203461</v>
      </c>
      <c r="W2346" s="27">
        <v>51389556.539315365</v>
      </c>
      <c r="X2346" s="27">
        <v>48492277.760350682</v>
      </c>
      <c r="Y2346" s="27">
        <v>48492277.028448306</v>
      </c>
      <c r="Z2346">
        <v>47769782.829103671</v>
      </c>
      <c r="AA2346">
        <v>47560590.172174521</v>
      </c>
      <c r="AB2346">
        <v>47560590.172174521</v>
      </c>
      <c r="AC2346">
        <v>47560590.172174528</v>
      </c>
      <c r="AD2346">
        <v>47560590.172174521</v>
      </c>
      <c r="AE2346">
        <v>47560590.172174521</v>
      </c>
      <c r="AF2346">
        <v>47560589.196598321</v>
      </c>
      <c r="AG2346">
        <v>46682971.190027706</v>
      </c>
      <c r="AH2346">
        <v>23283505.551385347</v>
      </c>
      <c r="AI2346">
        <v>16243725.003713887</v>
      </c>
      <c r="AJ2346">
        <v>15251429.467206191</v>
      </c>
      <c r="AK2346">
        <v>13425119.226993168</v>
      </c>
      <c r="AL2346">
        <v>13425119.226993168</v>
      </c>
      <c r="AM2346">
        <v>13425118.246929631</v>
      </c>
      <c r="AN2346">
        <v>11144859.313235201</v>
      </c>
      <c r="AO2346">
        <v>9867550.6491390392</v>
      </c>
      <c r="AP2346">
        <v>9867550.6491390392</v>
      </c>
      <c r="AQ2346">
        <v>9867550.6491390392</v>
      </c>
      <c r="AR2346">
        <v>5006618.7956438512</v>
      </c>
      <c r="AS2346">
        <v>4842001.428797394</v>
      </c>
    </row>
    <row r="2347" spans="1:45" x14ac:dyDescent="0.25">
      <c r="A2347" s="1" t="s">
        <v>436</v>
      </c>
      <c r="B2347" s="1" t="s">
        <v>415</v>
      </c>
      <c r="D2347" s="71"/>
      <c r="F2347" s="39"/>
      <c r="G2347" s="39"/>
      <c r="H2347" s="39"/>
      <c r="I2347" s="39"/>
      <c r="J2347" s="39"/>
      <c r="K2347" s="72"/>
      <c r="L2347" s="39"/>
      <c r="M2347" s="39"/>
      <c r="N2347" s="39"/>
      <c r="O2347" s="39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</row>
    <row r="2348" spans="1:45" x14ac:dyDescent="0.25">
      <c r="A2348" s="1" t="s">
        <v>436</v>
      </c>
      <c r="B2348" s="1" t="s">
        <v>415</v>
      </c>
      <c r="C2348" s="12"/>
      <c r="D2348" s="13" t="s">
        <v>271</v>
      </c>
      <c r="E2348" s="12" t="s">
        <v>272</v>
      </c>
      <c r="F2348" s="56"/>
      <c r="G2348" s="56"/>
      <c r="H2348" s="56"/>
      <c r="I2348" s="56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56"/>
      <c r="X2348" s="56"/>
      <c r="Y2348" s="56"/>
    </row>
    <row r="2349" spans="1:45" x14ac:dyDescent="0.25">
      <c r="A2349" s="1" t="s">
        <v>436</v>
      </c>
      <c r="B2349" s="1" t="s">
        <v>415</v>
      </c>
      <c r="C2349" s="51" t="s">
        <v>59</v>
      </c>
      <c r="D2349" s="68" t="s">
        <v>273</v>
      </c>
      <c r="E2349" t="s">
        <v>274</v>
      </c>
      <c r="F2349" s="39">
        <v>0</v>
      </c>
      <c r="G2349" s="39">
        <v>0</v>
      </c>
      <c r="H2349" s="39">
        <v>0</v>
      </c>
      <c r="I2349" s="39">
        <v>0</v>
      </c>
      <c r="J2349" s="39">
        <v>0</v>
      </c>
      <c r="K2349" s="39">
        <v>0</v>
      </c>
      <c r="L2349" s="39">
        <v>0</v>
      </c>
      <c r="M2349" s="39">
        <v>0</v>
      </c>
      <c r="N2349" s="39">
        <v>0</v>
      </c>
      <c r="O2349" s="39">
        <v>0</v>
      </c>
      <c r="P2349" s="39">
        <v>0</v>
      </c>
      <c r="Q2349" s="39">
        <v>0</v>
      </c>
      <c r="R2349" s="39">
        <v>0</v>
      </c>
      <c r="S2349" s="39">
        <v>0</v>
      </c>
      <c r="T2349" s="39">
        <v>0</v>
      </c>
      <c r="U2349" s="39">
        <v>0</v>
      </c>
      <c r="V2349" s="39">
        <v>0</v>
      </c>
      <c r="W2349" s="39">
        <v>0</v>
      </c>
      <c r="X2349" s="39">
        <v>0</v>
      </c>
      <c r="Y2349" s="3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</row>
    <row r="2350" spans="1:45" x14ac:dyDescent="0.25">
      <c r="A2350" s="1" t="s">
        <v>436</v>
      </c>
      <c r="B2350" s="1" t="s">
        <v>415</v>
      </c>
      <c r="C2350" s="51" t="s">
        <v>61</v>
      </c>
      <c r="D2350" s="68" t="s">
        <v>275</v>
      </c>
      <c r="F2350" s="39">
        <v>0</v>
      </c>
      <c r="G2350" s="39">
        <v>0</v>
      </c>
      <c r="H2350" s="39">
        <v>0</v>
      </c>
      <c r="I2350" s="39">
        <v>0</v>
      </c>
      <c r="J2350" s="39">
        <v>0</v>
      </c>
      <c r="K2350" s="39">
        <v>0</v>
      </c>
      <c r="L2350" s="39">
        <v>0</v>
      </c>
      <c r="M2350" s="39">
        <v>0</v>
      </c>
      <c r="N2350" s="39">
        <v>0</v>
      </c>
      <c r="O2350" s="39">
        <v>0</v>
      </c>
      <c r="P2350" s="39">
        <v>0</v>
      </c>
      <c r="Q2350" s="39">
        <v>0</v>
      </c>
      <c r="R2350" s="39">
        <v>0</v>
      </c>
      <c r="S2350" s="39">
        <v>0</v>
      </c>
      <c r="T2350" s="39">
        <v>0</v>
      </c>
      <c r="U2350" s="39">
        <v>12673932.190023322</v>
      </c>
      <c r="V2350" s="39">
        <v>148918703.23277402</v>
      </c>
      <c r="W2350" s="39">
        <v>0</v>
      </c>
      <c r="X2350" s="39">
        <v>0</v>
      </c>
      <c r="Y2350" s="39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</row>
    <row r="2351" spans="1:45" x14ac:dyDescent="0.25">
      <c r="A2351" s="1" t="s">
        <v>436</v>
      </c>
      <c r="B2351" s="1" t="s">
        <v>415</v>
      </c>
      <c r="C2351" s="51" t="s">
        <v>63</v>
      </c>
      <c r="D2351" s="68" t="s">
        <v>276</v>
      </c>
      <c r="F2351" s="39">
        <v>0</v>
      </c>
      <c r="G2351" s="39">
        <v>0</v>
      </c>
      <c r="H2351" s="39">
        <v>0</v>
      </c>
      <c r="I2351" s="39">
        <v>0</v>
      </c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>
        <v>0</v>
      </c>
      <c r="R2351" s="39">
        <v>0</v>
      </c>
      <c r="S2351" s="39">
        <v>0</v>
      </c>
      <c r="T2351" s="39">
        <v>0</v>
      </c>
      <c r="U2351" s="39">
        <v>0</v>
      </c>
      <c r="V2351" s="39">
        <v>0</v>
      </c>
      <c r="W2351" s="39">
        <v>0</v>
      </c>
      <c r="X2351" s="39">
        <v>0</v>
      </c>
      <c r="Y2351" s="39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</row>
    <row r="2352" spans="1:45" x14ac:dyDescent="0.25">
      <c r="A2352" s="1" t="s">
        <v>436</v>
      </c>
      <c r="B2352" s="1" t="s">
        <v>415</v>
      </c>
      <c r="C2352" s="51" t="s">
        <v>65</v>
      </c>
      <c r="D2352" s="68" t="s">
        <v>277</v>
      </c>
      <c r="F2352" s="39">
        <v>0</v>
      </c>
      <c r="G2352" s="39">
        <v>0</v>
      </c>
      <c r="H2352" s="39">
        <v>0</v>
      </c>
      <c r="I2352" s="39">
        <v>0</v>
      </c>
      <c r="J2352" s="39">
        <v>0</v>
      </c>
      <c r="K2352" s="39">
        <v>0</v>
      </c>
      <c r="L2352" s="39">
        <v>0</v>
      </c>
      <c r="M2352" s="39">
        <v>0</v>
      </c>
      <c r="N2352" s="39">
        <v>0</v>
      </c>
      <c r="O2352" s="39">
        <v>0</v>
      </c>
      <c r="P2352" s="39">
        <v>0</v>
      </c>
      <c r="Q2352" s="39">
        <v>0</v>
      </c>
      <c r="R2352" s="39">
        <v>0</v>
      </c>
      <c r="S2352" s="39">
        <v>0</v>
      </c>
      <c r="T2352" s="39">
        <v>0</v>
      </c>
      <c r="U2352" s="39">
        <v>0</v>
      </c>
      <c r="V2352" s="39">
        <v>0</v>
      </c>
      <c r="W2352" s="39">
        <v>0</v>
      </c>
      <c r="X2352" s="39">
        <v>0</v>
      </c>
      <c r="Y2352" s="39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</row>
    <row r="2353" spans="1:35" x14ac:dyDescent="0.25">
      <c r="A2353" s="1" t="s">
        <v>436</v>
      </c>
      <c r="B2353" s="1" t="s">
        <v>415</v>
      </c>
      <c r="C2353" s="51" t="s">
        <v>67</v>
      </c>
      <c r="D2353" s="68" t="s">
        <v>278</v>
      </c>
      <c r="F2353" s="39">
        <v>0</v>
      </c>
      <c r="G2353" s="39">
        <v>0</v>
      </c>
      <c r="H2353" s="39">
        <v>0</v>
      </c>
      <c r="I2353" s="39">
        <v>0</v>
      </c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>
        <v>0</v>
      </c>
      <c r="R2353" s="39">
        <v>0</v>
      </c>
      <c r="S2353" s="39">
        <v>0</v>
      </c>
      <c r="T2353" s="39">
        <v>0</v>
      </c>
      <c r="U2353" s="39">
        <v>0</v>
      </c>
      <c r="V2353" s="39">
        <v>0</v>
      </c>
      <c r="W2353" s="39">
        <v>0</v>
      </c>
      <c r="X2353" s="39">
        <v>0</v>
      </c>
      <c r="Y2353" s="39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</row>
    <row r="2354" spans="1:35" x14ac:dyDescent="0.25">
      <c r="A2354" s="1" t="s">
        <v>436</v>
      </c>
      <c r="B2354" s="1" t="s">
        <v>415</v>
      </c>
      <c r="C2354" s="51" t="s">
        <v>69</v>
      </c>
      <c r="D2354" s="68" t="s">
        <v>279</v>
      </c>
      <c r="F2354" s="39">
        <v>0</v>
      </c>
      <c r="G2354" s="39">
        <v>0</v>
      </c>
      <c r="H2354" s="39">
        <v>0</v>
      </c>
      <c r="I2354" s="39">
        <v>0</v>
      </c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>
        <v>0</v>
      </c>
      <c r="R2354" s="39">
        <v>0</v>
      </c>
      <c r="S2354" s="39">
        <v>0</v>
      </c>
      <c r="T2354" s="39">
        <v>0</v>
      </c>
      <c r="U2354" s="39">
        <v>0</v>
      </c>
      <c r="V2354" s="39">
        <v>0</v>
      </c>
      <c r="W2354" s="39">
        <v>0</v>
      </c>
      <c r="X2354" s="39">
        <v>0</v>
      </c>
      <c r="Y2354" s="39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</row>
    <row r="2355" spans="1:35" x14ac:dyDescent="0.25">
      <c r="A2355" s="1" t="s">
        <v>436</v>
      </c>
      <c r="B2355" s="1" t="s">
        <v>415</v>
      </c>
      <c r="C2355" s="51" t="s">
        <v>71</v>
      </c>
      <c r="D2355" s="68" t="s">
        <v>280</v>
      </c>
      <c r="F2355" s="39">
        <v>0</v>
      </c>
      <c r="G2355" s="39">
        <v>0</v>
      </c>
      <c r="H2355" s="39">
        <v>0</v>
      </c>
      <c r="I2355" s="39">
        <v>0</v>
      </c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>
        <v>0</v>
      </c>
      <c r="R2355" s="39">
        <v>0</v>
      </c>
      <c r="S2355" s="39">
        <v>0</v>
      </c>
      <c r="T2355" s="39">
        <v>0</v>
      </c>
      <c r="U2355" s="39">
        <v>0</v>
      </c>
      <c r="V2355" s="39">
        <v>0</v>
      </c>
      <c r="W2355" s="39">
        <v>0</v>
      </c>
      <c r="X2355" s="39">
        <v>0</v>
      </c>
      <c r="Y2355" s="39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</row>
    <row r="2356" spans="1:35" x14ac:dyDescent="0.25">
      <c r="A2356" s="1" t="s">
        <v>436</v>
      </c>
      <c r="B2356" s="1" t="s">
        <v>415</v>
      </c>
      <c r="C2356" s="51" t="s">
        <v>73</v>
      </c>
      <c r="D2356" s="68" t="s">
        <v>281</v>
      </c>
      <c r="F2356" s="39">
        <v>0</v>
      </c>
      <c r="G2356" s="39">
        <v>0</v>
      </c>
      <c r="H2356" s="39">
        <v>0</v>
      </c>
      <c r="I2356" s="39">
        <v>0</v>
      </c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>
        <v>0</v>
      </c>
      <c r="R2356" s="39">
        <v>0</v>
      </c>
      <c r="S2356" s="39">
        <v>0</v>
      </c>
      <c r="T2356" s="39">
        <v>0</v>
      </c>
      <c r="U2356" s="39">
        <v>0</v>
      </c>
      <c r="V2356" s="39">
        <v>0</v>
      </c>
      <c r="W2356" s="39">
        <v>0</v>
      </c>
      <c r="X2356" s="39">
        <v>0</v>
      </c>
      <c r="Y2356" s="39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</row>
    <row r="2357" spans="1:35" x14ac:dyDescent="0.25">
      <c r="A2357" s="1" t="s">
        <v>436</v>
      </c>
      <c r="B2357" s="1" t="s">
        <v>415</v>
      </c>
      <c r="C2357" s="51" t="s">
        <v>75</v>
      </c>
      <c r="D2357" s="68" t="s">
        <v>282</v>
      </c>
      <c r="F2357" s="39">
        <v>0</v>
      </c>
      <c r="G2357" s="39">
        <v>0</v>
      </c>
      <c r="H2357" s="39">
        <v>0</v>
      </c>
      <c r="I2357" s="39">
        <v>0</v>
      </c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>
        <v>0</v>
      </c>
      <c r="R2357" s="39">
        <v>0</v>
      </c>
      <c r="S2357" s="39">
        <v>0</v>
      </c>
      <c r="T2357" s="39">
        <v>0</v>
      </c>
      <c r="U2357" s="39">
        <v>0</v>
      </c>
      <c r="V2357" s="39">
        <v>0</v>
      </c>
      <c r="W2357" s="39">
        <v>0</v>
      </c>
      <c r="X2357" s="39">
        <v>0</v>
      </c>
      <c r="Y2357" s="39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</row>
    <row r="2358" spans="1:35" x14ac:dyDescent="0.25">
      <c r="A2358" s="1" t="s">
        <v>436</v>
      </c>
      <c r="B2358" s="1" t="s">
        <v>415</v>
      </c>
      <c r="C2358" s="51" t="s">
        <v>77</v>
      </c>
      <c r="D2358" s="68" t="s">
        <v>283</v>
      </c>
      <c r="F2358" s="39">
        <v>0</v>
      </c>
      <c r="G2358" s="39">
        <v>0</v>
      </c>
      <c r="H2358" s="39">
        <v>0</v>
      </c>
      <c r="I2358" s="39">
        <v>0</v>
      </c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>
        <v>0</v>
      </c>
      <c r="R2358" s="39">
        <v>0</v>
      </c>
      <c r="S2358" s="39">
        <v>0</v>
      </c>
      <c r="T2358" s="39">
        <v>0</v>
      </c>
      <c r="U2358" s="39">
        <v>0</v>
      </c>
      <c r="V2358" s="39">
        <v>0</v>
      </c>
      <c r="W2358" s="39">
        <v>0</v>
      </c>
      <c r="X2358" s="39">
        <v>0</v>
      </c>
      <c r="Y2358" s="39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</row>
    <row r="2359" spans="1:35" x14ac:dyDescent="0.25">
      <c r="A2359" s="1" t="s">
        <v>436</v>
      </c>
      <c r="B2359" s="1" t="s">
        <v>415</v>
      </c>
      <c r="C2359" s="51" t="s">
        <v>79</v>
      </c>
      <c r="D2359" s="68" t="s">
        <v>284</v>
      </c>
      <c r="F2359" s="39">
        <v>0</v>
      </c>
      <c r="G2359" s="39">
        <v>0</v>
      </c>
      <c r="H2359" s="39">
        <v>0</v>
      </c>
      <c r="I2359" s="39">
        <v>0</v>
      </c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>
        <v>0</v>
      </c>
      <c r="R2359" s="39">
        <v>0</v>
      </c>
      <c r="S2359" s="39">
        <v>0</v>
      </c>
      <c r="T2359" s="39">
        <v>0</v>
      </c>
      <c r="U2359" s="39">
        <v>0</v>
      </c>
      <c r="V2359" s="39">
        <v>0</v>
      </c>
      <c r="W2359" s="39">
        <v>0</v>
      </c>
      <c r="X2359" s="39">
        <v>0</v>
      </c>
      <c r="Y2359" s="3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</row>
    <row r="2360" spans="1:35" x14ac:dyDescent="0.25">
      <c r="A2360" s="1" t="s">
        <v>436</v>
      </c>
      <c r="B2360" s="1" t="s">
        <v>415</v>
      </c>
      <c r="C2360" s="51" t="s">
        <v>81</v>
      </c>
      <c r="D2360" s="68" t="s">
        <v>285</v>
      </c>
      <c r="F2360" s="39">
        <v>0</v>
      </c>
      <c r="G2360" s="39">
        <v>0</v>
      </c>
      <c r="H2360" s="39">
        <v>0</v>
      </c>
      <c r="I2360" s="39">
        <v>0</v>
      </c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>
        <v>0</v>
      </c>
      <c r="R2360" s="39">
        <v>0</v>
      </c>
      <c r="S2360" s="39">
        <v>0</v>
      </c>
      <c r="T2360" s="39">
        <v>0</v>
      </c>
      <c r="U2360" s="39">
        <v>0</v>
      </c>
      <c r="V2360" s="39">
        <v>0</v>
      </c>
      <c r="W2360" s="39">
        <v>0</v>
      </c>
      <c r="X2360" s="39">
        <v>0</v>
      </c>
      <c r="Y2360" s="39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</row>
    <row r="2361" spans="1:35" x14ac:dyDescent="0.25">
      <c r="A2361" s="1" t="s">
        <v>436</v>
      </c>
      <c r="B2361" s="1" t="s">
        <v>415</v>
      </c>
      <c r="C2361" s="51" t="s">
        <v>83</v>
      </c>
      <c r="D2361" s="68" t="s">
        <v>286</v>
      </c>
      <c r="F2361" s="39">
        <v>0</v>
      </c>
      <c r="G2361" s="39">
        <v>0</v>
      </c>
      <c r="H2361" s="39">
        <v>0</v>
      </c>
      <c r="I2361" s="39">
        <v>0</v>
      </c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>
        <v>0</v>
      </c>
      <c r="R2361" s="39">
        <v>0</v>
      </c>
      <c r="S2361" s="39">
        <v>0</v>
      </c>
      <c r="T2361" s="39">
        <v>0</v>
      </c>
      <c r="U2361" s="39">
        <v>0</v>
      </c>
      <c r="V2361" s="39">
        <v>0</v>
      </c>
      <c r="W2361" s="39">
        <v>0</v>
      </c>
      <c r="X2361" s="39">
        <v>0</v>
      </c>
      <c r="Y2361" s="39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</row>
    <row r="2362" spans="1:35" x14ac:dyDescent="0.25">
      <c r="A2362" s="1" t="s">
        <v>436</v>
      </c>
      <c r="B2362" s="1" t="s">
        <v>415</v>
      </c>
      <c r="C2362" s="51" t="s">
        <v>85</v>
      </c>
      <c r="D2362" s="68" t="s">
        <v>287</v>
      </c>
      <c r="F2362" s="39">
        <v>0</v>
      </c>
      <c r="G2362" s="39">
        <v>0</v>
      </c>
      <c r="H2362" s="39">
        <v>0</v>
      </c>
      <c r="I2362" s="39">
        <v>0</v>
      </c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>
        <v>0</v>
      </c>
      <c r="R2362" s="39">
        <v>0</v>
      </c>
      <c r="S2362" s="39">
        <v>0</v>
      </c>
      <c r="T2362" s="39">
        <v>0</v>
      </c>
      <c r="U2362" s="39">
        <v>0</v>
      </c>
      <c r="V2362" s="39">
        <v>0</v>
      </c>
      <c r="W2362" s="39">
        <v>0</v>
      </c>
      <c r="X2362" s="39">
        <v>0</v>
      </c>
      <c r="Y2362" s="39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</row>
    <row r="2363" spans="1:35" x14ac:dyDescent="0.25">
      <c r="A2363" s="1" t="s">
        <v>436</v>
      </c>
      <c r="B2363" s="1" t="s">
        <v>415</v>
      </c>
      <c r="C2363" s="51" t="s">
        <v>87</v>
      </c>
      <c r="D2363" s="68" t="s">
        <v>288</v>
      </c>
      <c r="F2363" s="39">
        <v>0</v>
      </c>
      <c r="G2363" s="39">
        <v>0</v>
      </c>
      <c r="H2363" s="39">
        <v>0</v>
      </c>
      <c r="I2363" s="39">
        <v>0</v>
      </c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>
        <v>0</v>
      </c>
      <c r="R2363" s="39">
        <v>0</v>
      </c>
      <c r="S2363" s="39">
        <v>0</v>
      </c>
      <c r="T2363" s="39">
        <v>0</v>
      </c>
      <c r="U2363" s="39">
        <v>0</v>
      </c>
      <c r="V2363" s="39">
        <v>0</v>
      </c>
      <c r="W2363" s="39">
        <v>0</v>
      </c>
      <c r="X2363" s="39">
        <v>0</v>
      </c>
      <c r="Y2363" s="39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</row>
    <row r="2364" spans="1:35" x14ac:dyDescent="0.25">
      <c r="A2364" s="1" t="s">
        <v>436</v>
      </c>
      <c r="B2364" s="1" t="s">
        <v>415</v>
      </c>
      <c r="C2364" s="51" t="s">
        <v>89</v>
      </c>
      <c r="D2364" s="68" t="s">
        <v>289</v>
      </c>
      <c r="F2364" s="39">
        <v>0</v>
      </c>
      <c r="G2364" s="39">
        <v>0</v>
      </c>
      <c r="H2364" s="39">
        <v>0</v>
      </c>
      <c r="I2364" s="39">
        <v>0</v>
      </c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>
        <v>0</v>
      </c>
      <c r="R2364" s="39">
        <v>0</v>
      </c>
      <c r="S2364" s="39">
        <v>0</v>
      </c>
      <c r="T2364" s="39">
        <v>0</v>
      </c>
      <c r="U2364" s="39">
        <v>0</v>
      </c>
      <c r="V2364" s="39">
        <v>0</v>
      </c>
      <c r="W2364" s="39">
        <v>0</v>
      </c>
      <c r="X2364" s="39">
        <v>0</v>
      </c>
      <c r="Y2364" s="39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</row>
    <row r="2365" spans="1:35" x14ac:dyDescent="0.25">
      <c r="A2365" s="1" t="s">
        <v>436</v>
      </c>
      <c r="B2365" s="1" t="s">
        <v>415</v>
      </c>
      <c r="C2365" s="51" t="s">
        <v>91</v>
      </c>
      <c r="D2365" s="68" t="s">
        <v>290</v>
      </c>
      <c r="F2365" s="39">
        <v>0</v>
      </c>
      <c r="G2365" s="39">
        <v>0</v>
      </c>
      <c r="H2365" s="39">
        <v>0</v>
      </c>
      <c r="I2365" s="39">
        <v>0</v>
      </c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>
        <v>0</v>
      </c>
      <c r="R2365" s="39">
        <v>0</v>
      </c>
      <c r="S2365" s="39">
        <v>0</v>
      </c>
      <c r="T2365" s="39">
        <v>0</v>
      </c>
      <c r="U2365" s="39">
        <v>0</v>
      </c>
      <c r="V2365" s="39">
        <v>0</v>
      </c>
      <c r="W2365" s="39">
        <v>0</v>
      </c>
      <c r="X2365" s="39">
        <v>0</v>
      </c>
      <c r="Y2365" s="39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</row>
    <row r="2366" spans="1:35" x14ac:dyDescent="0.25">
      <c r="A2366" s="1" t="s">
        <v>436</v>
      </c>
      <c r="B2366" s="1" t="s">
        <v>415</v>
      </c>
      <c r="C2366" s="51" t="s">
        <v>93</v>
      </c>
      <c r="D2366" s="68" t="s">
        <v>291</v>
      </c>
      <c r="F2366" s="39">
        <v>0</v>
      </c>
      <c r="G2366" s="39">
        <v>0</v>
      </c>
      <c r="H2366" s="39">
        <v>0</v>
      </c>
      <c r="I2366" s="39">
        <v>0</v>
      </c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>
        <v>0</v>
      </c>
      <c r="R2366" s="39">
        <v>0</v>
      </c>
      <c r="S2366" s="39">
        <v>0</v>
      </c>
      <c r="T2366" s="39">
        <v>0</v>
      </c>
      <c r="U2366" s="39">
        <v>0</v>
      </c>
      <c r="V2366" s="39">
        <v>0</v>
      </c>
      <c r="W2366" s="39">
        <v>0</v>
      </c>
      <c r="X2366" s="39">
        <v>0</v>
      </c>
      <c r="Y2366" s="39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</row>
    <row r="2367" spans="1:35" x14ac:dyDescent="0.25">
      <c r="A2367" s="1" t="s">
        <v>436</v>
      </c>
      <c r="B2367" s="1" t="s">
        <v>415</v>
      </c>
      <c r="C2367" s="51" t="s">
        <v>95</v>
      </c>
      <c r="D2367" s="68" t="s">
        <v>292</v>
      </c>
      <c r="F2367" s="39">
        <v>0</v>
      </c>
      <c r="G2367" s="39">
        <v>0</v>
      </c>
      <c r="H2367" s="39">
        <v>0</v>
      </c>
      <c r="I2367" s="39">
        <v>0</v>
      </c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>
        <v>0</v>
      </c>
      <c r="R2367" s="39">
        <v>0</v>
      </c>
      <c r="S2367" s="39">
        <v>0</v>
      </c>
      <c r="T2367" s="39">
        <v>0</v>
      </c>
      <c r="U2367" s="39">
        <v>0</v>
      </c>
      <c r="V2367" s="39">
        <v>0</v>
      </c>
      <c r="W2367" s="39">
        <v>0</v>
      </c>
      <c r="X2367" s="39">
        <v>0</v>
      </c>
      <c r="Y2367" s="39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</row>
    <row r="2368" spans="1:35" x14ac:dyDescent="0.25">
      <c r="A2368" s="1" t="s">
        <v>436</v>
      </c>
      <c r="B2368" s="1" t="s">
        <v>415</v>
      </c>
      <c r="C2368" s="51" t="s">
        <v>97</v>
      </c>
      <c r="D2368" s="68" t="s">
        <v>293</v>
      </c>
      <c r="F2368" s="39">
        <v>0</v>
      </c>
      <c r="G2368" s="39">
        <v>0</v>
      </c>
      <c r="H2368" s="39">
        <v>0</v>
      </c>
      <c r="I2368" s="39">
        <v>0</v>
      </c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>
        <v>0</v>
      </c>
      <c r="R2368" s="39">
        <v>0</v>
      </c>
      <c r="S2368" s="39">
        <v>0</v>
      </c>
      <c r="T2368" s="39">
        <v>0</v>
      </c>
      <c r="U2368" s="39">
        <v>0</v>
      </c>
      <c r="V2368" s="39">
        <v>0</v>
      </c>
      <c r="W2368" s="39">
        <v>0</v>
      </c>
      <c r="X2368" s="39">
        <v>0</v>
      </c>
      <c r="Y2368" s="39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</row>
    <row r="2369" spans="1:35" x14ac:dyDescent="0.25">
      <c r="A2369" s="1" t="s">
        <v>436</v>
      </c>
      <c r="B2369" s="1" t="s">
        <v>415</v>
      </c>
      <c r="C2369" s="51" t="s">
        <v>95</v>
      </c>
      <c r="D2369" s="68" t="s">
        <v>292</v>
      </c>
      <c r="F2369" s="39">
        <v>0</v>
      </c>
      <c r="G2369" s="39">
        <v>0</v>
      </c>
      <c r="H2369" s="39">
        <v>0</v>
      </c>
      <c r="I2369" s="39">
        <v>0</v>
      </c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>
        <v>0</v>
      </c>
      <c r="R2369" s="39">
        <v>0</v>
      </c>
      <c r="S2369" s="39">
        <v>0</v>
      </c>
      <c r="T2369" s="39">
        <v>0</v>
      </c>
      <c r="U2369" s="39">
        <v>0</v>
      </c>
      <c r="V2369" s="39">
        <v>0</v>
      </c>
      <c r="W2369" s="39">
        <v>0</v>
      </c>
      <c r="X2369" s="39">
        <v>0</v>
      </c>
      <c r="Y2369" s="3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</row>
    <row r="2370" spans="1:35" x14ac:dyDescent="0.25">
      <c r="A2370" s="1" t="s">
        <v>436</v>
      </c>
      <c r="B2370" s="1" t="s">
        <v>415</v>
      </c>
      <c r="C2370" s="51" t="s">
        <v>95</v>
      </c>
      <c r="D2370" s="68" t="s">
        <v>292</v>
      </c>
      <c r="F2370" s="39">
        <v>0</v>
      </c>
      <c r="G2370" s="39">
        <v>0</v>
      </c>
      <c r="H2370" s="39">
        <v>0</v>
      </c>
      <c r="I2370" s="39">
        <v>0</v>
      </c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>
        <v>0</v>
      </c>
      <c r="R2370" s="39">
        <v>0</v>
      </c>
      <c r="S2370" s="39">
        <v>0</v>
      </c>
      <c r="T2370" s="39">
        <v>0</v>
      </c>
      <c r="U2370" s="39">
        <v>0</v>
      </c>
      <c r="V2370" s="39">
        <v>0</v>
      </c>
      <c r="W2370" s="39">
        <v>0</v>
      </c>
      <c r="X2370" s="39">
        <v>0</v>
      </c>
      <c r="Y2370" s="39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</row>
    <row r="2371" spans="1:35" x14ac:dyDescent="0.25">
      <c r="A2371" s="1" t="s">
        <v>436</v>
      </c>
      <c r="B2371" s="1" t="s">
        <v>415</v>
      </c>
      <c r="C2371" s="51" t="s">
        <v>103</v>
      </c>
      <c r="D2371" s="68" t="s">
        <v>294</v>
      </c>
      <c r="F2371" s="39">
        <v>0</v>
      </c>
      <c r="G2371" s="39">
        <v>2079790.6743226245</v>
      </c>
      <c r="H2371" s="39">
        <v>24437540.423290838</v>
      </c>
      <c r="I2371" s="39">
        <v>0</v>
      </c>
      <c r="J2371" s="39">
        <v>0</v>
      </c>
      <c r="K2371" s="39">
        <v>0</v>
      </c>
      <c r="L2371" s="39">
        <v>0</v>
      </c>
      <c r="M2371" s="39">
        <v>0</v>
      </c>
      <c r="N2371" s="39">
        <v>0</v>
      </c>
      <c r="O2371" s="39">
        <v>0</v>
      </c>
      <c r="P2371" s="39">
        <v>0</v>
      </c>
      <c r="Q2371" s="39">
        <v>11942386.112408876</v>
      </c>
      <c r="R2371" s="39">
        <v>140323036.8208043</v>
      </c>
      <c r="S2371" s="39">
        <v>0</v>
      </c>
      <c r="T2371" s="39">
        <v>0</v>
      </c>
      <c r="U2371" s="39">
        <v>0</v>
      </c>
      <c r="V2371" s="39">
        <v>0</v>
      </c>
      <c r="W2371" s="39">
        <v>0</v>
      </c>
      <c r="X2371" s="39">
        <v>0</v>
      </c>
      <c r="Y2371" s="39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</row>
    <row r="2372" spans="1:35" x14ac:dyDescent="0.25">
      <c r="A2372" s="1" t="s">
        <v>436</v>
      </c>
      <c r="B2372" s="1" t="s">
        <v>415</v>
      </c>
      <c r="C2372" s="51" t="s">
        <v>105</v>
      </c>
      <c r="D2372" s="68" t="s">
        <v>295</v>
      </c>
      <c r="F2372" s="39">
        <v>0</v>
      </c>
      <c r="G2372" s="39">
        <v>0</v>
      </c>
      <c r="H2372" s="39">
        <v>0</v>
      </c>
      <c r="I2372" s="39">
        <v>0</v>
      </c>
      <c r="J2372" s="39">
        <v>0</v>
      </c>
      <c r="K2372" s="39">
        <v>0</v>
      </c>
      <c r="L2372" s="39">
        <v>0</v>
      </c>
      <c r="M2372" s="39">
        <v>0</v>
      </c>
      <c r="N2372" s="39">
        <v>0</v>
      </c>
      <c r="O2372" s="39">
        <v>0</v>
      </c>
      <c r="P2372" s="39">
        <v>0</v>
      </c>
      <c r="Q2372" s="39">
        <v>0</v>
      </c>
      <c r="R2372" s="39">
        <v>0</v>
      </c>
      <c r="S2372" s="39">
        <v>0</v>
      </c>
      <c r="T2372" s="39">
        <v>0</v>
      </c>
      <c r="U2372" s="39">
        <v>0</v>
      </c>
      <c r="V2372" s="39">
        <v>0</v>
      </c>
      <c r="W2372" s="39">
        <v>0</v>
      </c>
      <c r="X2372" s="39">
        <v>0</v>
      </c>
      <c r="Y2372" s="39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</row>
    <row r="2373" spans="1:35" x14ac:dyDescent="0.25">
      <c r="A2373" s="1" t="s">
        <v>436</v>
      </c>
      <c r="B2373" s="1" t="s">
        <v>415</v>
      </c>
      <c r="C2373" s="51" t="s">
        <v>75</v>
      </c>
      <c r="D2373" s="68" t="s">
        <v>282</v>
      </c>
      <c r="F2373" s="39">
        <v>0</v>
      </c>
      <c r="G2373" s="39">
        <v>0</v>
      </c>
      <c r="H2373" s="39">
        <v>0</v>
      </c>
      <c r="I2373" s="39">
        <v>0</v>
      </c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>
        <v>0</v>
      </c>
      <c r="R2373" s="39">
        <v>0</v>
      </c>
      <c r="S2373" s="39">
        <v>0</v>
      </c>
      <c r="T2373" s="39">
        <v>0</v>
      </c>
      <c r="U2373" s="39">
        <v>0</v>
      </c>
      <c r="V2373" s="39">
        <v>0</v>
      </c>
      <c r="W2373" s="39">
        <v>0</v>
      </c>
      <c r="X2373" s="39">
        <v>0</v>
      </c>
      <c r="Y2373" s="39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</row>
    <row r="2374" spans="1:35" x14ac:dyDescent="0.25">
      <c r="A2374" s="1" t="s">
        <v>436</v>
      </c>
      <c r="B2374" s="1" t="s">
        <v>415</v>
      </c>
      <c r="C2374" s="51" t="s">
        <v>73</v>
      </c>
      <c r="D2374" s="68" t="s">
        <v>281</v>
      </c>
      <c r="F2374" s="39">
        <v>0</v>
      </c>
      <c r="G2374" s="39">
        <v>0</v>
      </c>
      <c r="H2374" s="39">
        <v>0</v>
      </c>
      <c r="I2374" s="39">
        <v>0</v>
      </c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>
        <v>0</v>
      </c>
      <c r="R2374" s="39">
        <v>0</v>
      </c>
      <c r="S2374" s="39">
        <v>0</v>
      </c>
      <c r="T2374" s="39">
        <v>0</v>
      </c>
      <c r="U2374" s="39">
        <v>0</v>
      </c>
      <c r="V2374" s="39">
        <v>0</v>
      </c>
      <c r="W2374" s="39">
        <v>0</v>
      </c>
      <c r="X2374" s="39">
        <v>0</v>
      </c>
      <c r="Y2374" s="39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</row>
    <row r="2375" spans="1:35" x14ac:dyDescent="0.25">
      <c r="A2375" s="1" t="s">
        <v>436</v>
      </c>
      <c r="B2375" s="1" t="s">
        <v>415</v>
      </c>
      <c r="C2375" s="51" t="s">
        <v>95</v>
      </c>
      <c r="D2375" s="68" t="s">
        <v>292</v>
      </c>
      <c r="F2375" s="39">
        <v>0</v>
      </c>
      <c r="G2375" s="39">
        <v>0</v>
      </c>
      <c r="H2375" s="39">
        <v>0</v>
      </c>
      <c r="I2375" s="39">
        <v>0</v>
      </c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>
        <v>0</v>
      </c>
      <c r="R2375" s="39">
        <v>0</v>
      </c>
      <c r="S2375" s="39">
        <v>0</v>
      </c>
      <c r="T2375" s="39">
        <v>0</v>
      </c>
      <c r="U2375" s="39">
        <v>0</v>
      </c>
      <c r="V2375" s="39">
        <v>0</v>
      </c>
      <c r="W2375" s="39">
        <v>0</v>
      </c>
      <c r="X2375" s="39">
        <v>0</v>
      </c>
      <c r="Y2375" s="39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</row>
    <row r="2376" spans="1:35" x14ac:dyDescent="0.25">
      <c r="A2376" s="1" t="s">
        <v>436</v>
      </c>
      <c r="B2376" s="1" t="s">
        <v>415</v>
      </c>
      <c r="C2376" s="54"/>
      <c r="D2376" s="73" t="s">
        <v>296</v>
      </c>
      <c r="E2376" t="s">
        <v>297</v>
      </c>
      <c r="F2376" s="39">
        <v>0</v>
      </c>
      <c r="G2376" s="39">
        <v>0</v>
      </c>
      <c r="H2376" s="39">
        <v>0</v>
      </c>
      <c r="I2376" s="39">
        <v>0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>
        <v>0</v>
      </c>
      <c r="R2376" s="39">
        <v>0</v>
      </c>
      <c r="S2376" s="39">
        <v>0</v>
      </c>
      <c r="T2376" s="39">
        <v>0</v>
      </c>
      <c r="U2376" s="39">
        <v>0</v>
      </c>
      <c r="V2376" s="39">
        <v>0</v>
      </c>
      <c r="W2376" s="39">
        <v>0</v>
      </c>
      <c r="X2376" s="39">
        <v>0</v>
      </c>
      <c r="Y2376" s="39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</row>
    <row r="2377" spans="1:35" x14ac:dyDescent="0.25">
      <c r="A2377" s="1" t="s">
        <v>436</v>
      </c>
      <c r="B2377" s="1" t="s">
        <v>415</v>
      </c>
      <c r="C2377" s="54"/>
      <c r="D2377" s="73" t="s">
        <v>298</v>
      </c>
      <c r="F2377" s="39">
        <v>0</v>
      </c>
      <c r="G2377" s="39">
        <v>0</v>
      </c>
      <c r="H2377" s="39">
        <v>0</v>
      </c>
      <c r="I2377" s="39">
        <v>0</v>
      </c>
      <c r="J2377" s="39">
        <v>0</v>
      </c>
      <c r="K2377" s="39">
        <v>0</v>
      </c>
      <c r="L2377" s="39">
        <v>0</v>
      </c>
      <c r="M2377" s="39">
        <v>0</v>
      </c>
      <c r="N2377" s="39">
        <v>0</v>
      </c>
      <c r="O2377" s="39">
        <v>0</v>
      </c>
      <c r="P2377" s="39">
        <v>0</v>
      </c>
      <c r="Q2377" s="39">
        <v>0</v>
      </c>
      <c r="R2377" s="39">
        <v>0</v>
      </c>
      <c r="S2377" s="39">
        <v>0</v>
      </c>
      <c r="T2377" s="39">
        <v>0</v>
      </c>
      <c r="U2377" s="39">
        <v>308782.26138113817</v>
      </c>
      <c r="V2377" s="39">
        <v>3628191.5712283733</v>
      </c>
      <c r="W2377" s="39">
        <v>0</v>
      </c>
      <c r="X2377" s="39">
        <v>0</v>
      </c>
      <c r="Y2377" s="39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</row>
    <row r="2378" spans="1:35" x14ac:dyDescent="0.25">
      <c r="A2378" s="1" t="s">
        <v>436</v>
      </c>
      <c r="B2378" s="1" t="s">
        <v>415</v>
      </c>
      <c r="C2378" s="54"/>
      <c r="D2378" s="73" t="s">
        <v>299</v>
      </c>
      <c r="F2378" s="39">
        <v>0</v>
      </c>
      <c r="G2378" s="39">
        <v>0</v>
      </c>
      <c r="H2378" s="39">
        <v>0</v>
      </c>
      <c r="I2378" s="39">
        <v>0</v>
      </c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>
        <v>0</v>
      </c>
      <c r="R2378" s="39">
        <v>0</v>
      </c>
      <c r="S2378" s="39">
        <v>0</v>
      </c>
      <c r="T2378" s="39">
        <v>0</v>
      </c>
      <c r="U2378" s="39">
        <v>0</v>
      </c>
      <c r="V2378" s="39">
        <v>0</v>
      </c>
      <c r="W2378" s="39">
        <v>0</v>
      </c>
      <c r="X2378" s="39">
        <v>0</v>
      </c>
      <c r="Y2378" s="39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</row>
    <row r="2379" spans="1:35" x14ac:dyDescent="0.25">
      <c r="A2379" s="1" t="s">
        <v>436</v>
      </c>
      <c r="B2379" s="1" t="s">
        <v>415</v>
      </c>
      <c r="C2379" s="54"/>
      <c r="D2379" s="73" t="s">
        <v>300</v>
      </c>
      <c r="F2379" s="39">
        <v>0</v>
      </c>
      <c r="G2379" s="39">
        <v>0</v>
      </c>
      <c r="H2379" s="39">
        <v>0</v>
      </c>
      <c r="I2379" s="39">
        <v>0</v>
      </c>
      <c r="J2379" s="39">
        <v>0</v>
      </c>
      <c r="K2379" s="39">
        <v>0</v>
      </c>
      <c r="L2379" s="39">
        <v>0</v>
      </c>
      <c r="M2379" s="39">
        <v>0</v>
      </c>
      <c r="N2379" s="39">
        <v>0</v>
      </c>
      <c r="O2379" s="39">
        <v>0</v>
      </c>
      <c r="P2379" s="39">
        <v>0</v>
      </c>
      <c r="Q2379" s="39">
        <v>0</v>
      </c>
      <c r="R2379" s="39">
        <v>0</v>
      </c>
      <c r="S2379" s="39">
        <v>0</v>
      </c>
      <c r="T2379" s="39">
        <v>0</v>
      </c>
      <c r="U2379" s="39">
        <v>0</v>
      </c>
      <c r="V2379" s="39">
        <v>0</v>
      </c>
      <c r="W2379" s="39">
        <v>0</v>
      </c>
      <c r="X2379" s="39">
        <v>0</v>
      </c>
      <c r="Y2379" s="3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</row>
    <row r="2380" spans="1:35" x14ac:dyDescent="0.25">
      <c r="A2380" s="1" t="s">
        <v>436</v>
      </c>
      <c r="B2380" s="1" t="s">
        <v>415</v>
      </c>
      <c r="C2380" s="54"/>
      <c r="D2380" s="73" t="s">
        <v>301</v>
      </c>
      <c r="F2380" s="39">
        <v>0</v>
      </c>
      <c r="G2380" s="39">
        <v>0</v>
      </c>
      <c r="H2380" s="39">
        <v>0</v>
      </c>
      <c r="I2380" s="39">
        <v>0</v>
      </c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>
        <v>0</v>
      </c>
      <c r="R2380" s="39">
        <v>0</v>
      </c>
      <c r="S2380" s="39">
        <v>0</v>
      </c>
      <c r="T2380" s="39">
        <v>0</v>
      </c>
      <c r="U2380" s="39">
        <v>0</v>
      </c>
      <c r="V2380" s="39">
        <v>0</v>
      </c>
      <c r="W2380" s="39">
        <v>0</v>
      </c>
      <c r="X2380" s="39">
        <v>0</v>
      </c>
      <c r="Y2380" s="39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</row>
    <row r="2381" spans="1:35" x14ac:dyDescent="0.25">
      <c r="A2381" s="1" t="s">
        <v>436</v>
      </c>
      <c r="B2381" s="1" t="s">
        <v>415</v>
      </c>
      <c r="C2381" s="54"/>
      <c r="D2381" s="73" t="s">
        <v>302</v>
      </c>
      <c r="F2381" s="39">
        <v>0</v>
      </c>
      <c r="G2381" s="39">
        <v>0</v>
      </c>
      <c r="H2381" s="39">
        <v>0</v>
      </c>
      <c r="I2381" s="39">
        <v>0</v>
      </c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>
        <v>0</v>
      </c>
      <c r="R2381" s="39">
        <v>0</v>
      </c>
      <c r="S2381" s="39">
        <v>0</v>
      </c>
      <c r="T2381" s="39">
        <v>0</v>
      </c>
      <c r="U2381" s="39">
        <v>0</v>
      </c>
      <c r="V2381" s="39">
        <v>0</v>
      </c>
      <c r="W2381" s="39">
        <v>0</v>
      </c>
      <c r="X2381" s="39">
        <v>0</v>
      </c>
      <c r="Y2381" s="39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</row>
    <row r="2382" spans="1:35" x14ac:dyDescent="0.25">
      <c r="A2382" s="1" t="s">
        <v>436</v>
      </c>
      <c r="B2382" s="1" t="s">
        <v>415</v>
      </c>
      <c r="C2382" s="54"/>
      <c r="D2382" s="73" t="s">
        <v>303</v>
      </c>
      <c r="F2382" s="39">
        <v>0</v>
      </c>
      <c r="G2382" s="39">
        <v>0</v>
      </c>
      <c r="H2382" s="39">
        <v>0</v>
      </c>
      <c r="I2382" s="39">
        <v>0</v>
      </c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>
        <v>0</v>
      </c>
      <c r="R2382" s="39">
        <v>0</v>
      </c>
      <c r="S2382" s="39">
        <v>0</v>
      </c>
      <c r="T2382" s="39">
        <v>0</v>
      </c>
      <c r="U2382" s="39">
        <v>0</v>
      </c>
      <c r="V2382" s="39">
        <v>0</v>
      </c>
      <c r="W2382" s="39">
        <v>0</v>
      </c>
      <c r="X2382" s="39">
        <v>0</v>
      </c>
      <c r="Y2382" s="39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</row>
    <row r="2383" spans="1:35" x14ac:dyDescent="0.25">
      <c r="A2383" s="1" t="s">
        <v>436</v>
      </c>
      <c r="B2383" s="1" t="s">
        <v>415</v>
      </c>
      <c r="C2383" s="54"/>
      <c r="D2383" s="73" t="s">
        <v>304</v>
      </c>
      <c r="F2383" s="39">
        <v>0</v>
      </c>
      <c r="G2383" s="39">
        <v>0</v>
      </c>
      <c r="H2383" s="39">
        <v>0</v>
      </c>
      <c r="I2383" s="39">
        <v>0</v>
      </c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>
        <v>0</v>
      </c>
      <c r="R2383" s="39">
        <v>0</v>
      </c>
      <c r="S2383" s="39">
        <v>0</v>
      </c>
      <c r="T2383" s="39">
        <v>0</v>
      </c>
      <c r="U2383" s="39">
        <v>0</v>
      </c>
      <c r="V2383" s="39">
        <v>0</v>
      </c>
      <c r="W2383" s="39">
        <v>0</v>
      </c>
      <c r="X2383" s="39">
        <v>0</v>
      </c>
      <c r="Y2383" s="39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</row>
    <row r="2384" spans="1:35" x14ac:dyDescent="0.25">
      <c r="A2384" s="1" t="s">
        <v>436</v>
      </c>
      <c r="B2384" s="1" t="s">
        <v>415</v>
      </c>
      <c r="C2384" s="54"/>
      <c r="D2384" s="73" t="s">
        <v>305</v>
      </c>
      <c r="F2384" s="39">
        <v>0</v>
      </c>
      <c r="G2384" s="39">
        <v>0</v>
      </c>
      <c r="H2384" s="39">
        <v>0</v>
      </c>
      <c r="I2384" s="39">
        <v>0</v>
      </c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>
        <v>0</v>
      </c>
      <c r="R2384" s="39">
        <v>0</v>
      </c>
      <c r="S2384" s="39">
        <v>0</v>
      </c>
      <c r="T2384" s="39">
        <v>0</v>
      </c>
      <c r="U2384" s="39">
        <v>0</v>
      </c>
      <c r="V2384" s="39">
        <v>0</v>
      </c>
      <c r="W2384" s="39">
        <v>0</v>
      </c>
      <c r="X2384" s="39">
        <v>0</v>
      </c>
      <c r="Y2384" s="39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</row>
    <row r="2385" spans="1:35" x14ac:dyDescent="0.25">
      <c r="A2385" s="1" t="s">
        <v>436</v>
      </c>
      <c r="B2385" s="1" t="s">
        <v>415</v>
      </c>
      <c r="C2385" s="54"/>
      <c r="D2385" s="73" t="s">
        <v>306</v>
      </c>
      <c r="F2385" s="39">
        <v>0</v>
      </c>
      <c r="G2385" s="39">
        <v>0</v>
      </c>
      <c r="H2385" s="39">
        <v>0</v>
      </c>
      <c r="I2385" s="39">
        <v>0</v>
      </c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>
        <v>0</v>
      </c>
      <c r="R2385" s="39">
        <v>0</v>
      </c>
      <c r="S2385" s="39">
        <v>0</v>
      </c>
      <c r="T2385" s="39">
        <v>0</v>
      </c>
      <c r="U2385" s="39">
        <v>0</v>
      </c>
      <c r="V2385" s="39">
        <v>0</v>
      </c>
      <c r="W2385" s="39">
        <v>0</v>
      </c>
      <c r="X2385" s="39">
        <v>0</v>
      </c>
      <c r="Y2385" s="39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</row>
    <row r="2386" spans="1:35" x14ac:dyDescent="0.25">
      <c r="A2386" s="1" t="s">
        <v>436</v>
      </c>
      <c r="B2386" s="1" t="s">
        <v>415</v>
      </c>
      <c r="C2386" s="54"/>
      <c r="D2386" s="73" t="s">
        <v>307</v>
      </c>
      <c r="F2386" s="39">
        <v>0</v>
      </c>
      <c r="G2386" s="39">
        <v>0</v>
      </c>
      <c r="H2386" s="39">
        <v>0</v>
      </c>
      <c r="I2386" s="39">
        <v>0</v>
      </c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>
        <v>0</v>
      </c>
      <c r="R2386" s="39">
        <v>0</v>
      </c>
      <c r="S2386" s="39">
        <v>0</v>
      </c>
      <c r="T2386" s="39">
        <v>0</v>
      </c>
      <c r="U2386" s="39">
        <v>0</v>
      </c>
      <c r="V2386" s="39">
        <v>0</v>
      </c>
      <c r="W2386" s="39">
        <v>0</v>
      </c>
      <c r="X2386" s="39">
        <v>0</v>
      </c>
      <c r="Y2386" s="39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</row>
    <row r="2387" spans="1:35" x14ac:dyDescent="0.25">
      <c r="A2387" s="1" t="s">
        <v>436</v>
      </c>
      <c r="B2387" s="1" t="s">
        <v>415</v>
      </c>
      <c r="C2387" s="54"/>
      <c r="D2387" s="73" t="s">
        <v>308</v>
      </c>
      <c r="F2387" s="39">
        <v>0</v>
      </c>
      <c r="G2387" s="39">
        <v>0</v>
      </c>
      <c r="H2387" s="39">
        <v>0</v>
      </c>
      <c r="I2387" s="39">
        <v>0</v>
      </c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>
        <v>0</v>
      </c>
      <c r="R2387" s="39">
        <v>0</v>
      </c>
      <c r="S2387" s="39">
        <v>0</v>
      </c>
      <c r="T2387" s="39">
        <v>0</v>
      </c>
      <c r="U2387" s="39">
        <v>0</v>
      </c>
      <c r="V2387" s="39">
        <v>0</v>
      </c>
      <c r="W2387" s="39">
        <v>0</v>
      </c>
      <c r="X2387" s="39">
        <v>0</v>
      </c>
      <c r="Y2387" s="39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</row>
    <row r="2388" spans="1:35" x14ac:dyDescent="0.25">
      <c r="A2388" s="1" t="s">
        <v>436</v>
      </c>
      <c r="B2388" s="1" t="s">
        <v>415</v>
      </c>
      <c r="C2388" s="54"/>
      <c r="D2388" s="73" t="s">
        <v>309</v>
      </c>
      <c r="F2388" s="39">
        <v>0</v>
      </c>
      <c r="G2388" s="39">
        <v>0</v>
      </c>
      <c r="H2388" s="39">
        <v>0</v>
      </c>
      <c r="I2388" s="39">
        <v>0</v>
      </c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>
        <v>0</v>
      </c>
      <c r="R2388" s="39">
        <v>0</v>
      </c>
      <c r="S2388" s="39">
        <v>0</v>
      </c>
      <c r="T2388" s="39">
        <v>0</v>
      </c>
      <c r="U2388" s="39">
        <v>0</v>
      </c>
      <c r="V2388" s="39">
        <v>0</v>
      </c>
      <c r="W2388" s="39">
        <v>0</v>
      </c>
      <c r="X2388" s="39">
        <v>0</v>
      </c>
      <c r="Y2388" s="39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</row>
    <row r="2389" spans="1:35" x14ac:dyDescent="0.25">
      <c r="A2389" s="1" t="s">
        <v>436</v>
      </c>
      <c r="B2389" s="1" t="s">
        <v>415</v>
      </c>
      <c r="C2389" s="54"/>
      <c r="D2389" s="73" t="s">
        <v>310</v>
      </c>
      <c r="F2389" s="39">
        <v>0</v>
      </c>
      <c r="G2389" s="39">
        <v>0</v>
      </c>
      <c r="H2389" s="39">
        <v>0</v>
      </c>
      <c r="I2389" s="39">
        <v>0</v>
      </c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>
        <v>0</v>
      </c>
      <c r="R2389" s="39">
        <v>0</v>
      </c>
      <c r="S2389" s="39">
        <v>0</v>
      </c>
      <c r="T2389" s="39">
        <v>0</v>
      </c>
      <c r="U2389" s="39">
        <v>0</v>
      </c>
      <c r="V2389" s="39">
        <v>0</v>
      </c>
      <c r="W2389" s="39">
        <v>0</v>
      </c>
      <c r="X2389" s="39">
        <v>0</v>
      </c>
      <c r="Y2389" s="3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</row>
    <row r="2390" spans="1:35" x14ac:dyDescent="0.25">
      <c r="A2390" s="1" t="s">
        <v>436</v>
      </c>
      <c r="B2390" s="1" t="s">
        <v>415</v>
      </c>
      <c r="C2390" s="54"/>
      <c r="D2390" s="73" t="s">
        <v>311</v>
      </c>
      <c r="F2390" s="39">
        <v>0</v>
      </c>
      <c r="G2390" s="39">
        <v>0</v>
      </c>
      <c r="H2390" s="39">
        <v>0</v>
      </c>
      <c r="I2390" s="39">
        <v>0</v>
      </c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>
        <v>0</v>
      </c>
      <c r="R2390" s="39">
        <v>0</v>
      </c>
      <c r="S2390" s="39">
        <v>0</v>
      </c>
      <c r="T2390" s="39">
        <v>0</v>
      </c>
      <c r="U2390" s="39">
        <v>0</v>
      </c>
      <c r="V2390" s="39">
        <v>0</v>
      </c>
      <c r="W2390" s="39">
        <v>0</v>
      </c>
      <c r="X2390" s="39">
        <v>0</v>
      </c>
      <c r="Y2390" s="39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</row>
    <row r="2391" spans="1:35" x14ac:dyDescent="0.25">
      <c r="A2391" s="1" t="s">
        <v>436</v>
      </c>
      <c r="B2391" s="1" t="s">
        <v>415</v>
      </c>
      <c r="C2391" s="54"/>
      <c r="D2391" s="73" t="s">
        <v>312</v>
      </c>
      <c r="F2391" s="39">
        <v>0</v>
      </c>
      <c r="G2391" s="39">
        <v>0</v>
      </c>
      <c r="H2391" s="39">
        <v>0</v>
      </c>
      <c r="I2391" s="39">
        <v>0</v>
      </c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>
        <v>0</v>
      </c>
      <c r="R2391" s="39">
        <v>0</v>
      </c>
      <c r="S2391" s="39">
        <v>0</v>
      </c>
      <c r="T2391" s="39">
        <v>0</v>
      </c>
      <c r="U2391" s="39">
        <v>0</v>
      </c>
      <c r="V2391" s="39">
        <v>0</v>
      </c>
      <c r="W2391" s="39">
        <v>0</v>
      </c>
      <c r="X2391" s="39">
        <v>0</v>
      </c>
      <c r="Y2391" s="39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</row>
    <row r="2392" spans="1:35" x14ac:dyDescent="0.25">
      <c r="A2392" s="1" t="s">
        <v>436</v>
      </c>
      <c r="B2392" s="1" t="s">
        <v>415</v>
      </c>
      <c r="C2392" s="54"/>
      <c r="D2392" s="73" t="s">
        <v>313</v>
      </c>
      <c r="F2392" s="39">
        <v>0</v>
      </c>
      <c r="G2392" s="39">
        <v>0</v>
      </c>
      <c r="H2392" s="39">
        <v>0</v>
      </c>
      <c r="I2392" s="39">
        <v>0</v>
      </c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>
        <v>0</v>
      </c>
      <c r="R2392" s="39">
        <v>0</v>
      </c>
      <c r="S2392" s="39">
        <v>0</v>
      </c>
      <c r="T2392" s="39">
        <v>0</v>
      </c>
      <c r="U2392" s="39">
        <v>0</v>
      </c>
      <c r="V2392" s="39">
        <v>0</v>
      </c>
      <c r="W2392" s="39">
        <v>0</v>
      </c>
      <c r="X2392" s="39">
        <v>0</v>
      </c>
      <c r="Y2392" s="39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</row>
    <row r="2393" spans="1:35" x14ac:dyDescent="0.25">
      <c r="A2393" s="1" t="s">
        <v>436</v>
      </c>
      <c r="B2393" s="1" t="s">
        <v>415</v>
      </c>
      <c r="C2393" s="54"/>
      <c r="D2393" s="73" t="s">
        <v>314</v>
      </c>
      <c r="F2393" s="39">
        <v>0</v>
      </c>
      <c r="G2393" s="39">
        <v>0</v>
      </c>
      <c r="H2393" s="39">
        <v>0</v>
      </c>
      <c r="I2393" s="39">
        <v>0</v>
      </c>
      <c r="J2393" s="39">
        <v>0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>
        <v>0</v>
      </c>
      <c r="R2393" s="39">
        <v>0</v>
      </c>
      <c r="S2393" s="39">
        <v>0</v>
      </c>
      <c r="T2393" s="39">
        <v>0</v>
      </c>
      <c r="U2393" s="39">
        <v>0</v>
      </c>
      <c r="V2393" s="39">
        <v>0</v>
      </c>
      <c r="W2393" s="39">
        <v>0</v>
      </c>
      <c r="X2393" s="39">
        <v>0</v>
      </c>
      <c r="Y2393" s="39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</row>
    <row r="2394" spans="1:35" x14ac:dyDescent="0.25">
      <c r="A2394" s="1" t="s">
        <v>436</v>
      </c>
      <c r="B2394" s="1" t="s">
        <v>415</v>
      </c>
      <c r="C2394" s="54"/>
      <c r="D2394" s="73" t="s">
        <v>315</v>
      </c>
      <c r="F2394" s="39">
        <v>0</v>
      </c>
      <c r="G2394" s="39">
        <v>0</v>
      </c>
      <c r="H2394" s="39">
        <v>0</v>
      </c>
      <c r="I2394" s="39">
        <v>0</v>
      </c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>
        <v>0</v>
      </c>
      <c r="R2394" s="39">
        <v>0</v>
      </c>
      <c r="S2394" s="39">
        <v>0</v>
      </c>
      <c r="T2394" s="39">
        <v>0</v>
      </c>
      <c r="U2394" s="39">
        <v>0</v>
      </c>
      <c r="V2394" s="39">
        <v>0</v>
      </c>
      <c r="W2394" s="39">
        <v>0</v>
      </c>
      <c r="X2394" s="39">
        <v>0</v>
      </c>
      <c r="Y2394" s="39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</row>
    <row r="2395" spans="1:35" x14ac:dyDescent="0.25">
      <c r="A2395" s="1" t="s">
        <v>436</v>
      </c>
      <c r="B2395" s="1" t="s">
        <v>415</v>
      </c>
      <c r="C2395" s="54"/>
      <c r="D2395" s="73" t="s">
        <v>316</v>
      </c>
      <c r="F2395" s="39">
        <v>0</v>
      </c>
      <c r="G2395" s="39">
        <v>0</v>
      </c>
      <c r="H2395" s="39">
        <v>0</v>
      </c>
      <c r="I2395" s="39">
        <v>0</v>
      </c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>
        <v>0</v>
      </c>
      <c r="R2395" s="39">
        <v>0</v>
      </c>
      <c r="S2395" s="39">
        <v>0</v>
      </c>
      <c r="T2395" s="39">
        <v>0</v>
      </c>
      <c r="U2395" s="39">
        <v>0</v>
      </c>
      <c r="V2395" s="39">
        <v>0</v>
      </c>
      <c r="W2395" s="39">
        <v>0</v>
      </c>
      <c r="X2395" s="39">
        <v>0</v>
      </c>
      <c r="Y2395" s="39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</row>
    <row r="2396" spans="1:35" x14ac:dyDescent="0.25">
      <c r="A2396" s="1" t="s">
        <v>436</v>
      </c>
      <c r="B2396" s="1" t="s">
        <v>415</v>
      </c>
      <c r="C2396" s="54"/>
      <c r="D2396" s="73" t="s">
        <v>315</v>
      </c>
      <c r="F2396" s="39">
        <v>0</v>
      </c>
      <c r="G2396" s="39">
        <v>0</v>
      </c>
      <c r="H2396" s="39">
        <v>0</v>
      </c>
      <c r="I2396" s="39">
        <v>0</v>
      </c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>
        <v>0</v>
      </c>
      <c r="R2396" s="39">
        <v>0</v>
      </c>
      <c r="S2396" s="39">
        <v>0</v>
      </c>
      <c r="T2396" s="39">
        <v>0</v>
      </c>
      <c r="U2396" s="39">
        <v>0</v>
      </c>
      <c r="V2396" s="39">
        <v>0</v>
      </c>
      <c r="W2396" s="39">
        <v>0</v>
      </c>
      <c r="X2396" s="39">
        <v>0</v>
      </c>
      <c r="Y2396" s="39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</row>
    <row r="2397" spans="1:35" x14ac:dyDescent="0.25">
      <c r="A2397" s="1" t="s">
        <v>436</v>
      </c>
      <c r="B2397" s="1" t="s">
        <v>415</v>
      </c>
      <c r="C2397" s="54"/>
      <c r="D2397" s="73" t="s">
        <v>315</v>
      </c>
      <c r="F2397" s="39">
        <v>0</v>
      </c>
      <c r="G2397" s="39">
        <v>0</v>
      </c>
      <c r="H2397" s="39">
        <v>0</v>
      </c>
      <c r="I2397" s="39">
        <v>0</v>
      </c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>
        <v>0</v>
      </c>
      <c r="R2397" s="39">
        <v>0</v>
      </c>
      <c r="S2397" s="39">
        <v>0</v>
      </c>
      <c r="T2397" s="39">
        <v>0</v>
      </c>
      <c r="U2397" s="39">
        <v>0</v>
      </c>
      <c r="V2397" s="39">
        <v>0</v>
      </c>
      <c r="W2397" s="39">
        <v>0</v>
      </c>
      <c r="X2397" s="39">
        <v>0</v>
      </c>
      <c r="Y2397" s="39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</row>
    <row r="2398" spans="1:35" x14ac:dyDescent="0.25">
      <c r="A2398" s="1" t="s">
        <v>436</v>
      </c>
      <c r="B2398" s="1" t="s">
        <v>415</v>
      </c>
      <c r="C2398" s="54"/>
      <c r="D2398" s="73" t="s">
        <v>317</v>
      </c>
      <c r="F2398" s="39">
        <v>0</v>
      </c>
      <c r="G2398" s="39">
        <v>50671.130158189721</v>
      </c>
      <c r="H2398" s="39">
        <v>595385.77935872925</v>
      </c>
      <c r="I2398" s="39">
        <v>0</v>
      </c>
      <c r="J2398" s="39">
        <v>0</v>
      </c>
      <c r="K2398" s="39">
        <v>0</v>
      </c>
      <c r="L2398" s="39">
        <v>0</v>
      </c>
      <c r="M2398" s="39">
        <v>0</v>
      </c>
      <c r="N2398" s="39">
        <v>0</v>
      </c>
      <c r="O2398" s="39">
        <v>0</v>
      </c>
      <c r="P2398" s="39">
        <v>0</v>
      </c>
      <c r="Q2398" s="39">
        <v>290959.18573551456</v>
      </c>
      <c r="R2398" s="39">
        <v>3418770.4323922959</v>
      </c>
      <c r="S2398" s="39">
        <v>0</v>
      </c>
      <c r="T2398" s="39">
        <v>0</v>
      </c>
      <c r="U2398" s="39">
        <v>0</v>
      </c>
      <c r="V2398" s="39">
        <v>0</v>
      </c>
      <c r="W2398" s="39">
        <v>0</v>
      </c>
      <c r="X2398" s="39">
        <v>0</v>
      </c>
      <c r="Y2398" s="39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</row>
    <row r="2399" spans="1:35" x14ac:dyDescent="0.25">
      <c r="A2399" s="1" t="s">
        <v>436</v>
      </c>
      <c r="B2399" s="1" t="s">
        <v>415</v>
      </c>
      <c r="C2399" s="54"/>
      <c r="D2399" s="73" t="s">
        <v>318</v>
      </c>
      <c r="F2399" s="39">
        <v>0</v>
      </c>
      <c r="G2399" s="39">
        <v>0</v>
      </c>
      <c r="H2399" s="39">
        <v>0</v>
      </c>
      <c r="I2399" s="39">
        <v>0</v>
      </c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>
        <v>0</v>
      </c>
      <c r="R2399" s="39">
        <v>0</v>
      </c>
      <c r="S2399" s="39">
        <v>0</v>
      </c>
      <c r="T2399" s="39">
        <v>0</v>
      </c>
      <c r="U2399" s="39">
        <v>0</v>
      </c>
      <c r="V2399" s="39">
        <v>0</v>
      </c>
      <c r="W2399" s="39">
        <v>0</v>
      </c>
      <c r="X2399" s="39">
        <v>0</v>
      </c>
      <c r="Y2399" s="3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</row>
    <row r="2400" spans="1:35" x14ac:dyDescent="0.25">
      <c r="A2400" s="1" t="s">
        <v>436</v>
      </c>
      <c r="B2400" s="1" t="s">
        <v>415</v>
      </c>
      <c r="C2400" s="54"/>
      <c r="D2400" s="73" t="s">
        <v>305</v>
      </c>
      <c r="F2400" s="39">
        <v>0</v>
      </c>
      <c r="G2400" s="39">
        <v>0</v>
      </c>
      <c r="H2400" s="39">
        <v>0</v>
      </c>
      <c r="I2400" s="39">
        <v>0</v>
      </c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>
        <v>0</v>
      </c>
      <c r="R2400" s="39">
        <v>0</v>
      </c>
      <c r="S2400" s="39">
        <v>0</v>
      </c>
      <c r="T2400" s="39">
        <v>0</v>
      </c>
      <c r="U2400" s="39">
        <v>0</v>
      </c>
      <c r="V2400" s="39">
        <v>0</v>
      </c>
      <c r="W2400" s="39">
        <v>0</v>
      </c>
      <c r="X2400" s="39">
        <v>0</v>
      </c>
      <c r="Y2400" s="39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</row>
    <row r="2401" spans="1:35" x14ac:dyDescent="0.25">
      <c r="A2401" s="1" t="s">
        <v>436</v>
      </c>
      <c r="B2401" s="1" t="s">
        <v>415</v>
      </c>
      <c r="C2401" s="54"/>
      <c r="D2401" s="73" t="s">
        <v>304</v>
      </c>
      <c r="F2401" s="39">
        <v>0</v>
      </c>
      <c r="G2401" s="39">
        <v>0</v>
      </c>
      <c r="H2401" s="39">
        <v>0</v>
      </c>
      <c r="I2401" s="39">
        <v>0</v>
      </c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>
        <v>0</v>
      </c>
      <c r="R2401" s="39">
        <v>0</v>
      </c>
      <c r="S2401" s="39">
        <v>0</v>
      </c>
      <c r="T2401" s="39">
        <v>0</v>
      </c>
      <c r="U2401" s="39">
        <v>0</v>
      </c>
      <c r="V2401" s="39">
        <v>0</v>
      </c>
      <c r="W2401" s="39">
        <v>0</v>
      </c>
      <c r="X2401" s="39">
        <v>0</v>
      </c>
      <c r="Y2401" s="39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</row>
    <row r="2402" spans="1:35" x14ac:dyDescent="0.25">
      <c r="A2402" s="1" t="s">
        <v>436</v>
      </c>
      <c r="B2402" s="1" t="s">
        <v>415</v>
      </c>
      <c r="C2402" s="54"/>
      <c r="D2402" s="73" t="s">
        <v>315</v>
      </c>
      <c r="F2402" s="39">
        <v>0</v>
      </c>
      <c r="G2402" s="39">
        <v>0</v>
      </c>
      <c r="H2402" s="39">
        <v>0</v>
      </c>
      <c r="I2402" s="39">
        <v>0</v>
      </c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>
        <v>0</v>
      </c>
      <c r="R2402" s="39">
        <v>0</v>
      </c>
      <c r="S2402" s="39">
        <v>0</v>
      </c>
      <c r="T2402" s="39">
        <v>0</v>
      </c>
      <c r="U2402" s="39">
        <v>0</v>
      </c>
      <c r="V2402" s="39">
        <v>0</v>
      </c>
      <c r="W2402" s="39">
        <v>0</v>
      </c>
      <c r="X2402" s="39">
        <v>0</v>
      </c>
      <c r="Y2402" s="39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</row>
    <row r="2403" spans="1:35" x14ac:dyDescent="0.25">
      <c r="A2403" s="1" t="s">
        <v>436</v>
      </c>
      <c r="B2403" s="1" t="s">
        <v>415</v>
      </c>
      <c r="C2403" s="54"/>
      <c r="D2403" s="74" t="s">
        <v>319</v>
      </c>
      <c r="E2403" t="s">
        <v>320</v>
      </c>
      <c r="F2403" s="42">
        <v>0</v>
      </c>
      <c r="G2403" s="42">
        <v>0</v>
      </c>
      <c r="H2403" s="42">
        <v>0</v>
      </c>
      <c r="I2403" s="42">
        <v>0</v>
      </c>
      <c r="J2403" s="42">
        <v>0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>
        <v>0</v>
      </c>
      <c r="V2403" s="42">
        <v>0</v>
      </c>
      <c r="W2403" s="42">
        <v>0</v>
      </c>
      <c r="X2403" s="42">
        <v>0</v>
      </c>
      <c r="Y2403" s="42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</row>
    <row r="2404" spans="1:35" x14ac:dyDescent="0.25">
      <c r="A2404" s="1" t="s">
        <v>436</v>
      </c>
      <c r="B2404" s="1" t="s">
        <v>415</v>
      </c>
      <c r="C2404" s="54"/>
      <c r="D2404" s="74" t="s">
        <v>321</v>
      </c>
      <c r="F2404" s="42">
        <v>0</v>
      </c>
      <c r="G2404" s="42">
        <v>0</v>
      </c>
      <c r="H2404" s="42">
        <v>0</v>
      </c>
      <c r="I2404" s="42">
        <v>0</v>
      </c>
      <c r="J2404" s="42">
        <v>0</v>
      </c>
      <c r="K2404" s="42">
        <v>0</v>
      </c>
      <c r="L2404" s="42">
        <v>0</v>
      </c>
      <c r="M2404" s="42">
        <v>0</v>
      </c>
      <c r="N2404" s="42">
        <v>0</v>
      </c>
      <c r="O2404" s="42">
        <v>0</v>
      </c>
      <c r="P2404" s="42">
        <v>0</v>
      </c>
      <c r="Q2404" s="42">
        <v>0</v>
      </c>
      <c r="R2404" s="42">
        <v>0</v>
      </c>
      <c r="S2404" s="42">
        <v>0</v>
      </c>
      <c r="T2404" s="42">
        <v>0</v>
      </c>
      <c r="U2404" s="42">
        <v>0</v>
      </c>
      <c r="V2404" s="42">
        <v>0</v>
      </c>
      <c r="W2404" s="42">
        <v>3936973.8326095114</v>
      </c>
      <c r="X2404" s="42">
        <v>0</v>
      </c>
      <c r="Y2404" s="42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</row>
    <row r="2405" spans="1:35" x14ac:dyDescent="0.25">
      <c r="A2405" s="1" t="s">
        <v>436</v>
      </c>
      <c r="B2405" s="1" t="s">
        <v>415</v>
      </c>
      <c r="C2405" s="54"/>
      <c r="D2405" s="74" t="s">
        <v>322</v>
      </c>
      <c r="F2405" s="42">
        <v>0</v>
      </c>
      <c r="G2405" s="42">
        <v>0</v>
      </c>
      <c r="H2405" s="42">
        <v>0</v>
      </c>
      <c r="I2405" s="42">
        <v>0</v>
      </c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>
        <v>0</v>
      </c>
      <c r="V2405" s="42">
        <v>0</v>
      </c>
      <c r="W2405" s="42">
        <v>0</v>
      </c>
      <c r="X2405" s="42">
        <v>0</v>
      </c>
      <c r="Y2405" s="42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</row>
    <row r="2406" spans="1:35" x14ac:dyDescent="0.25">
      <c r="A2406" s="1" t="s">
        <v>436</v>
      </c>
      <c r="B2406" s="1" t="s">
        <v>415</v>
      </c>
      <c r="C2406" s="54"/>
      <c r="D2406" s="74" t="s">
        <v>323</v>
      </c>
      <c r="F2406" s="42">
        <v>0</v>
      </c>
      <c r="G2406" s="42">
        <v>0</v>
      </c>
      <c r="H2406" s="42">
        <v>0</v>
      </c>
      <c r="I2406" s="42">
        <v>0</v>
      </c>
      <c r="J2406" s="42">
        <v>0</v>
      </c>
      <c r="K2406" s="42">
        <v>0</v>
      </c>
      <c r="L2406" s="42">
        <v>0</v>
      </c>
      <c r="M2406" s="42">
        <v>0</v>
      </c>
      <c r="N2406" s="42">
        <v>0</v>
      </c>
      <c r="O2406" s="42">
        <v>0</v>
      </c>
      <c r="P2406" s="42">
        <v>0</v>
      </c>
      <c r="Q2406" s="42">
        <v>0</v>
      </c>
      <c r="R2406" s="42">
        <v>0</v>
      </c>
      <c r="S2406" s="42">
        <v>0</v>
      </c>
      <c r="T2406" s="42">
        <v>0</v>
      </c>
      <c r="U2406" s="42">
        <v>0</v>
      </c>
      <c r="V2406" s="42">
        <v>0</v>
      </c>
      <c r="W2406" s="42">
        <v>0</v>
      </c>
      <c r="X2406" s="42">
        <v>0</v>
      </c>
      <c r="Y2406" s="42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</row>
    <row r="2407" spans="1:35" x14ac:dyDescent="0.25">
      <c r="A2407" s="1" t="s">
        <v>436</v>
      </c>
      <c r="B2407" s="1" t="s">
        <v>415</v>
      </c>
      <c r="C2407" s="54"/>
      <c r="D2407" s="74" t="s">
        <v>324</v>
      </c>
      <c r="F2407" s="42">
        <v>0</v>
      </c>
      <c r="G2407" s="42">
        <v>0</v>
      </c>
      <c r="H2407" s="42">
        <v>0</v>
      </c>
      <c r="I2407" s="42">
        <v>0</v>
      </c>
      <c r="J2407" s="42">
        <v>0</v>
      </c>
      <c r="K2407" s="42">
        <v>0</v>
      </c>
      <c r="L2407" s="42">
        <v>0</v>
      </c>
      <c r="M2407" s="42">
        <v>0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>
        <v>0</v>
      </c>
      <c r="V2407" s="42">
        <v>0</v>
      </c>
      <c r="W2407" s="42">
        <v>0</v>
      </c>
      <c r="X2407" s="42">
        <v>0</v>
      </c>
      <c r="Y2407" s="42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</row>
    <row r="2408" spans="1:35" x14ac:dyDescent="0.25">
      <c r="A2408" s="1" t="s">
        <v>436</v>
      </c>
      <c r="B2408" s="1" t="s">
        <v>415</v>
      </c>
      <c r="C2408" s="54"/>
      <c r="D2408" s="74" t="s">
        <v>325</v>
      </c>
      <c r="F2408" s="42">
        <v>0</v>
      </c>
      <c r="G2408" s="42">
        <v>0</v>
      </c>
      <c r="H2408" s="42">
        <v>0</v>
      </c>
      <c r="I2408" s="42">
        <v>0</v>
      </c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>
        <v>0</v>
      </c>
      <c r="V2408" s="42">
        <v>0</v>
      </c>
      <c r="W2408" s="42">
        <v>0</v>
      </c>
      <c r="X2408" s="42">
        <v>0</v>
      </c>
      <c r="Y2408" s="42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</row>
    <row r="2409" spans="1:35" x14ac:dyDescent="0.25">
      <c r="A2409" s="1" t="s">
        <v>436</v>
      </c>
      <c r="B2409" s="1" t="s">
        <v>415</v>
      </c>
      <c r="C2409" s="54"/>
      <c r="D2409" s="74" t="s">
        <v>326</v>
      </c>
      <c r="F2409" s="42">
        <v>0</v>
      </c>
      <c r="G2409" s="42">
        <v>0</v>
      </c>
      <c r="H2409" s="42">
        <v>0</v>
      </c>
      <c r="I2409" s="42">
        <v>0</v>
      </c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>
        <v>0</v>
      </c>
      <c r="V2409" s="42">
        <v>0</v>
      </c>
      <c r="W2409" s="42">
        <v>0</v>
      </c>
      <c r="X2409" s="42">
        <v>0</v>
      </c>
      <c r="Y2409" s="42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</row>
    <row r="2410" spans="1:35" x14ac:dyDescent="0.25">
      <c r="A2410" s="1" t="s">
        <v>436</v>
      </c>
      <c r="B2410" s="1" t="s">
        <v>415</v>
      </c>
      <c r="C2410" s="54"/>
      <c r="D2410" s="74" t="s">
        <v>327</v>
      </c>
      <c r="F2410" s="42">
        <v>0</v>
      </c>
      <c r="G2410" s="42">
        <v>0</v>
      </c>
      <c r="H2410" s="42">
        <v>0</v>
      </c>
      <c r="I2410" s="42">
        <v>0</v>
      </c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>
        <v>0</v>
      </c>
      <c r="V2410" s="42">
        <v>0</v>
      </c>
      <c r="W2410" s="42">
        <v>0</v>
      </c>
      <c r="X2410" s="42">
        <v>0</v>
      </c>
      <c r="Y2410" s="42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</row>
    <row r="2411" spans="1:35" x14ac:dyDescent="0.25">
      <c r="A2411" s="1" t="s">
        <v>436</v>
      </c>
      <c r="B2411" s="1" t="s">
        <v>415</v>
      </c>
      <c r="C2411" s="54"/>
      <c r="D2411" s="74" t="s">
        <v>328</v>
      </c>
      <c r="F2411" s="42">
        <v>0</v>
      </c>
      <c r="G2411" s="42">
        <v>0</v>
      </c>
      <c r="H2411" s="42">
        <v>0</v>
      </c>
      <c r="I2411" s="42">
        <v>0</v>
      </c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>
        <v>0</v>
      </c>
      <c r="V2411" s="42">
        <v>0</v>
      </c>
      <c r="W2411" s="42">
        <v>0</v>
      </c>
      <c r="X2411" s="42">
        <v>0</v>
      </c>
      <c r="Y2411" s="42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</row>
    <row r="2412" spans="1:35" x14ac:dyDescent="0.25">
      <c r="A2412" s="1" t="s">
        <v>436</v>
      </c>
      <c r="B2412" s="1" t="s">
        <v>415</v>
      </c>
      <c r="C2412" s="54"/>
      <c r="D2412" s="74" t="s">
        <v>329</v>
      </c>
      <c r="F2412" s="42">
        <v>0</v>
      </c>
      <c r="G2412" s="42">
        <v>0</v>
      </c>
      <c r="H2412" s="42">
        <v>0</v>
      </c>
      <c r="I2412" s="42">
        <v>0</v>
      </c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0</v>
      </c>
      <c r="U2412" s="42">
        <v>0</v>
      </c>
      <c r="V2412" s="42">
        <v>0</v>
      </c>
      <c r="W2412" s="42">
        <v>0</v>
      </c>
      <c r="X2412" s="42">
        <v>0</v>
      </c>
      <c r="Y2412" s="4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</row>
    <row r="2413" spans="1:35" x14ac:dyDescent="0.25">
      <c r="A2413" s="1" t="s">
        <v>436</v>
      </c>
      <c r="B2413" s="1" t="s">
        <v>415</v>
      </c>
      <c r="C2413" s="54"/>
      <c r="D2413" s="74" t="s">
        <v>330</v>
      </c>
      <c r="F2413" s="42">
        <v>0</v>
      </c>
      <c r="G2413" s="42">
        <v>0</v>
      </c>
      <c r="H2413" s="42">
        <v>0</v>
      </c>
      <c r="I2413" s="42">
        <v>0</v>
      </c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>
        <v>0</v>
      </c>
      <c r="V2413" s="42">
        <v>0</v>
      </c>
      <c r="W2413" s="42">
        <v>0</v>
      </c>
      <c r="X2413" s="42">
        <v>0</v>
      </c>
      <c r="Y2413" s="42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</row>
    <row r="2414" spans="1:35" x14ac:dyDescent="0.25">
      <c r="A2414" s="1" t="s">
        <v>436</v>
      </c>
      <c r="B2414" s="1" t="s">
        <v>415</v>
      </c>
      <c r="C2414" s="54"/>
      <c r="D2414" s="74" t="s">
        <v>331</v>
      </c>
      <c r="F2414" s="42">
        <v>0</v>
      </c>
      <c r="G2414" s="42">
        <v>0</v>
      </c>
      <c r="H2414" s="42">
        <v>0</v>
      </c>
      <c r="I2414" s="42">
        <v>0</v>
      </c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>
        <v>0</v>
      </c>
      <c r="V2414" s="42">
        <v>0</v>
      </c>
      <c r="W2414" s="42">
        <v>0</v>
      </c>
      <c r="X2414" s="42">
        <v>0</v>
      </c>
      <c r="Y2414" s="42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</row>
    <row r="2415" spans="1:35" x14ac:dyDescent="0.25">
      <c r="A2415" s="1" t="s">
        <v>436</v>
      </c>
      <c r="B2415" s="1" t="s">
        <v>415</v>
      </c>
      <c r="C2415" s="54"/>
      <c r="D2415" s="74" t="s">
        <v>332</v>
      </c>
      <c r="F2415" s="42">
        <v>0</v>
      </c>
      <c r="G2415" s="42">
        <v>0</v>
      </c>
      <c r="H2415" s="42">
        <v>0</v>
      </c>
      <c r="I2415" s="42">
        <v>0</v>
      </c>
      <c r="J2415" s="42">
        <v>0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0</v>
      </c>
      <c r="Q2415" s="42">
        <v>0</v>
      </c>
      <c r="R2415" s="42">
        <v>0</v>
      </c>
      <c r="S2415" s="42">
        <v>0</v>
      </c>
      <c r="T2415" s="42">
        <v>0</v>
      </c>
      <c r="U2415" s="42">
        <v>0</v>
      </c>
      <c r="V2415" s="42">
        <v>0</v>
      </c>
      <c r="W2415" s="42">
        <v>0</v>
      </c>
      <c r="X2415" s="42">
        <v>0</v>
      </c>
      <c r="Y2415" s="42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</row>
    <row r="2416" spans="1:35" x14ac:dyDescent="0.25">
      <c r="A2416" s="1" t="s">
        <v>436</v>
      </c>
      <c r="B2416" s="1" t="s">
        <v>415</v>
      </c>
      <c r="C2416" s="54"/>
      <c r="D2416" s="74" t="s">
        <v>333</v>
      </c>
      <c r="F2416" s="42">
        <v>0</v>
      </c>
      <c r="G2416" s="42">
        <v>0</v>
      </c>
      <c r="H2416" s="42">
        <v>0</v>
      </c>
      <c r="I2416" s="42">
        <v>0</v>
      </c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>
        <v>0</v>
      </c>
      <c r="V2416" s="42">
        <v>0</v>
      </c>
      <c r="W2416" s="42">
        <v>0</v>
      </c>
      <c r="X2416" s="42">
        <v>0</v>
      </c>
      <c r="Y2416" s="42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</row>
    <row r="2417" spans="1:45" x14ac:dyDescent="0.25">
      <c r="A2417" s="1" t="s">
        <v>436</v>
      </c>
      <c r="B2417" s="1" t="s">
        <v>415</v>
      </c>
      <c r="C2417" s="54"/>
      <c r="D2417" s="74" t="s">
        <v>334</v>
      </c>
      <c r="F2417" s="42">
        <v>0</v>
      </c>
      <c r="G2417" s="42">
        <v>0</v>
      </c>
      <c r="H2417" s="42">
        <v>0</v>
      </c>
      <c r="I2417" s="42">
        <v>0</v>
      </c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>
        <v>0</v>
      </c>
      <c r="V2417" s="42">
        <v>0</v>
      </c>
      <c r="W2417" s="42">
        <v>0</v>
      </c>
      <c r="X2417" s="42">
        <v>0</v>
      </c>
      <c r="Y2417" s="42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</row>
    <row r="2418" spans="1:45" x14ac:dyDescent="0.25">
      <c r="A2418" s="1" t="s">
        <v>436</v>
      </c>
      <c r="B2418" s="1" t="s">
        <v>415</v>
      </c>
      <c r="C2418" s="54"/>
      <c r="D2418" s="74" t="s">
        <v>335</v>
      </c>
      <c r="F2418" s="42">
        <v>0</v>
      </c>
      <c r="G2418" s="42">
        <v>0</v>
      </c>
      <c r="H2418" s="42">
        <v>0</v>
      </c>
      <c r="I2418" s="42">
        <v>0</v>
      </c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>
        <v>0</v>
      </c>
      <c r="V2418" s="42">
        <v>0</v>
      </c>
      <c r="W2418" s="42">
        <v>0</v>
      </c>
      <c r="X2418" s="42">
        <v>0</v>
      </c>
      <c r="Y2418" s="42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</row>
    <row r="2419" spans="1:45" x14ac:dyDescent="0.25">
      <c r="A2419" s="1" t="s">
        <v>436</v>
      </c>
      <c r="B2419" s="1" t="s">
        <v>415</v>
      </c>
      <c r="C2419" s="54"/>
      <c r="D2419" s="74" t="s">
        <v>336</v>
      </c>
      <c r="F2419" s="42">
        <v>0</v>
      </c>
      <c r="G2419" s="42">
        <v>0</v>
      </c>
      <c r="H2419" s="42">
        <v>0</v>
      </c>
      <c r="I2419" s="42">
        <v>0</v>
      </c>
      <c r="J2419" s="42">
        <v>0</v>
      </c>
      <c r="K2419" s="42">
        <v>0</v>
      </c>
      <c r="L2419" s="42">
        <v>0</v>
      </c>
      <c r="M2419" s="42">
        <v>0</v>
      </c>
      <c r="N2419" s="42">
        <v>0</v>
      </c>
      <c r="O2419" s="42">
        <v>0</v>
      </c>
      <c r="P2419" s="42">
        <v>0</v>
      </c>
      <c r="Q2419" s="42">
        <v>0</v>
      </c>
      <c r="R2419" s="42">
        <v>0</v>
      </c>
      <c r="S2419" s="42">
        <v>0</v>
      </c>
      <c r="T2419" s="42">
        <v>0</v>
      </c>
      <c r="U2419" s="42">
        <v>0</v>
      </c>
      <c r="V2419" s="42">
        <v>0</v>
      </c>
      <c r="W2419" s="42">
        <v>0</v>
      </c>
      <c r="X2419" s="42">
        <v>0</v>
      </c>
      <c r="Y2419" s="42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</row>
    <row r="2420" spans="1:45" x14ac:dyDescent="0.25">
      <c r="A2420" s="1" t="s">
        <v>436</v>
      </c>
      <c r="B2420" s="1" t="s">
        <v>415</v>
      </c>
      <c r="C2420" s="54"/>
      <c r="D2420" s="74" t="s">
        <v>337</v>
      </c>
      <c r="F2420" s="42">
        <v>0</v>
      </c>
      <c r="G2420" s="42">
        <v>0</v>
      </c>
      <c r="H2420" s="42">
        <v>0</v>
      </c>
      <c r="I2420" s="42">
        <v>0</v>
      </c>
      <c r="J2420" s="42">
        <v>0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>
        <v>0</v>
      </c>
      <c r="V2420" s="42">
        <v>0</v>
      </c>
      <c r="W2420" s="42">
        <v>0</v>
      </c>
      <c r="X2420" s="42">
        <v>0</v>
      </c>
      <c r="Y2420" s="42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</row>
    <row r="2421" spans="1:45" x14ac:dyDescent="0.25">
      <c r="A2421" s="1" t="s">
        <v>436</v>
      </c>
      <c r="B2421" s="1" t="s">
        <v>415</v>
      </c>
      <c r="C2421" s="54"/>
      <c r="D2421" s="74" t="s">
        <v>338</v>
      </c>
      <c r="F2421" s="42">
        <v>0</v>
      </c>
      <c r="G2421" s="42">
        <v>0</v>
      </c>
      <c r="H2421" s="42">
        <v>0</v>
      </c>
      <c r="I2421" s="42">
        <v>0</v>
      </c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>
        <v>0</v>
      </c>
      <c r="V2421" s="42">
        <v>0</v>
      </c>
      <c r="W2421" s="42">
        <v>0</v>
      </c>
      <c r="X2421" s="42">
        <v>0</v>
      </c>
      <c r="Y2421" s="42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</row>
    <row r="2422" spans="1:45" x14ac:dyDescent="0.25">
      <c r="A2422" s="1" t="s">
        <v>436</v>
      </c>
      <c r="B2422" s="1" t="s">
        <v>415</v>
      </c>
      <c r="C2422" s="54"/>
      <c r="D2422" s="74" t="s">
        <v>339</v>
      </c>
      <c r="F2422" s="42">
        <v>0</v>
      </c>
      <c r="G2422" s="42">
        <v>0</v>
      </c>
      <c r="H2422" s="42">
        <v>0</v>
      </c>
      <c r="I2422" s="42">
        <v>0</v>
      </c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0</v>
      </c>
      <c r="U2422" s="42">
        <v>0</v>
      </c>
      <c r="V2422" s="42">
        <v>0</v>
      </c>
      <c r="W2422" s="42">
        <v>0</v>
      </c>
      <c r="X2422" s="42">
        <v>0</v>
      </c>
      <c r="Y2422" s="4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</row>
    <row r="2423" spans="1:45" x14ac:dyDescent="0.25">
      <c r="A2423" s="1" t="s">
        <v>436</v>
      </c>
      <c r="B2423" s="1" t="s">
        <v>415</v>
      </c>
      <c r="C2423" s="54"/>
      <c r="D2423" s="74" t="s">
        <v>338</v>
      </c>
      <c r="F2423" s="42">
        <v>0</v>
      </c>
      <c r="G2423" s="42">
        <v>0</v>
      </c>
      <c r="H2423" s="42">
        <v>0</v>
      </c>
      <c r="I2423" s="42">
        <v>0</v>
      </c>
      <c r="J2423" s="42">
        <v>0</v>
      </c>
      <c r="K2423" s="42">
        <v>0</v>
      </c>
      <c r="L2423" s="42">
        <v>0</v>
      </c>
      <c r="M2423" s="42">
        <v>0</v>
      </c>
      <c r="N2423" s="42">
        <v>0</v>
      </c>
      <c r="O2423" s="42">
        <v>0</v>
      </c>
      <c r="P2423" s="42">
        <v>0</v>
      </c>
      <c r="Q2423" s="42">
        <v>0</v>
      </c>
      <c r="R2423" s="42">
        <v>0</v>
      </c>
      <c r="S2423" s="42">
        <v>0</v>
      </c>
      <c r="T2423" s="42">
        <v>0</v>
      </c>
      <c r="U2423" s="42">
        <v>0</v>
      </c>
      <c r="V2423" s="42">
        <v>0</v>
      </c>
      <c r="W2423" s="42">
        <v>0</v>
      </c>
      <c r="X2423" s="42">
        <v>0</v>
      </c>
      <c r="Y2423" s="42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</row>
    <row r="2424" spans="1:45" x14ac:dyDescent="0.25">
      <c r="A2424" s="1" t="s">
        <v>436</v>
      </c>
      <c r="B2424" s="1" t="s">
        <v>415</v>
      </c>
      <c r="C2424" s="54"/>
      <c r="D2424" s="74" t="s">
        <v>338</v>
      </c>
      <c r="F2424" s="42">
        <v>0</v>
      </c>
      <c r="G2424" s="42">
        <v>0</v>
      </c>
      <c r="H2424" s="42">
        <v>0</v>
      </c>
      <c r="I2424" s="42">
        <v>0</v>
      </c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>
        <v>0</v>
      </c>
      <c r="V2424" s="42">
        <v>0</v>
      </c>
      <c r="W2424" s="42">
        <v>0</v>
      </c>
      <c r="X2424" s="42">
        <v>0</v>
      </c>
      <c r="Y2424" s="42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</row>
    <row r="2425" spans="1:45" x14ac:dyDescent="0.25">
      <c r="A2425" s="1" t="s">
        <v>436</v>
      </c>
      <c r="B2425" s="1" t="s">
        <v>415</v>
      </c>
      <c r="C2425" s="54"/>
      <c r="D2425" s="74" t="s">
        <v>340</v>
      </c>
      <c r="F2425" s="42">
        <v>0</v>
      </c>
      <c r="G2425" s="42">
        <v>0</v>
      </c>
      <c r="H2425" s="42">
        <v>0</v>
      </c>
      <c r="I2425" s="42">
        <v>646056.90951691894</v>
      </c>
      <c r="J2425" s="42">
        <v>0</v>
      </c>
      <c r="K2425" s="42">
        <v>0</v>
      </c>
      <c r="L2425" s="42">
        <v>0</v>
      </c>
      <c r="M2425" s="42">
        <v>0</v>
      </c>
      <c r="N2425" s="42">
        <v>0</v>
      </c>
      <c r="O2425" s="42">
        <v>0</v>
      </c>
      <c r="P2425" s="42">
        <v>0</v>
      </c>
      <c r="Q2425" s="42">
        <v>0</v>
      </c>
      <c r="R2425" s="42">
        <v>0</v>
      </c>
      <c r="S2425" s="42">
        <v>3709729.6181278103</v>
      </c>
      <c r="T2425" s="42">
        <v>0</v>
      </c>
      <c r="U2425" s="42">
        <v>0</v>
      </c>
      <c r="V2425" s="42">
        <v>0</v>
      </c>
      <c r="W2425" s="42">
        <v>0</v>
      </c>
      <c r="X2425" s="42">
        <v>0</v>
      </c>
      <c r="Y2425" s="42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</row>
    <row r="2426" spans="1:45" x14ac:dyDescent="0.25">
      <c r="A2426" s="1" t="s">
        <v>436</v>
      </c>
      <c r="B2426" s="1" t="s">
        <v>415</v>
      </c>
      <c r="C2426" s="54"/>
      <c r="D2426" s="74" t="s">
        <v>341</v>
      </c>
      <c r="F2426" s="42">
        <v>0</v>
      </c>
      <c r="G2426" s="42">
        <v>0</v>
      </c>
      <c r="H2426" s="42">
        <v>0</v>
      </c>
      <c r="I2426" s="42">
        <v>0</v>
      </c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>
        <v>0</v>
      </c>
      <c r="V2426" s="42">
        <v>0</v>
      </c>
      <c r="W2426" s="42">
        <v>0</v>
      </c>
      <c r="X2426" s="42">
        <v>0</v>
      </c>
      <c r="Y2426" s="42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</row>
    <row r="2427" spans="1:45" x14ac:dyDescent="0.25">
      <c r="A2427" s="1" t="s">
        <v>436</v>
      </c>
      <c r="B2427" s="1" t="s">
        <v>415</v>
      </c>
      <c r="C2427" s="54"/>
      <c r="D2427" s="74" t="s">
        <v>328</v>
      </c>
      <c r="F2427" s="42">
        <v>0</v>
      </c>
      <c r="G2427" s="42">
        <v>0</v>
      </c>
      <c r="H2427" s="42">
        <v>0</v>
      </c>
      <c r="I2427" s="42">
        <v>0</v>
      </c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>
        <v>0</v>
      </c>
      <c r="X2427" s="42">
        <v>0</v>
      </c>
      <c r="Y2427" s="42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</row>
    <row r="2428" spans="1:45" x14ac:dyDescent="0.25">
      <c r="A2428" s="1" t="s">
        <v>436</v>
      </c>
      <c r="B2428" s="1" t="s">
        <v>415</v>
      </c>
      <c r="C2428" s="54"/>
      <c r="D2428" s="74" t="s">
        <v>327</v>
      </c>
      <c r="F2428" s="42">
        <v>0</v>
      </c>
      <c r="G2428" s="42">
        <v>0</v>
      </c>
      <c r="H2428" s="42">
        <v>0</v>
      </c>
      <c r="I2428" s="42">
        <v>0</v>
      </c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0</v>
      </c>
      <c r="V2428" s="42">
        <v>0</v>
      </c>
      <c r="W2428" s="42">
        <v>0</v>
      </c>
      <c r="X2428" s="42">
        <v>0</v>
      </c>
      <c r="Y2428" s="42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</row>
    <row r="2429" spans="1:45" x14ac:dyDescent="0.25">
      <c r="A2429" s="1" t="s">
        <v>436</v>
      </c>
      <c r="B2429" s="1" t="s">
        <v>415</v>
      </c>
      <c r="C2429" s="54"/>
      <c r="D2429" s="74" t="s">
        <v>338</v>
      </c>
      <c r="F2429" s="42">
        <v>0</v>
      </c>
      <c r="G2429" s="42">
        <v>0</v>
      </c>
      <c r="H2429" s="42">
        <v>0</v>
      </c>
      <c r="I2429" s="42">
        <v>0</v>
      </c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>
        <v>0</v>
      </c>
      <c r="X2429" s="42">
        <v>0</v>
      </c>
      <c r="Y2429" s="42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</row>
    <row r="2430" spans="1:45" x14ac:dyDescent="0.25">
      <c r="A2430" s="1" t="s">
        <v>436</v>
      </c>
      <c r="B2430" s="1" t="s">
        <v>415</v>
      </c>
      <c r="D2430" s="75" t="s">
        <v>342</v>
      </c>
      <c r="E2430" t="s">
        <v>343</v>
      </c>
      <c r="F2430" s="19"/>
      <c r="G2430" s="19"/>
      <c r="H2430" s="19"/>
      <c r="I2430" s="19"/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</row>
    <row r="2431" spans="1:45" x14ac:dyDescent="0.25">
      <c r="A2431" s="1" t="s">
        <v>436</v>
      </c>
      <c r="B2431" s="1" t="s">
        <v>415</v>
      </c>
      <c r="C2431" s="12"/>
      <c r="D2431" s="13" t="s">
        <v>344</v>
      </c>
      <c r="E2431" s="12"/>
      <c r="F2431" s="56"/>
      <c r="G2431" s="56"/>
      <c r="H2431" s="56"/>
      <c r="I2431" s="56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56"/>
      <c r="X2431" s="56"/>
      <c r="Y2431" s="56"/>
    </row>
    <row r="2432" spans="1:45" x14ac:dyDescent="0.25">
      <c r="A2432" s="1" t="s">
        <v>436</v>
      </c>
      <c r="B2432" s="1" t="s">
        <v>415</v>
      </c>
      <c r="F2432" s="17">
        <v>2022</v>
      </c>
      <c r="G2432" s="17">
        <v>2023</v>
      </c>
      <c r="H2432" s="17">
        <v>2024</v>
      </c>
      <c r="I2432" s="17">
        <v>2025</v>
      </c>
      <c r="J2432" s="17">
        <v>2026</v>
      </c>
      <c r="K2432" s="17">
        <v>2027</v>
      </c>
      <c r="L2432" s="17">
        <v>2028</v>
      </c>
      <c r="M2432" s="17">
        <v>2029</v>
      </c>
      <c r="N2432" s="17">
        <v>2030</v>
      </c>
      <c r="O2432" s="17">
        <v>2031</v>
      </c>
      <c r="P2432" s="17">
        <v>2032</v>
      </c>
      <c r="Q2432" s="17">
        <v>2033</v>
      </c>
      <c r="R2432" s="17">
        <v>2034</v>
      </c>
      <c r="S2432" s="17">
        <v>2035</v>
      </c>
      <c r="T2432" s="17">
        <v>2036</v>
      </c>
      <c r="U2432" s="17">
        <v>2037</v>
      </c>
      <c r="V2432" s="17">
        <v>2038</v>
      </c>
      <c r="W2432" s="17">
        <v>2039</v>
      </c>
      <c r="X2432" s="17">
        <v>2040</v>
      </c>
      <c r="Y2432" s="17">
        <v>2041</v>
      </c>
      <c r="Z2432">
        <v>2042</v>
      </c>
      <c r="AA2432">
        <v>2043</v>
      </c>
      <c r="AB2432">
        <v>2044</v>
      </c>
      <c r="AC2432">
        <v>2045</v>
      </c>
      <c r="AD2432">
        <v>2046</v>
      </c>
      <c r="AE2432">
        <v>2047</v>
      </c>
      <c r="AF2432">
        <v>2048</v>
      </c>
      <c r="AG2432">
        <v>2049</v>
      </c>
      <c r="AH2432">
        <v>2050</v>
      </c>
      <c r="AI2432">
        <v>2051</v>
      </c>
      <c r="AJ2432">
        <v>2052</v>
      </c>
      <c r="AK2432">
        <v>2053</v>
      </c>
      <c r="AL2432">
        <v>2054</v>
      </c>
      <c r="AM2432">
        <v>2055</v>
      </c>
      <c r="AN2432">
        <v>2056</v>
      </c>
      <c r="AO2432">
        <v>2057</v>
      </c>
      <c r="AP2432">
        <v>2058</v>
      </c>
      <c r="AQ2432">
        <v>2059</v>
      </c>
      <c r="AR2432">
        <v>2060</v>
      </c>
      <c r="AS2432">
        <v>2061</v>
      </c>
    </row>
    <row r="2433" spans="1:45" x14ac:dyDescent="0.25">
      <c r="A2433" s="1" t="s">
        <v>436</v>
      </c>
      <c r="B2433" s="1" t="s">
        <v>415</v>
      </c>
      <c r="D2433" t="s">
        <v>345</v>
      </c>
      <c r="E2433" t="s">
        <v>346</v>
      </c>
      <c r="F2433" s="42">
        <v>0</v>
      </c>
      <c r="G2433" s="42">
        <v>566030.63616946735</v>
      </c>
      <c r="H2433" s="42">
        <v>3375835.3715881333</v>
      </c>
      <c r="I2433" s="42">
        <v>8437889.0919517707</v>
      </c>
      <c r="J2433" s="42">
        <v>15148555.167421954</v>
      </c>
      <c r="K2433" s="42">
        <v>22426229.657567844</v>
      </c>
      <c r="L2433" s="42">
        <v>29703159.97422142</v>
      </c>
      <c r="M2433" s="42">
        <v>37814932.355571643</v>
      </c>
      <c r="N2433" s="42">
        <v>46640680.25080657</v>
      </c>
      <c r="O2433" s="42">
        <v>56195495.258027174</v>
      </c>
      <c r="P2433" s="42">
        <v>66612068.355859578</v>
      </c>
      <c r="Q2433" s="42">
        <v>78057980.059419736</v>
      </c>
      <c r="R2433" s="42">
        <v>90560862.627403781</v>
      </c>
      <c r="S2433" s="42">
        <v>104005655.93225682</v>
      </c>
      <c r="T2433" s="42">
        <v>119598498.12164894</v>
      </c>
      <c r="U2433" s="42">
        <v>139387777.96916783</v>
      </c>
      <c r="V2433" s="42">
        <v>159404002.73712116</v>
      </c>
      <c r="W2433" s="42">
        <v>179727151.22932681</v>
      </c>
      <c r="X2433" s="42">
        <v>201751007.91738918</v>
      </c>
      <c r="Y2433" s="42">
        <v>227360526.34638974</v>
      </c>
      <c r="Z2433">
        <v>252693706.52593142</v>
      </c>
      <c r="AA2433">
        <v>277437208.01107794</v>
      </c>
      <c r="AB2433">
        <v>300479018.02915108</v>
      </c>
      <c r="AC2433">
        <v>321831822.6110177</v>
      </c>
      <c r="AD2433">
        <v>342653455.70247865</v>
      </c>
      <c r="AE2433">
        <v>364029142.99978727</v>
      </c>
      <c r="AF2433">
        <v>385539326.88876331</v>
      </c>
      <c r="AG2433">
        <v>406637458.34305871</v>
      </c>
      <c r="AH2433">
        <v>427395819.64128596</v>
      </c>
      <c r="AI2433">
        <v>445656525.14972913</v>
      </c>
      <c r="AJ2433">
        <v>461456369.91760647</v>
      </c>
      <c r="AK2433">
        <v>476111362.01294446</v>
      </c>
      <c r="AL2433">
        <v>487310452.59004277</v>
      </c>
      <c r="AM2433">
        <v>493032554.21691698</v>
      </c>
      <c r="AN2433">
        <v>493906787.56920409</v>
      </c>
      <c r="AO2433">
        <v>492026628.39796603</v>
      </c>
      <c r="AP2433">
        <v>487675012.70730412</v>
      </c>
      <c r="AQ2433">
        <v>481007715.21367985</v>
      </c>
      <c r="AR2433">
        <v>472174598.50040114</v>
      </c>
      <c r="AS2433">
        <v>461156035.44826627</v>
      </c>
    </row>
    <row r="2434" spans="1:45" x14ac:dyDescent="0.25">
      <c r="A2434" s="1" t="s">
        <v>436</v>
      </c>
      <c r="B2434" s="1" t="s">
        <v>415</v>
      </c>
      <c r="D2434" t="s">
        <v>347</v>
      </c>
      <c r="F2434" s="19">
        <v>566030.63616946735</v>
      </c>
      <c r="G2434" s="19">
        <v>2809804.7354186657</v>
      </c>
      <c r="H2434" s="19">
        <v>5062053.7203636374</v>
      </c>
      <c r="I2434" s="19">
        <v>6710666.075470183</v>
      </c>
      <c r="J2434" s="19">
        <v>7277674.490145891</v>
      </c>
      <c r="K2434" s="19">
        <v>7276930.3166535767</v>
      </c>
      <c r="L2434" s="19">
        <v>8111772.3813502239</v>
      </c>
      <c r="M2434" s="19">
        <v>8825747.8952349275</v>
      </c>
      <c r="N2434" s="19">
        <v>9554815.0072206035</v>
      </c>
      <c r="O2434" s="19">
        <v>10416573.097832406</v>
      </c>
      <c r="P2434" s="19">
        <v>11445911.703560155</v>
      </c>
      <c r="Q2434" s="19">
        <v>12502882.567984043</v>
      </c>
      <c r="R2434" s="19">
        <v>13444793.304853039</v>
      </c>
      <c r="S2434" s="19">
        <v>15592842.189392123</v>
      </c>
      <c r="T2434" s="19">
        <v>19789279.847518887</v>
      </c>
      <c r="U2434" s="19">
        <v>20016224.767953333</v>
      </c>
      <c r="V2434" s="19">
        <v>20323148.492205657</v>
      </c>
      <c r="W2434" s="19">
        <v>22023856.688062359</v>
      </c>
      <c r="X2434" s="19">
        <v>25609518.429000564</v>
      </c>
      <c r="Y2434" s="19">
        <v>25333180.179541662</v>
      </c>
      <c r="Z2434">
        <v>24743501.485146519</v>
      </c>
      <c r="AA2434">
        <v>23041810.018073142</v>
      </c>
      <c r="AB2434">
        <v>21352804.581866622</v>
      </c>
      <c r="AC2434">
        <v>20821633.091460936</v>
      </c>
      <c r="AD2434">
        <v>21375687.297308639</v>
      </c>
      <c r="AE2434">
        <v>21510183.888976064</v>
      </c>
      <c r="AF2434">
        <v>21098131.454295412</v>
      </c>
      <c r="AG2434">
        <v>20758361.298227277</v>
      </c>
      <c r="AH2434">
        <v>18260705.508443199</v>
      </c>
      <c r="AI2434">
        <v>15799844.767877357</v>
      </c>
      <c r="AJ2434">
        <v>14654992.095337994</v>
      </c>
      <c r="AK2434">
        <v>11199090.577098323</v>
      </c>
      <c r="AL2434">
        <v>5722101.6268742047</v>
      </c>
      <c r="AM2434">
        <v>874233.35228713322</v>
      </c>
      <c r="AN2434">
        <v>-1880159.1712380915</v>
      </c>
      <c r="AO2434">
        <v>-4351615.6906619314</v>
      </c>
      <c r="AP2434">
        <v>-6667297.4936242718</v>
      </c>
      <c r="AQ2434">
        <v>-8833116.7132787015</v>
      </c>
      <c r="AR2434">
        <v>-11018563.052134845</v>
      </c>
      <c r="AS2434">
        <v>-13246697.218614174</v>
      </c>
    </row>
    <row r="2435" spans="1:45" x14ac:dyDescent="0.25">
      <c r="A2435" s="1" t="s">
        <v>436</v>
      </c>
      <c r="B2435" s="1" t="s">
        <v>415</v>
      </c>
      <c r="D2435" t="s">
        <v>348</v>
      </c>
      <c r="E2435" t="s">
        <v>349</v>
      </c>
      <c r="F2435" s="42">
        <v>566030.63616946735</v>
      </c>
      <c r="G2435" s="42">
        <v>3375835.3715881333</v>
      </c>
      <c r="H2435" s="42">
        <v>8437889.0919517707</v>
      </c>
      <c r="I2435" s="42">
        <v>15148555.167421954</v>
      </c>
      <c r="J2435" s="42">
        <v>22426229.657567844</v>
      </c>
      <c r="K2435" s="42">
        <v>29703159.97422142</v>
      </c>
      <c r="L2435" s="42">
        <v>37814932.355571643</v>
      </c>
      <c r="M2435" s="42">
        <v>46640680.25080657</v>
      </c>
      <c r="N2435" s="42">
        <v>56195495.258027174</v>
      </c>
      <c r="O2435" s="42">
        <v>66612068.355859578</v>
      </c>
      <c r="P2435" s="42">
        <v>78057980.059419736</v>
      </c>
      <c r="Q2435" s="42">
        <v>90560862.627403781</v>
      </c>
      <c r="R2435" s="42">
        <v>104005655.93225682</v>
      </c>
      <c r="S2435" s="42">
        <v>119598498.12164894</v>
      </c>
      <c r="T2435" s="42">
        <v>139387777.96916783</v>
      </c>
      <c r="U2435" s="42">
        <v>159404002.73712116</v>
      </c>
      <c r="V2435" s="42">
        <v>179727151.22932681</v>
      </c>
      <c r="W2435" s="42">
        <v>201751007.91738918</v>
      </c>
      <c r="X2435" s="42">
        <v>227360526.34638974</v>
      </c>
      <c r="Y2435" s="42">
        <v>252693706.52593142</v>
      </c>
      <c r="Z2435">
        <v>277437208.01107794</v>
      </c>
      <c r="AA2435">
        <v>300479018.02915108</v>
      </c>
      <c r="AB2435">
        <v>321831822.6110177</v>
      </c>
      <c r="AC2435">
        <v>342653455.70247865</v>
      </c>
      <c r="AD2435">
        <v>364029142.99978727</v>
      </c>
      <c r="AE2435">
        <v>385539326.88876331</v>
      </c>
      <c r="AF2435">
        <v>406637458.34305871</v>
      </c>
      <c r="AG2435">
        <v>427395819.64128596</v>
      </c>
      <c r="AH2435">
        <v>445656525.14972913</v>
      </c>
      <c r="AI2435">
        <v>461456369.91760647</v>
      </c>
      <c r="AJ2435">
        <v>476111362.01294446</v>
      </c>
      <c r="AK2435">
        <v>487310452.59004277</v>
      </c>
      <c r="AL2435">
        <v>493032554.21691698</v>
      </c>
      <c r="AM2435">
        <v>493906787.56920409</v>
      </c>
      <c r="AN2435">
        <v>492026628.39796603</v>
      </c>
      <c r="AO2435">
        <v>487675012.70730412</v>
      </c>
      <c r="AP2435">
        <v>481007715.21367985</v>
      </c>
      <c r="AQ2435">
        <v>472174598.50040114</v>
      </c>
      <c r="AR2435">
        <v>461156035.44826627</v>
      </c>
      <c r="AS2435">
        <v>447909338.22965211</v>
      </c>
    </row>
    <row r="2436" spans="1:45" x14ac:dyDescent="0.25">
      <c r="A2436" s="1" t="s">
        <v>436</v>
      </c>
      <c r="B2436" s="1" t="s">
        <v>415</v>
      </c>
      <c r="F2436" s="19"/>
      <c r="G2436" s="19"/>
      <c r="H2436" s="19"/>
      <c r="I2436" s="19"/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</row>
    <row r="2437" spans="1:45" x14ac:dyDescent="0.25">
      <c r="A2437" s="1" t="s">
        <v>436</v>
      </c>
      <c r="B2437" s="1" t="s">
        <v>415</v>
      </c>
      <c r="C2437" s="76"/>
      <c r="D2437" t="s">
        <v>350</v>
      </c>
      <c r="E2437" t="s">
        <v>351</v>
      </c>
      <c r="F2437" s="42">
        <v>4748579.162495533</v>
      </c>
      <c r="G2437" s="42">
        <v>10406573.377293544</v>
      </c>
      <c r="H2437" s="42">
        <v>15690907.271349272</v>
      </c>
      <c r="I2437" s="42">
        <v>19255741.215246566</v>
      </c>
      <c r="J2437" s="42">
        <v>20623162.96711541</v>
      </c>
      <c r="K2437" s="42">
        <v>24502972.94778445</v>
      </c>
      <c r="L2437" s="42">
        <v>28394191.017466914</v>
      </c>
      <c r="M2437" s="42">
        <v>32290243.571587235</v>
      </c>
      <c r="N2437" s="42">
        <v>36248832.756712325</v>
      </c>
      <c r="O2437" s="42">
        <v>40377901.802276991</v>
      </c>
      <c r="P2437" s="42">
        <v>44819705.087582015</v>
      </c>
      <c r="Q2437" s="42">
        <v>49218650.487249583</v>
      </c>
      <c r="R2437" s="42">
        <v>53716176.21829199</v>
      </c>
      <c r="S2437" s="42">
        <v>68396308.256190509</v>
      </c>
      <c r="T2437" s="42">
        <v>73020718.677768216</v>
      </c>
      <c r="U2437" s="42">
        <v>77761587.396949053</v>
      </c>
      <c r="V2437" s="42">
        <v>82675469.479365006</v>
      </c>
      <c r="W2437" s="42">
        <v>98411985.053999037</v>
      </c>
      <c r="X2437" s="42">
        <v>103585090.75896966</v>
      </c>
      <c r="Y2437" s="42">
        <v>108853648.0082275</v>
      </c>
      <c r="Z2437">
        <v>114153522.98740114</v>
      </c>
      <c r="AA2437">
        <v>119651607.73389477</v>
      </c>
      <c r="AB2437">
        <v>125306373.68387276</v>
      </c>
      <c r="AC2437">
        <v>131116866.04395039</v>
      </c>
      <c r="AD2437">
        <v>137037942.34636065</v>
      </c>
      <c r="AE2437">
        <v>143072874.10146371</v>
      </c>
      <c r="AF2437">
        <v>149327063.58452988</v>
      </c>
      <c r="AG2437">
        <v>155663721.41543338</v>
      </c>
      <c r="AH2437">
        <v>162176098.38322684</v>
      </c>
      <c r="AI2437">
        <v>168920475.71408233</v>
      </c>
      <c r="AJ2437">
        <v>168804693.14848912</v>
      </c>
      <c r="AK2437">
        <v>168728117.1876851</v>
      </c>
      <c r="AL2437">
        <v>168645564.44271356</v>
      </c>
      <c r="AM2437">
        <v>166861650.74398372</v>
      </c>
      <c r="AN2437">
        <v>166859267.70979464</v>
      </c>
      <c r="AO2437">
        <v>166703956.88346857</v>
      </c>
      <c r="AP2437">
        <v>166663934.6812773</v>
      </c>
      <c r="AQ2437">
        <v>166688137.17188483</v>
      </c>
      <c r="AR2437">
        <v>166711957.54155383</v>
      </c>
      <c r="AS2437">
        <v>166724573.57283121</v>
      </c>
    </row>
    <row r="2438" spans="1:45" x14ac:dyDescent="0.25">
      <c r="A2438" s="1" t="s">
        <v>436</v>
      </c>
      <c r="B2438" s="1" t="s">
        <v>415</v>
      </c>
      <c r="D2438" t="s">
        <v>352</v>
      </c>
      <c r="E2438" t="s">
        <v>353</v>
      </c>
      <c r="F2438" s="42">
        <v>7122868.7437432986</v>
      </c>
      <c r="G2438" s="42">
        <v>22192667.066130228</v>
      </c>
      <c r="H2438" s="42">
        <v>36924354.084955133</v>
      </c>
      <c r="I2438" s="42">
        <v>47404508.310339615</v>
      </c>
      <c r="J2438" s="42">
        <v>51150321.063364953</v>
      </c>
      <c r="K2438" s="42">
        <v>55027009.510928646</v>
      </c>
      <c r="L2438" s="42">
        <v>62420081.878835298</v>
      </c>
      <c r="M2438" s="42">
        <v>69310998.165693477</v>
      </c>
      <c r="N2438" s="42">
        <v>76327754.766865864</v>
      </c>
      <c r="O2438" s="42">
        <v>84071580.90392299</v>
      </c>
      <c r="P2438" s="42">
        <v>92831079.683052465</v>
      </c>
      <c r="Q2438" s="42">
        <v>101663627.70194775</v>
      </c>
      <c r="R2438" s="42">
        <v>110112121.28898427</v>
      </c>
      <c r="S2438" s="42">
        <v>133802525.49357358</v>
      </c>
      <c r="T2438" s="42">
        <v>156029442.870381</v>
      </c>
      <c r="U2438" s="42">
        <v>161722261.7591694</v>
      </c>
      <c r="V2438" s="42">
        <v>167923575.57083169</v>
      </c>
      <c r="W2438" s="42">
        <v>190793934.24889147</v>
      </c>
      <c r="X2438" s="42">
        <v>211007567.39068344</v>
      </c>
      <c r="Y2438" s="42">
        <v>215116987.68751299</v>
      </c>
      <c r="Z2438">
        <v>217943378.21033117</v>
      </c>
      <c r="AA2438">
        <v>216303495.39359754</v>
      </c>
      <c r="AB2438">
        <v>214873506.99707168</v>
      </c>
      <c r="AC2438">
        <v>218455931.02491069</v>
      </c>
      <c r="AD2438">
        <v>226701060.2041989</v>
      </c>
      <c r="AE2438">
        <v>233300155.51495391</v>
      </c>
      <c r="AF2438">
        <v>237825937.13442674</v>
      </c>
      <c r="AG2438">
        <v>242737384.5791384</v>
      </c>
      <c r="AH2438">
        <v>238773017.4622671</v>
      </c>
      <c r="AI2438">
        <v>235194992.35786319</v>
      </c>
      <c r="AJ2438">
        <v>230276975.42759144</v>
      </c>
      <c r="AK2438">
        <v>215704168.26611766</v>
      </c>
      <c r="AL2438">
        <v>192647668.58228657</v>
      </c>
      <c r="AM2438">
        <v>170528736.95324183</v>
      </c>
      <c r="AN2438">
        <v>158972694.00493687</v>
      </c>
      <c r="AO2438">
        <v>148450535.36223564</v>
      </c>
      <c r="AP2438">
        <v>138697082.77849093</v>
      </c>
      <c r="AQ2438">
        <v>129636473.10611847</v>
      </c>
      <c r="AR2438">
        <v>120493152.79266605</v>
      </c>
      <c r="AS2438">
        <v>111159568.46119457</v>
      </c>
    </row>
    <row r="2439" spans="1:45" x14ac:dyDescent="0.25">
      <c r="A2439" s="1" t="s">
        <v>436</v>
      </c>
      <c r="B2439" s="1" t="s">
        <v>415</v>
      </c>
      <c r="D2439" s="64" t="s">
        <v>354</v>
      </c>
      <c r="E2439" t="s">
        <v>355</v>
      </c>
      <c r="F2439" s="39">
        <v>2374289.5812477656</v>
      </c>
      <c r="G2439" s="39">
        <v>11786093.688836684</v>
      </c>
      <c r="H2439" s="39">
        <v>21233446.81360586</v>
      </c>
      <c r="I2439" s="39">
        <v>28148767.095093049</v>
      </c>
      <c r="J2439" s="39">
        <v>30527158.096249543</v>
      </c>
      <c r="K2439" s="39">
        <v>30524036.563144196</v>
      </c>
      <c r="L2439" s="39">
        <v>34025890.861368388</v>
      </c>
      <c r="M2439" s="39">
        <v>37020754.594106242</v>
      </c>
      <c r="N2439" s="39">
        <v>40078922.010153539</v>
      </c>
      <c r="O2439" s="39">
        <v>43693679.101645999</v>
      </c>
      <c r="P2439" s="39">
        <v>48011374.595470451</v>
      </c>
      <c r="Q2439" s="39">
        <v>52444977.214698166</v>
      </c>
      <c r="R2439" s="39">
        <v>56395945.070692278</v>
      </c>
      <c r="S2439" s="39">
        <v>65406217.237383068</v>
      </c>
      <c r="T2439" s="39">
        <v>83008724.192612782</v>
      </c>
      <c r="U2439" s="39">
        <v>83960674.362220347</v>
      </c>
      <c r="V2439" s="39">
        <v>85248106.09146668</v>
      </c>
      <c r="W2439" s="39">
        <v>92381949.194892436</v>
      </c>
      <c r="X2439" s="39">
        <v>107422476.63171378</v>
      </c>
      <c r="Y2439" s="39">
        <v>106263339.6792855</v>
      </c>
      <c r="Z2439">
        <v>103789855.22293003</v>
      </c>
      <c r="AA2439">
        <v>96651887.659702778</v>
      </c>
      <c r="AB2439">
        <v>89567133.313198924</v>
      </c>
      <c r="AC2439">
        <v>87339064.980960295</v>
      </c>
      <c r="AD2439">
        <v>89663117.857838243</v>
      </c>
      <c r="AE2439">
        <v>90227281.413490206</v>
      </c>
      <c r="AF2439">
        <v>88498873.549896866</v>
      </c>
      <c r="AG2439">
        <v>87073663.163705021</v>
      </c>
      <c r="AH2439">
        <v>76596919.079040259</v>
      </c>
      <c r="AI2439">
        <v>66274516.643780857</v>
      </c>
      <c r="AJ2439">
        <v>61472282.279102325</v>
      </c>
      <c r="AK2439">
        <v>46976051.07843256</v>
      </c>
      <c r="AL2439">
        <v>24002104.139573008</v>
      </c>
      <c r="AM2439">
        <v>3667086.2092581093</v>
      </c>
      <c r="AN2439">
        <v>-7886573.7048577666</v>
      </c>
      <c r="AO2439">
        <v>-18253421.521232933</v>
      </c>
      <c r="AP2439">
        <v>-27966851.902786374</v>
      </c>
      <c r="AQ2439">
        <v>-37051664.065766364</v>
      </c>
      <c r="AR2439">
        <v>-46218804.748887777</v>
      </c>
      <c r="AS2439">
        <v>-55565005.111636639</v>
      </c>
    </row>
    <row r="2440" spans="1:45" x14ac:dyDescent="0.25">
      <c r="A2440" s="1" t="s">
        <v>436</v>
      </c>
      <c r="B2440" s="1" t="s">
        <v>415</v>
      </c>
      <c r="D2440" s="64" t="s">
        <v>347</v>
      </c>
      <c r="E2440" t="s">
        <v>356</v>
      </c>
      <c r="F2440" s="55">
        <v>566030.63616946735</v>
      </c>
      <c r="G2440" s="55">
        <v>2809804.7354186657</v>
      </c>
      <c r="H2440" s="55">
        <v>5062053.7203636374</v>
      </c>
      <c r="I2440" s="55">
        <v>6710666.075470183</v>
      </c>
      <c r="J2440" s="55">
        <v>7277674.490145891</v>
      </c>
      <c r="K2440" s="55">
        <v>7276930.3166535767</v>
      </c>
      <c r="L2440" s="55">
        <v>8111772.3813502239</v>
      </c>
      <c r="M2440" s="55">
        <v>8825747.8952349275</v>
      </c>
      <c r="N2440" s="55">
        <v>9554815.0072206035</v>
      </c>
      <c r="O2440" s="55">
        <v>10416573.097832406</v>
      </c>
      <c r="P2440" s="55">
        <v>11445911.703560155</v>
      </c>
      <c r="Q2440" s="55">
        <v>12502882.567984043</v>
      </c>
      <c r="R2440" s="55">
        <v>13444793.304853039</v>
      </c>
      <c r="S2440" s="55">
        <v>15592842.189392123</v>
      </c>
      <c r="T2440" s="55">
        <v>19789279.847518887</v>
      </c>
      <c r="U2440" s="55">
        <v>20016224.767953333</v>
      </c>
      <c r="V2440" s="55">
        <v>20323148.492205657</v>
      </c>
      <c r="W2440" s="55">
        <v>22023856.688062359</v>
      </c>
      <c r="X2440" s="55">
        <v>25609518.429000564</v>
      </c>
      <c r="Y2440" s="55">
        <v>25333180.179541662</v>
      </c>
      <c r="Z2440">
        <v>24743501.485146519</v>
      </c>
      <c r="AA2440">
        <v>23041810.018073142</v>
      </c>
      <c r="AB2440">
        <v>21352804.581866622</v>
      </c>
      <c r="AC2440">
        <v>20821633.091460936</v>
      </c>
      <c r="AD2440">
        <v>21375687.297308639</v>
      </c>
      <c r="AE2440">
        <v>21510183.888976064</v>
      </c>
      <c r="AF2440">
        <v>21098131.454295412</v>
      </c>
      <c r="AG2440">
        <v>20758361.298227277</v>
      </c>
      <c r="AH2440">
        <v>18260705.508443199</v>
      </c>
      <c r="AI2440">
        <v>15799844.767877357</v>
      </c>
      <c r="AJ2440">
        <v>14654992.095337994</v>
      </c>
      <c r="AK2440">
        <v>11199090.577098323</v>
      </c>
      <c r="AL2440">
        <v>5722101.6268742047</v>
      </c>
      <c r="AM2440">
        <v>874233.35228713322</v>
      </c>
      <c r="AN2440">
        <v>-1880159.1712380915</v>
      </c>
      <c r="AO2440">
        <v>-4351615.6906619314</v>
      </c>
      <c r="AP2440">
        <v>-6667297.4936242718</v>
      </c>
      <c r="AQ2440">
        <v>-8833116.7132787015</v>
      </c>
      <c r="AR2440">
        <v>-11018563.052134845</v>
      </c>
      <c r="AS2440">
        <v>-13246697.218614174</v>
      </c>
    </row>
    <row r="2441" spans="1:45" x14ac:dyDescent="0.25">
      <c r="A2441" s="1" t="s">
        <v>436</v>
      </c>
      <c r="B2441" s="1" t="s">
        <v>415</v>
      </c>
      <c r="D2441" t="s">
        <v>357</v>
      </c>
      <c r="E2441" t="s">
        <v>358</v>
      </c>
      <c r="F2441" s="42">
        <v>566030.63616946735</v>
      </c>
      <c r="G2441" s="42">
        <v>3375835.3715881333</v>
      </c>
      <c r="H2441" s="42">
        <v>8437889.0919517707</v>
      </c>
      <c r="I2441" s="42">
        <v>15148555.167421954</v>
      </c>
      <c r="J2441" s="42">
        <v>22426229.657567844</v>
      </c>
      <c r="K2441" s="42">
        <v>29703159.97422142</v>
      </c>
      <c r="L2441" s="42">
        <v>37814932.355571643</v>
      </c>
      <c r="M2441" s="42">
        <v>46640680.25080657</v>
      </c>
      <c r="N2441" s="42">
        <v>56195495.258027174</v>
      </c>
      <c r="O2441" s="42">
        <v>66612068.355859578</v>
      </c>
      <c r="P2441" s="42">
        <v>78057980.059419736</v>
      </c>
      <c r="Q2441" s="42">
        <v>90560862.627403781</v>
      </c>
      <c r="R2441" s="42">
        <v>104005655.93225682</v>
      </c>
      <c r="S2441" s="42">
        <v>119598498.12164894</v>
      </c>
      <c r="T2441" s="42">
        <v>139387777.96916783</v>
      </c>
      <c r="U2441" s="42">
        <v>159404002.73712116</v>
      </c>
      <c r="V2441" s="42">
        <v>179727151.22932681</v>
      </c>
      <c r="W2441" s="42">
        <v>201751007.91738918</v>
      </c>
      <c r="X2441" s="42">
        <v>227360526.34638974</v>
      </c>
      <c r="Y2441" s="42">
        <v>252693706.52593142</v>
      </c>
      <c r="Z2441">
        <v>277437208.01107794</v>
      </c>
      <c r="AA2441">
        <v>300479018.02915108</v>
      </c>
      <c r="AB2441">
        <v>321831822.6110177</v>
      </c>
      <c r="AC2441">
        <v>342653455.70247865</v>
      </c>
      <c r="AD2441">
        <v>364029142.99978727</v>
      </c>
      <c r="AE2441">
        <v>385539326.88876331</v>
      </c>
      <c r="AF2441">
        <v>406637458.34305871</v>
      </c>
      <c r="AG2441">
        <v>427395819.64128596</v>
      </c>
      <c r="AH2441">
        <v>445656525.14972913</v>
      </c>
      <c r="AI2441">
        <v>461456369.91760647</v>
      </c>
      <c r="AJ2441">
        <v>476111362.01294446</v>
      </c>
      <c r="AK2441">
        <v>487310452.59004277</v>
      </c>
      <c r="AL2441">
        <v>493032554.21691698</v>
      </c>
      <c r="AM2441">
        <v>493906787.56920409</v>
      </c>
      <c r="AN2441">
        <v>492026628.39796603</v>
      </c>
      <c r="AO2441">
        <v>487675012.70730412</v>
      </c>
      <c r="AP2441">
        <v>481007715.21367985</v>
      </c>
      <c r="AQ2441">
        <v>472174598.50040114</v>
      </c>
      <c r="AR2441">
        <v>461156035.44826627</v>
      </c>
      <c r="AS2441">
        <v>447909338.22965211</v>
      </c>
    </row>
    <row r="2442" spans="1:45" x14ac:dyDescent="0.25">
      <c r="A2442" s="1" t="s">
        <v>436</v>
      </c>
      <c r="B2442" s="1" t="s">
        <v>415</v>
      </c>
      <c r="F2442" s="39"/>
      <c r="G2442" s="19"/>
      <c r="H2442" s="19"/>
      <c r="I2442" s="19"/>
      <c r="J2442" s="1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</row>
    <row r="2443" spans="1:45" x14ac:dyDescent="0.25">
      <c r="A2443" s="1" t="s">
        <v>436</v>
      </c>
      <c r="B2443" s="1" t="s">
        <v>415</v>
      </c>
      <c r="C2443" s="12"/>
      <c r="D2443" s="13" t="s">
        <v>359</v>
      </c>
      <c r="E2443" s="12"/>
      <c r="F2443" s="56"/>
      <c r="G2443" s="56"/>
      <c r="H2443" s="56"/>
      <c r="I2443" s="56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</row>
    <row r="2444" spans="1:45" x14ac:dyDescent="0.25">
      <c r="A2444" s="1" t="s">
        <v>436</v>
      </c>
      <c r="B2444" s="1" t="s">
        <v>415</v>
      </c>
      <c r="F2444" s="17">
        <v>2022</v>
      </c>
      <c r="G2444" s="17">
        <v>2023</v>
      </c>
      <c r="H2444" s="17">
        <v>2024</v>
      </c>
      <c r="I2444" s="17">
        <v>2025</v>
      </c>
      <c r="J2444" s="17">
        <v>2026</v>
      </c>
      <c r="K2444" s="17">
        <v>2027</v>
      </c>
      <c r="L2444" s="17">
        <v>2028</v>
      </c>
      <c r="M2444" s="17">
        <v>2029</v>
      </c>
      <c r="N2444" s="17">
        <v>2030</v>
      </c>
      <c r="O2444" s="17">
        <v>2031</v>
      </c>
      <c r="P2444" s="17">
        <v>2032</v>
      </c>
      <c r="Q2444" s="17">
        <v>2033</v>
      </c>
      <c r="R2444" s="17">
        <v>2034</v>
      </c>
      <c r="S2444" s="17">
        <v>2035</v>
      </c>
      <c r="T2444" s="17">
        <v>2036</v>
      </c>
      <c r="U2444" s="17">
        <v>2037</v>
      </c>
      <c r="V2444" s="17">
        <v>2038</v>
      </c>
      <c r="W2444" s="17">
        <v>2039</v>
      </c>
      <c r="X2444" s="17">
        <v>2040</v>
      </c>
      <c r="Y2444" s="17">
        <v>2041</v>
      </c>
      <c r="Z2444">
        <v>2042</v>
      </c>
      <c r="AA2444">
        <v>2043</v>
      </c>
      <c r="AB2444">
        <v>2044</v>
      </c>
      <c r="AC2444">
        <v>2045</v>
      </c>
      <c r="AD2444">
        <v>2046</v>
      </c>
      <c r="AE2444">
        <v>2047</v>
      </c>
      <c r="AF2444">
        <v>2048</v>
      </c>
      <c r="AG2444">
        <v>2049</v>
      </c>
      <c r="AH2444">
        <v>2050</v>
      </c>
      <c r="AI2444">
        <v>2051</v>
      </c>
      <c r="AJ2444">
        <v>2052</v>
      </c>
      <c r="AK2444">
        <v>2053</v>
      </c>
      <c r="AL2444">
        <v>2054</v>
      </c>
      <c r="AM2444">
        <v>2055</v>
      </c>
      <c r="AN2444">
        <v>2056</v>
      </c>
      <c r="AO2444">
        <v>2057</v>
      </c>
      <c r="AP2444">
        <v>2058</v>
      </c>
      <c r="AQ2444">
        <v>2059</v>
      </c>
      <c r="AR2444">
        <v>2060</v>
      </c>
      <c r="AS2444">
        <v>2061</v>
      </c>
    </row>
    <row r="2445" spans="1:45" x14ac:dyDescent="0.25">
      <c r="A2445" s="1" t="s">
        <v>436</v>
      </c>
      <c r="B2445" s="1" t="s">
        <v>415</v>
      </c>
      <c r="D2445" t="s">
        <v>247</v>
      </c>
      <c r="E2445" t="s">
        <v>360</v>
      </c>
      <c r="F2445" s="42">
        <v>1714365795.2176023</v>
      </c>
      <c r="G2445" s="42">
        <v>1872838840.3217416</v>
      </c>
      <c r="H2445" s="42">
        <v>2008757899.4438558</v>
      </c>
      <c r="I2445" s="42">
        <v>2053658446.6203232</v>
      </c>
      <c r="J2445" s="42">
        <v>2026531683.8716354</v>
      </c>
      <c r="K2445" s="42">
        <v>2094480163.1156328</v>
      </c>
      <c r="L2445" s="42">
        <v>2159299597.7293272</v>
      </c>
      <c r="M2445" s="42">
        <v>2220332180.1481972</v>
      </c>
      <c r="N2445" s="42">
        <v>2279162038.3558331</v>
      </c>
      <c r="O2445" s="42">
        <v>2339695241.5123882</v>
      </c>
      <c r="P2445" s="42">
        <v>2406972351.9561453</v>
      </c>
      <c r="Q2445" s="42">
        <v>2468353264.6047854</v>
      </c>
      <c r="R2445" s="42">
        <v>2528743621.1005602</v>
      </c>
      <c r="S2445" s="42">
        <v>2879077883.9799924</v>
      </c>
      <c r="T2445" s="42">
        <v>2919252211.3423085</v>
      </c>
      <c r="U2445" s="42">
        <v>2959119719.3891902</v>
      </c>
      <c r="V2445" s="42">
        <v>3000689392.55864</v>
      </c>
      <c r="W2445" s="42">
        <v>3350142374.2329473</v>
      </c>
      <c r="X2445" s="42">
        <v>3378106666.7451787</v>
      </c>
      <c r="Y2445" s="42">
        <v>3405767512.0167255</v>
      </c>
      <c r="Z2445">
        <v>3430674437.2705498</v>
      </c>
      <c r="AA2445">
        <v>3459913557.9296713</v>
      </c>
      <c r="AB2445">
        <v>3490485695.8733225</v>
      </c>
      <c r="AC2445">
        <v>3521974046.7652745</v>
      </c>
      <c r="AD2445">
        <v>3552383982.1109757</v>
      </c>
      <c r="AE2445">
        <v>3581168583.6429052</v>
      </c>
      <c r="AF2445">
        <v>3612870930.9385967</v>
      </c>
      <c r="AG2445">
        <v>3642742002.3791027</v>
      </c>
      <c r="AH2445">
        <v>3699015521.4524159</v>
      </c>
      <c r="AI2445">
        <v>3767313924.8330646</v>
      </c>
      <c r="AJ2445">
        <v>3843519770.414547</v>
      </c>
      <c r="AK2445">
        <v>3930857659.8814287</v>
      </c>
      <c r="AL2445">
        <v>4029649585.5891376</v>
      </c>
      <c r="AM2445">
        <v>4141091573.1813164</v>
      </c>
      <c r="AN2445">
        <v>4263715258.0535474</v>
      </c>
      <c r="AO2445">
        <v>4396516719.6428289</v>
      </c>
      <c r="AP2445">
        <v>4538079333.6593199</v>
      </c>
      <c r="AQ2445">
        <v>4688323527.2437763</v>
      </c>
      <c r="AR2445">
        <v>4852267580.7094517</v>
      </c>
      <c r="AS2445">
        <v>5025409295.0789413</v>
      </c>
    </row>
    <row r="2446" spans="1:45" x14ac:dyDescent="0.25">
      <c r="A2446" s="1" t="s">
        <v>436</v>
      </c>
      <c r="B2446" s="1" t="s">
        <v>415</v>
      </c>
      <c r="D2446" s="77" t="s">
        <v>361</v>
      </c>
      <c r="F2446" s="70"/>
      <c r="G2446" s="78"/>
      <c r="H2446" s="70"/>
      <c r="I2446" s="70"/>
      <c r="J2446" s="70"/>
      <c r="K2446" s="70"/>
      <c r="L2446" s="70"/>
      <c r="M2446" s="70"/>
      <c r="N2446" s="70"/>
      <c r="O2446" s="70"/>
      <c r="P2446" s="70"/>
      <c r="Q2446" s="70"/>
      <c r="R2446" s="70"/>
      <c r="S2446" s="70"/>
      <c r="T2446" s="70"/>
      <c r="U2446" s="70"/>
      <c r="V2446" s="70"/>
      <c r="W2446" s="70"/>
      <c r="X2446" s="70"/>
      <c r="Y2446" s="70"/>
    </row>
    <row r="2447" spans="1:45" x14ac:dyDescent="0.25">
      <c r="A2447" s="1" t="s">
        <v>436</v>
      </c>
      <c r="B2447" s="1" t="s">
        <v>415</v>
      </c>
      <c r="D2447" s="79" t="s">
        <v>362</v>
      </c>
      <c r="E2447" t="s">
        <v>363</v>
      </c>
      <c r="F2447" s="42">
        <v>1296854818</v>
      </c>
      <c r="G2447" s="42">
        <v>1296854818</v>
      </c>
      <c r="H2447" s="42">
        <v>1296854818</v>
      </c>
      <c r="I2447" s="42">
        <v>1296854818</v>
      </c>
      <c r="J2447" s="42">
        <v>1296854818</v>
      </c>
      <c r="K2447" s="42">
        <v>1296854818</v>
      </c>
      <c r="L2447" s="42">
        <v>1296854818</v>
      </c>
      <c r="M2447" s="42">
        <v>1296854818</v>
      </c>
      <c r="N2447" s="42">
        <v>1296854818</v>
      </c>
      <c r="O2447" s="42">
        <v>1296854818</v>
      </c>
      <c r="P2447" s="42">
        <v>1296854818</v>
      </c>
      <c r="Q2447" s="42">
        <v>1296854818</v>
      </c>
      <c r="R2447" s="42">
        <v>1296854818</v>
      </c>
      <c r="S2447" s="42">
        <v>1296854818</v>
      </c>
      <c r="T2447" s="42">
        <v>1296854818</v>
      </c>
      <c r="U2447" s="42">
        <v>1296854818</v>
      </c>
      <c r="V2447" s="42">
        <v>1296854818</v>
      </c>
      <c r="W2447" s="42">
        <v>1296854818</v>
      </c>
      <c r="X2447" s="42">
        <v>1296854818</v>
      </c>
      <c r="Y2447" s="42">
        <v>1296854818</v>
      </c>
      <c r="Z2447">
        <v>1296854818</v>
      </c>
      <c r="AA2447">
        <v>1296854818</v>
      </c>
      <c r="AB2447">
        <v>1296854818</v>
      </c>
      <c r="AC2447">
        <v>1296854818</v>
      </c>
      <c r="AD2447">
        <v>1296854818</v>
      </c>
      <c r="AE2447">
        <v>1296854818</v>
      </c>
      <c r="AF2447">
        <v>1296854818</v>
      </c>
      <c r="AG2447">
        <v>1296854818</v>
      </c>
      <c r="AH2447">
        <v>1296854818</v>
      </c>
      <c r="AI2447">
        <v>1296854818</v>
      </c>
      <c r="AJ2447">
        <v>1296854818</v>
      </c>
      <c r="AK2447">
        <v>1296854818</v>
      </c>
      <c r="AL2447">
        <v>1296854818</v>
      </c>
      <c r="AM2447">
        <v>1296854818</v>
      </c>
      <c r="AN2447">
        <v>1296854818</v>
      </c>
      <c r="AO2447">
        <v>1296854818</v>
      </c>
      <c r="AP2447">
        <v>1296854818</v>
      </c>
      <c r="AQ2447">
        <v>1296854818</v>
      </c>
      <c r="AR2447">
        <v>1296854818</v>
      </c>
      <c r="AS2447">
        <v>1296854818</v>
      </c>
    </row>
    <row r="2448" spans="1:45" x14ac:dyDescent="0.25">
      <c r="A2448" s="1" t="s">
        <v>436</v>
      </c>
      <c r="B2448" s="1" t="s">
        <v>415</v>
      </c>
      <c r="D2448" s="79" t="s">
        <v>364</v>
      </c>
      <c r="E2448" t="s">
        <v>363</v>
      </c>
      <c r="F2448" s="42">
        <v>1160000000</v>
      </c>
      <c r="G2448" s="42">
        <v>1160000000</v>
      </c>
      <c r="H2448" s="42">
        <v>1160000000</v>
      </c>
      <c r="I2448" s="42">
        <v>1160000000</v>
      </c>
      <c r="J2448" s="42">
        <v>1160000000</v>
      </c>
      <c r="K2448" s="42">
        <v>1160000000</v>
      </c>
      <c r="L2448" s="42">
        <v>1160000000</v>
      </c>
      <c r="M2448" s="42">
        <v>1160000000</v>
      </c>
      <c r="N2448" s="42">
        <v>1160000000</v>
      </c>
      <c r="O2448" s="42">
        <v>1160000000</v>
      </c>
      <c r="P2448" s="42">
        <v>1160000000</v>
      </c>
      <c r="Q2448" s="42">
        <v>1160000000</v>
      </c>
      <c r="R2448" s="42">
        <v>1160000000</v>
      </c>
      <c r="S2448" s="42">
        <v>1160000000</v>
      </c>
      <c r="T2448" s="42">
        <v>1160000000</v>
      </c>
      <c r="U2448" s="42">
        <v>1160000000</v>
      </c>
      <c r="V2448" s="42">
        <v>1160000000</v>
      </c>
      <c r="W2448" s="42">
        <v>1160000000</v>
      </c>
      <c r="X2448" s="42">
        <v>1160000000</v>
      </c>
      <c r="Y2448" s="42">
        <v>1160000000</v>
      </c>
      <c r="Z2448">
        <v>1160000000</v>
      </c>
      <c r="AA2448">
        <v>1160000000</v>
      </c>
      <c r="AB2448">
        <v>1160000000</v>
      </c>
      <c r="AC2448">
        <v>1160000000</v>
      </c>
      <c r="AD2448">
        <v>1160000000</v>
      </c>
      <c r="AE2448">
        <v>1160000000</v>
      </c>
      <c r="AF2448">
        <v>1160000000</v>
      </c>
      <c r="AG2448">
        <v>1160000000</v>
      </c>
      <c r="AH2448">
        <v>1160000000</v>
      </c>
      <c r="AI2448">
        <v>1160000000</v>
      </c>
      <c r="AJ2448">
        <v>1160000000</v>
      </c>
      <c r="AK2448">
        <v>1160000000</v>
      </c>
      <c r="AL2448">
        <v>1160000000</v>
      </c>
      <c r="AM2448">
        <v>1160000000</v>
      </c>
      <c r="AN2448">
        <v>1160000000</v>
      </c>
      <c r="AO2448">
        <v>1160000000</v>
      </c>
      <c r="AP2448">
        <v>1160000000</v>
      </c>
      <c r="AQ2448">
        <v>1160000000</v>
      </c>
      <c r="AR2448">
        <v>1160000000</v>
      </c>
      <c r="AS2448">
        <v>1160000000</v>
      </c>
    </row>
    <row r="2449" spans="1:45" x14ac:dyDescent="0.25">
      <c r="A2449" s="1" t="s">
        <v>436</v>
      </c>
      <c r="B2449" s="1" t="s">
        <v>415</v>
      </c>
      <c r="D2449" s="79" t="s">
        <v>365</v>
      </c>
      <c r="F2449" s="42">
        <v>188261930.94426575</v>
      </c>
      <c r="G2449" s="42">
        <v>413281538.42063063</v>
      </c>
      <c r="H2449" s="42">
        <v>623283742.79397094</v>
      </c>
      <c r="I2449" s="42">
        <v>747480881.52066851</v>
      </c>
      <c r="J2449" s="42">
        <v>801585140.48875558</v>
      </c>
      <c r="K2449" s="42">
        <v>954643706.29142034</v>
      </c>
      <c r="L2449" s="42">
        <v>1109299286.667593</v>
      </c>
      <c r="M2449" s="42">
        <v>1264778042.0210941</v>
      </c>
      <c r="N2449" s="42">
        <v>1422741728.5993354</v>
      </c>
      <c r="O2449" s="42">
        <v>1587399586.4362512</v>
      </c>
      <c r="P2449" s="42">
        <v>1762641754.987689</v>
      </c>
      <c r="Q2449" s="42">
        <v>1937322975.8990834</v>
      </c>
      <c r="R2449" s="42">
        <v>2116453076.1590354</v>
      </c>
      <c r="S2449" s="42">
        <v>2602355262.7921071</v>
      </c>
      <c r="T2449" s="42">
        <v>2786918361.088304</v>
      </c>
      <c r="U2449" s="42">
        <v>2976142452.8427305</v>
      </c>
      <c r="V2449" s="42">
        <v>3172289514.6939545</v>
      </c>
      <c r="W2449" s="42">
        <v>3693567894.6496382</v>
      </c>
      <c r="X2449" s="42">
        <v>3899219074.1101904</v>
      </c>
      <c r="Y2449" s="42">
        <v>4109559024.5979543</v>
      </c>
      <c r="Z2449">
        <v>4321132757.15343</v>
      </c>
      <c r="AA2449">
        <v>4540625885.7366943</v>
      </c>
      <c r="AB2449">
        <v>4765417792.1182594</v>
      </c>
      <c r="AC2449">
        <v>4996405232.3177977</v>
      </c>
      <c r="AD2449">
        <v>5232789387.4793425</v>
      </c>
      <c r="AE2449">
        <v>5473717637.1738863</v>
      </c>
      <c r="AF2449">
        <v>5723405768.7050018</v>
      </c>
      <c r="AG2449">
        <v>5976381894.0491962</v>
      </c>
      <c r="AH2449">
        <v>6236375722.5655651</v>
      </c>
      <c r="AI2449">
        <v>6505638171.4318876</v>
      </c>
      <c r="AJ2449">
        <v>6780555131.7244034</v>
      </c>
      <c r="AK2449">
        <v>7061245348.1830616</v>
      </c>
      <c r="AL2449">
        <v>7347830059.1873512</v>
      </c>
      <c r="AM2449">
        <v>7640433049.1227312</v>
      </c>
      <c r="AN2449">
        <v>7939180701.8467541</v>
      </c>
      <c r="AO2449">
        <v>8244202055.2779818</v>
      </c>
      <c r="AP2449">
        <v>8555628857.1312647</v>
      </c>
      <c r="AQ2449">
        <v>8873595621.8234673</v>
      </c>
      <c r="AR2449">
        <v>9198239688.5742054</v>
      </c>
      <c r="AS2449">
        <v>9529701280.7267094</v>
      </c>
    </row>
    <row r="2450" spans="1:45" x14ac:dyDescent="0.25">
      <c r="A2450" s="1" t="s">
        <v>436</v>
      </c>
      <c r="B2450" s="1" t="s">
        <v>415</v>
      </c>
      <c r="D2450" s="80" t="s">
        <v>366</v>
      </c>
      <c r="F2450" s="42">
        <v>98724556.587172955</v>
      </c>
      <c r="G2450" s="42">
        <v>216724838.74777868</v>
      </c>
      <c r="H2450" s="42">
        <v>326849994.72115833</v>
      </c>
      <c r="I2450" s="42">
        <v>391978974.26943856</v>
      </c>
      <c r="J2450" s="42">
        <v>420351247.67230344</v>
      </c>
      <c r="K2450" s="42">
        <v>500615159.57922083</v>
      </c>
      <c r="L2450" s="42">
        <v>581716545.92848575</v>
      </c>
      <c r="M2450" s="42">
        <v>663249605.23586166</v>
      </c>
      <c r="N2450" s="42">
        <v>746085762.4774915</v>
      </c>
      <c r="O2450" s="42">
        <v>832432343.12717009</v>
      </c>
      <c r="P2450" s="42">
        <v>924329336.31554413</v>
      </c>
      <c r="Q2450" s="42">
        <v>1015932168.5614793</v>
      </c>
      <c r="R2450" s="42">
        <v>1109867993.1377981</v>
      </c>
      <c r="S2450" s="42">
        <v>1364675099.8081808</v>
      </c>
      <c r="T2450" s="42">
        <v>1461459988.5547066</v>
      </c>
      <c r="U2450" s="42">
        <v>1560689102.2707279</v>
      </c>
      <c r="V2450" s="42">
        <v>1663548621.5055096</v>
      </c>
      <c r="W2450" s="42">
        <v>1936907003.9542701</v>
      </c>
      <c r="X2450" s="42">
        <v>2044750482.4633837</v>
      </c>
      <c r="Y2450" s="42">
        <v>2155052752.499167</v>
      </c>
      <c r="Z2450">
        <v>2266002017.8512588</v>
      </c>
      <c r="AA2450">
        <v>2381104214.4803224</v>
      </c>
      <c r="AB2450">
        <v>2498985090.1868153</v>
      </c>
      <c r="AC2450">
        <v>2620114903.8274531</v>
      </c>
      <c r="AD2450">
        <v>2744074754.794167</v>
      </c>
      <c r="AE2450">
        <v>2870417528.9339857</v>
      </c>
      <c r="AF2450">
        <v>3001353985.1089029</v>
      </c>
      <c r="AG2450">
        <v>3134014665.2393985</v>
      </c>
      <c r="AH2450">
        <v>3270355428.9133821</v>
      </c>
      <c r="AI2450">
        <v>3411556657.0988817</v>
      </c>
      <c r="AJ2450">
        <v>3555723111.0762768</v>
      </c>
      <c r="AK2450">
        <v>3702917060.5871973</v>
      </c>
      <c r="AL2450">
        <v>3853202083.037847</v>
      </c>
      <c r="AM2450">
        <v>4006643090.95996</v>
      </c>
      <c r="AN2450">
        <v>4163306360.0484376</v>
      </c>
      <c r="AO2450">
        <v>4323259557.7877731</v>
      </c>
      <c r="AP2450">
        <v>4486571772.679635</v>
      </c>
      <c r="AQ2450">
        <v>4653313544.0842257</v>
      </c>
      <c r="AR2450">
        <v>4823556892.6883135</v>
      </c>
      <c r="AS2450">
        <v>4997375351.6130857</v>
      </c>
    </row>
    <row r="2451" spans="1:45" x14ac:dyDescent="0.25">
      <c r="A2451" s="1" t="s">
        <v>436</v>
      </c>
      <c r="B2451" s="1" t="s">
        <v>415</v>
      </c>
      <c r="D2451" s="80" t="s">
        <v>367</v>
      </c>
      <c r="F2451" s="42">
        <v>89537374.357092798</v>
      </c>
      <c r="G2451" s="42">
        <v>196556699.67285195</v>
      </c>
      <c r="H2451" s="42">
        <v>296433748.07281262</v>
      </c>
      <c r="I2451" s="42">
        <v>355501907.25122994</v>
      </c>
      <c r="J2451" s="42">
        <v>381233892.81645215</v>
      </c>
      <c r="K2451" s="42">
        <v>454028546.71219951</v>
      </c>
      <c r="L2451" s="42">
        <v>527582740.73910725</v>
      </c>
      <c r="M2451" s="42">
        <v>601528436.78523242</v>
      </c>
      <c r="N2451" s="42">
        <v>676655966.12184393</v>
      </c>
      <c r="O2451" s="42">
        <v>754967243.30908108</v>
      </c>
      <c r="P2451" s="42">
        <v>838312418.67214489</v>
      </c>
      <c r="Q2451" s="42">
        <v>921390807.33760405</v>
      </c>
      <c r="R2451" s="42">
        <v>1006585083.0212373</v>
      </c>
      <c r="S2451" s="42">
        <v>1237680162.9839263</v>
      </c>
      <c r="T2451" s="42">
        <v>1325458372.5335975</v>
      </c>
      <c r="U2451" s="42">
        <v>1415453350.5720026</v>
      </c>
      <c r="V2451" s="42">
        <v>1508740893.1884449</v>
      </c>
      <c r="W2451" s="42">
        <v>1756660890.6953681</v>
      </c>
      <c r="X2451" s="42">
        <v>1854468591.6468067</v>
      </c>
      <c r="Y2451" s="42">
        <v>1954506272.0987871</v>
      </c>
      <c r="Z2451">
        <v>2055130739.3021715</v>
      </c>
      <c r="AA2451">
        <v>2159521671.256372</v>
      </c>
      <c r="AB2451">
        <v>2266432701.9314442</v>
      </c>
      <c r="AC2451">
        <v>2376290328.4903445</v>
      </c>
      <c r="AD2451">
        <v>2488714632.6851754</v>
      </c>
      <c r="AE2451">
        <v>2603300108.2399006</v>
      </c>
      <c r="AF2451">
        <v>2722051783.5960989</v>
      </c>
      <c r="AG2451">
        <v>2842367228.8097978</v>
      </c>
      <c r="AH2451">
        <v>2966020293.6521831</v>
      </c>
      <c r="AI2451">
        <v>3094081514.3330059</v>
      </c>
      <c r="AJ2451">
        <v>3224832020.6481266</v>
      </c>
      <c r="AK2451">
        <v>3358328287.5958643</v>
      </c>
      <c r="AL2451">
        <v>3494627976.1495042</v>
      </c>
      <c r="AM2451">
        <v>3633789958.1627712</v>
      </c>
      <c r="AN2451">
        <v>3775874341.7983165</v>
      </c>
      <c r="AO2451">
        <v>3920942497.4902081</v>
      </c>
      <c r="AP2451">
        <v>4069057084.4516296</v>
      </c>
      <c r="AQ2451">
        <v>4220282077.7392411</v>
      </c>
      <c r="AR2451">
        <v>4374682795.8858919</v>
      </c>
      <c r="AS2451">
        <v>4532325929.1136236</v>
      </c>
    </row>
    <row r="2452" spans="1:45" x14ac:dyDescent="0.25">
      <c r="A2452" s="1" t="s">
        <v>436</v>
      </c>
      <c r="B2452" s="1" t="s">
        <v>415</v>
      </c>
      <c r="D2452" s="79" t="s">
        <v>368</v>
      </c>
      <c r="E2452" t="s">
        <v>369</v>
      </c>
      <c r="F2452" s="81">
        <v>0.1</v>
      </c>
      <c r="G2452" s="81">
        <v>0.1</v>
      </c>
      <c r="H2452" s="81">
        <v>0.1</v>
      </c>
      <c r="I2452" s="81">
        <v>0.1</v>
      </c>
      <c r="J2452" s="81">
        <v>0.1</v>
      </c>
      <c r="K2452" s="81">
        <v>0.1</v>
      </c>
      <c r="L2452" s="81">
        <v>0.1</v>
      </c>
      <c r="M2452" s="81">
        <v>0.1</v>
      </c>
      <c r="N2452" s="81">
        <v>0.1</v>
      </c>
      <c r="O2452" s="81">
        <v>0.1</v>
      </c>
      <c r="P2452" s="81">
        <v>0.1</v>
      </c>
      <c r="Q2452" s="81">
        <v>0.1</v>
      </c>
      <c r="R2452" s="81">
        <v>0.1</v>
      </c>
      <c r="S2452" s="81">
        <v>0.1</v>
      </c>
      <c r="T2452" s="81">
        <v>0.1</v>
      </c>
      <c r="U2452" s="81">
        <v>0.1</v>
      </c>
      <c r="V2452" s="81">
        <v>0.1</v>
      </c>
      <c r="W2452" s="81">
        <v>0.1</v>
      </c>
      <c r="X2452" s="81">
        <v>0.1</v>
      </c>
      <c r="Y2452" s="81">
        <v>0.1</v>
      </c>
      <c r="Z2452">
        <v>0.1</v>
      </c>
      <c r="AA2452">
        <v>0.1</v>
      </c>
      <c r="AB2452">
        <v>0.1</v>
      </c>
      <c r="AC2452">
        <v>0.1</v>
      </c>
      <c r="AD2452">
        <v>0.1</v>
      </c>
      <c r="AE2452">
        <v>0.1</v>
      </c>
      <c r="AF2452">
        <v>0.1</v>
      </c>
      <c r="AG2452">
        <v>0.1</v>
      </c>
      <c r="AH2452">
        <v>0.1</v>
      </c>
      <c r="AI2452">
        <v>0.1</v>
      </c>
      <c r="AJ2452">
        <v>0.1</v>
      </c>
      <c r="AK2452">
        <v>0.1</v>
      </c>
      <c r="AL2452">
        <v>0.1</v>
      </c>
      <c r="AM2452">
        <v>0.1</v>
      </c>
      <c r="AN2452">
        <v>0.1</v>
      </c>
      <c r="AO2452">
        <v>0.1</v>
      </c>
      <c r="AP2452">
        <v>0.1</v>
      </c>
      <c r="AQ2452">
        <v>0.1</v>
      </c>
      <c r="AR2452">
        <v>0.1</v>
      </c>
      <c r="AS2452">
        <v>0.1</v>
      </c>
    </row>
    <row r="2453" spans="1:45" x14ac:dyDescent="0.25">
      <c r="A2453" s="1" t="s">
        <v>436</v>
      </c>
      <c r="B2453" s="1" t="s">
        <v>415</v>
      </c>
      <c r="D2453" s="79" t="s">
        <v>370</v>
      </c>
      <c r="E2453" t="s">
        <v>369</v>
      </c>
      <c r="F2453" s="81">
        <v>2.6499999999999999E-2</v>
      </c>
      <c r="G2453" s="81">
        <v>2.6499999999999999E-2</v>
      </c>
      <c r="H2453" s="81">
        <v>2.6499999999999999E-2</v>
      </c>
      <c r="I2453" s="81">
        <v>2.6499999999999999E-2</v>
      </c>
      <c r="J2453" s="81">
        <v>2.6499999999999999E-2</v>
      </c>
      <c r="K2453" s="81">
        <v>2.6499999999999999E-2</v>
      </c>
      <c r="L2453" s="81">
        <v>2.6499999999999999E-2</v>
      </c>
      <c r="M2453" s="81">
        <v>2.6499999999999999E-2</v>
      </c>
      <c r="N2453" s="81">
        <v>2.6499999999999999E-2</v>
      </c>
      <c r="O2453" s="81">
        <v>2.6499999999999999E-2</v>
      </c>
      <c r="P2453" s="81">
        <v>2.6499999999999999E-2</v>
      </c>
      <c r="Q2453" s="81">
        <v>2.6499999999999999E-2</v>
      </c>
      <c r="R2453" s="81">
        <v>2.6499999999999999E-2</v>
      </c>
      <c r="S2453" s="81">
        <v>2.6499999999999999E-2</v>
      </c>
      <c r="T2453" s="81">
        <v>2.6499999999999999E-2</v>
      </c>
      <c r="U2453" s="81">
        <v>2.6499999999999999E-2</v>
      </c>
      <c r="V2453" s="81">
        <v>2.6499999999999999E-2</v>
      </c>
      <c r="W2453" s="81">
        <v>2.6499999999999999E-2</v>
      </c>
      <c r="X2453" s="81">
        <v>2.6499999999999999E-2</v>
      </c>
      <c r="Y2453" s="81">
        <v>2.6499999999999999E-2</v>
      </c>
      <c r="Z2453">
        <v>2.6499999999999999E-2</v>
      </c>
      <c r="AA2453">
        <v>2.6499999999999999E-2</v>
      </c>
      <c r="AB2453">
        <v>2.6499999999999999E-2</v>
      </c>
      <c r="AC2453">
        <v>2.6499999999999999E-2</v>
      </c>
      <c r="AD2453">
        <v>2.6499999999999999E-2</v>
      </c>
      <c r="AE2453">
        <v>2.6499999999999999E-2</v>
      </c>
      <c r="AF2453">
        <v>2.6499999999999999E-2</v>
      </c>
      <c r="AG2453">
        <v>2.6499999999999999E-2</v>
      </c>
      <c r="AH2453">
        <v>2.6499999999999999E-2</v>
      </c>
      <c r="AI2453">
        <v>2.6499999999999999E-2</v>
      </c>
      <c r="AJ2453">
        <v>2.6499999999999999E-2</v>
      </c>
      <c r="AK2453">
        <v>2.6499999999999999E-2</v>
      </c>
      <c r="AL2453">
        <v>2.6499999999999999E-2</v>
      </c>
      <c r="AM2453">
        <v>2.6499999999999999E-2</v>
      </c>
      <c r="AN2453">
        <v>2.6499999999999999E-2</v>
      </c>
      <c r="AO2453">
        <v>2.6499999999999999E-2</v>
      </c>
      <c r="AP2453">
        <v>2.6499999999999999E-2</v>
      </c>
      <c r="AQ2453">
        <v>2.6499999999999999E-2</v>
      </c>
      <c r="AR2453">
        <v>2.6499999999999999E-2</v>
      </c>
      <c r="AS2453">
        <v>2.6499999999999999E-2</v>
      </c>
    </row>
    <row r="2454" spans="1:45" x14ac:dyDescent="0.25">
      <c r="A2454" s="1" t="s">
        <v>436</v>
      </c>
      <c r="B2454" s="1" t="s">
        <v>415</v>
      </c>
      <c r="D2454" s="79" t="s">
        <v>371</v>
      </c>
      <c r="E2454" t="s">
        <v>369</v>
      </c>
      <c r="F2454" s="81">
        <v>0.1</v>
      </c>
      <c r="G2454" s="81">
        <v>0.1</v>
      </c>
      <c r="H2454" s="81">
        <v>0.1</v>
      </c>
      <c r="I2454" s="81">
        <v>0.1</v>
      </c>
      <c r="J2454" s="81">
        <v>0.1</v>
      </c>
      <c r="K2454" s="81">
        <v>0.1</v>
      </c>
      <c r="L2454" s="81">
        <v>0.1</v>
      </c>
      <c r="M2454" s="81">
        <v>0.1</v>
      </c>
      <c r="N2454" s="81">
        <v>0.1</v>
      </c>
      <c r="O2454" s="81">
        <v>0.1</v>
      </c>
      <c r="P2454" s="81">
        <v>0.1</v>
      </c>
      <c r="Q2454" s="81">
        <v>0.1</v>
      </c>
      <c r="R2454" s="81">
        <v>0.1</v>
      </c>
      <c r="S2454" s="81">
        <v>0.1</v>
      </c>
      <c r="T2454" s="81">
        <v>0.1</v>
      </c>
      <c r="U2454" s="81">
        <v>0.1</v>
      </c>
      <c r="V2454" s="81">
        <v>0.1</v>
      </c>
      <c r="W2454" s="81">
        <v>0.1</v>
      </c>
      <c r="X2454" s="81">
        <v>0.1</v>
      </c>
      <c r="Y2454" s="81">
        <v>0.1</v>
      </c>
      <c r="Z2454">
        <v>0.1</v>
      </c>
      <c r="AA2454">
        <v>0.1</v>
      </c>
      <c r="AB2454">
        <v>0.1</v>
      </c>
      <c r="AC2454">
        <v>0.1</v>
      </c>
      <c r="AD2454">
        <v>0.1</v>
      </c>
      <c r="AE2454">
        <v>0.1</v>
      </c>
      <c r="AF2454">
        <v>0.1</v>
      </c>
      <c r="AG2454">
        <v>0.1</v>
      </c>
      <c r="AH2454">
        <v>0.1</v>
      </c>
      <c r="AI2454">
        <v>0.1</v>
      </c>
      <c r="AJ2454">
        <v>0.1</v>
      </c>
      <c r="AK2454">
        <v>0.1</v>
      </c>
      <c r="AL2454">
        <v>0.1</v>
      </c>
      <c r="AM2454">
        <v>0.1</v>
      </c>
      <c r="AN2454">
        <v>0.1</v>
      </c>
      <c r="AO2454">
        <v>0.1</v>
      </c>
      <c r="AP2454">
        <v>0.1</v>
      </c>
      <c r="AQ2454">
        <v>0.1</v>
      </c>
      <c r="AR2454">
        <v>0.1</v>
      </c>
      <c r="AS2454">
        <v>0.1</v>
      </c>
    </row>
    <row r="2455" spans="1:45" x14ac:dyDescent="0.25">
      <c r="A2455" s="1" t="s">
        <v>436</v>
      </c>
      <c r="B2455" s="1" t="s">
        <v>415</v>
      </c>
      <c r="D2455" s="79" t="s">
        <v>372</v>
      </c>
      <c r="E2455" t="s">
        <v>369</v>
      </c>
      <c r="F2455" s="81">
        <v>2.6499999999999999E-2</v>
      </c>
      <c r="G2455" s="81">
        <v>2.6499999999999999E-2</v>
      </c>
      <c r="H2455" s="81">
        <v>2.6499999999999999E-2</v>
      </c>
      <c r="I2455" s="81">
        <v>2.6499999999999999E-2</v>
      </c>
      <c r="J2455" s="81">
        <v>2.6499999999999999E-2</v>
      </c>
      <c r="K2455" s="81">
        <v>2.6499999999999999E-2</v>
      </c>
      <c r="L2455" s="81">
        <v>2.6499999999999999E-2</v>
      </c>
      <c r="M2455" s="81">
        <v>2.6499999999999999E-2</v>
      </c>
      <c r="N2455" s="81">
        <v>2.6499999999999999E-2</v>
      </c>
      <c r="O2455" s="81">
        <v>2.6499999999999999E-2</v>
      </c>
      <c r="P2455" s="81">
        <v>2.6499999999999999E-2</v>
      </c>
      <c r="Q2455" s="81">
        <v>2.6499999999999999E-2</v>
      </c>
      <c r="R2455" s="81">
        <v>2.6499999999999999E-2</v>
      </c>
      <c r="S2455" s="81">
        <v>2.6499999999999999E-2</v>
      </c>
      <c r="T2455" s="81">
        <v>2.6499999999999999E-2</v>
      </c>
      <c r="U2455" s="81">
        <v>2.6499999999999999E-2</v>
      </c>
      <c r="V2455" s="81">
        <v>2.6499999999999999E-2</v>
      </c>
      <c r="W2455" s="81">
        <v>2.6499999999999999E-2</v>
      </c>
      <c r="X2455" s="81">
        <v>2.6499999999999999E-2</v>
      </c>
      <c r="Y2455" s="81">
        <v>2.6499999999999999E-2</v>
      </c>
      <c r="Z2455">
        <v>2.6499999999999999E-2</v>
      </c>
      <c r="AA2455">
        <v>2.6499999999999999E-2</v>
      </c>
      <c r="AB2455">
        <v>2.6499999999999999E-2</v>
      </c>
      <c r="AC2455">
        <v>2.6499999999999999E-2</v>
      </c>
      <c r="AD2455">
        <v>2.6499999999999999E-2</v>
      </c>
      <c r="AE2455">
        <v>2.6499999999999999E-2</v>
      </c>
      <c r="AF2455">
        <v>2.6499999999999999E-2</v>
      </c>
      <c r="AG2455">
        <v>2.6499999999999999E-2</v>
      </c>
      <c r="AH2455">
        <v>2.6499999999999999E-2</v>
      </c>
      <c r="AI2455">
        <v>2.6499999999999999E-2</v>
      </c>
      <c r="AJ2455">
        <v>2.6499999999999999E-2</v>
      </c>
      <c r="AK2455">
        <v>2.6499999999999999E-2</v>
      </c>
      <c r="AL2455">
        <v>2.6499999999999999E-2</v>
      </c>
      <c r="AM2455">
        <v>2.6499999999999999E-2</v>
      </c>
      <c r="AN2455">
        <v>2.6499999999999999E-2</v>
      </c>
      <c r="AO2455">
        <v>2.6499999999999999E-2</v>
      </c>
      <c r="AP2455">
        <v>2.6499999999999999E-2</v>
      </c>
      <c r="AQ2455">
        <v>2.6499999999999999E-2</v>
      </c>
      <c r="AR2455">
        <v>2.6499999999999999E-2</v>
      </c>
      <c r="AS2455">
        <v>2.6499999999999999E-2</v>
      </c>
    </row>
    <row r="2456" spans="1:45" x14ac:dyDescent="0.25">
      <c r="A2456" s="1" t="s">
        <v>436</v>
      </c>
      <c r="B2456" s="1" t="s">
        <v>415</v>
      </c>
      <c r="D2456" s="79" t="s">
        <v>373</v>
      </c>
      <c r="F2456" s="82">
        <v>6.5279038419796626E-2</v>
      </c>
      <c r="G2456" s="82">
        <v>6.5260564292387857E-2</v>
      </c>
      <c r="H2456" s="82">
        <v>6.5245758146751084E-2</v>
      </c>
      <c r="I2456" s="82">
        <v>6.523791492894207E-2</v>
      </c>
      <c r="J2456" s="82">
        <v>6.523468513608946E-2</v>
      </c>
      <c r="K2456" s="82">
        <v>6.522610303400711E-2</v>
      </c>
      <c r="L2456" s="82">
        <v>6.5218179640084264E-2</v>
      </c>
      <c r="M2456" s="82">
        <v>6.5210877866394179E-2</v>
      </c>
      <c r="N2456" s="82">
        <v>6.5204058749798399E-2</v>
      </c>
      <c r="O2456" s="82">
        <v>6.51975176861216E-2</v>
      </c>
      <c r="P2456" s="82">
        <v>6.5191116942084751E-2</v>
      </c>
      <c r="Q2456" s="82">
        <v>6.5185244768266815E-2</v>
      </c>
      <c r="R2456" s="82">
        <v>6.5179688906262981E-2</v>
      </c>
      <c r="S2456" s="82">
        <v>6.5166599298100938E-2</v>
      </c>
      <c r="T2456" s="82">
        <v>6.5162263099072318E-2</v>
      </c>
      <c r="U2456" s="82">
        <v>6.5158123254922984E-2</v>
      </c>
      <c r="V2456" s="82">
        <v>6.5154125732733256E-2</v>
      </c>
      <c r="W2456" s="82">
        <v>6.5144741185804489E-2</v>
      </c>
      <c r="X2456" s="82">
        <v>6.5141462285221788E-2</v>
      </c>
      <c r="Y2456" s="82">
        <v>6.5138321085670137E-2</v>
      </c>
      <c r="Z2456">
        <v>6.5135358140080341E-2</v>
      </c>
      <c r="AA2456">
        <v>6.5132473647686651E-2</v>
      </c>
      <c r="AB2456">
        <v>6.512970124678838E-2</v>
      </c>
      <c r="AC2456">
        <v>6.5127026644809238E-2</v>
      </c>
      <c r="AD2456">
        <v>6.5124455912893175E-2</v>
      </c>
      <c r="AE2456">
        <v>6.5121993460235283E-2</v>
      </c>
      <c r="AF2456">
        <v>6.5119594532471473E-2</v>
      </c>
      <c r="AG2456">
        <v>6.5117308886016245E-2</v>
      </c>
      <c r="AH2456">
        <v>6.5115098447198691E-2</v>
      </c>
      <c r="AI2456">
        <v>6.5112944392574007E-2</v>
      </c>
      <c r="AJ2456">
        <v>6.5110874663817139E-2</v>
      </c>
      <c r="AK2456">
        <v>6.5108884825754748E-2</v>
      </c>
      <c r="AL2456">
        <v>6.5106970745894041E-2</v>
      </c>
      <c r="AM2456">
        <v>6.510512856900795E-2</v>
      </c>
      <c r="AN2456">
        <v>6.5103354694239834E-2</v>
      </c>
      <c r="AO2456">
        <v>6.5101645754440884E-2</v>
      </c>
      <c r="AP2456">
        <v>6.5099998597490438E-2</v>
      </c>
      <c r="AQ2456">
        <v>6.5098410269380652E-2</v>
      </c>
      <c r="AR2456">
        <v>6.5096877998873981E-2</v>
      </c>
      <c r="AS2456">
        <v>6.5095399183565744E-2</v>
      </c>
    </row>
    <row r="2457" spans="1:45" x14ac:dyDescent="0.25">
      <c r="A2457" s="1" t="s">
        <v>436</v>
      </c>
      <c r="B2457" s="1" t="s">
        <v>415</v>
      </c>
      <c r="C2457" s="18"/>
      <c r="D2457" s="83" t="s">
        <v>374</v>
      </c>
      <c r="F2457" s="42">
        <v>111912150.61159505</v>
      </c>
      <c r="G2457" s="42">
        <v>117051499.37378354</v>
      </c>
      <c r="H2457" s="42">
        <v>126628861.05298184</v>
      </c>
      <c r="I2457" s="42">
        <v>132511785.9952393</v>
      </c>
      <c r="J2457" s="42">
        <v>133084959.22901134</v>
      </c>
      <c r="K2457" s="42">
        <v>134398771.66797775</v>
      </c>
      <c r="L2457" s="42">
        <v>138711886.29607064</v>
      </c>
      <c r="M2457" s="42">
        <v>142799816.48347503</v>
      </c>
      <c r="N2457" s="42">
        <v>146692642.6838575</v>
      </c>
      <c r="O2457" s="42">
        <v>150569014.59693992</v>
      </c>
      <c r="P2457" s="42">
        <v>154720281.08550557</v>
      </c>
      <c r="Q2457" s="42">
        <v>158899646.82026279</v>
      </c>
      <c r="R2457" s="42">
        <v>162854610.22236499</v>
      </c>
      <c r="S2457" s="42">
        <v>176204668.54861876</v>
      </c>
      <c r="T2457" s="42">
        <v>188916155.60333043</v>
      </c>
      <c r="U2457" s="42">
        <v>191511841.40044129</v>
      </c>
      <c r="V2457" s="42">
        <v>194153076.11146912</v>
      </c>
      <c r="W2457" s="42">
        <v>206861645.88111171</v>
      </c>
      <c r="X2457" s="42">
        <v>219143990.57422814</v>
      </c>
      <c r="Y2457" s="42">
        <v>220945087.23048985</v>
      </c>
      <c r="Z2457">
        <v>222647047.38534781</v>
      </c>
      <c r="AA2457">
        <v>224400520.50722221</v>
      </c>
      <c r="AB2457">
        <v>226338713.47304493</v>
      </c>
      <c r="AC2457">
        <v>228350326.25223804</v>
      </c>
      <c r="AD2457">
        <v>230356858.78178662</v>
      </c>
      <c r="AE2457">
        <v>232275581.76763445</v>
      </c>
      <c r="AF2457">
        <v>234236468.12006265</v>
      </c>
      <c r="AG2457">
        <v>236232994.2681115</v>
      </c>
      <c r="AH2457">
        <v>239029631.96987548</v>
      </c>
      <c r="AI2457">
        <v>243077347.02631217</v>
      </c>
      <c r="AJ2457">
        <v>247774019.40921175</v>
      </c>
      <c r="AK2457">
        <v>253090522.35054392</v>
      </c>
      <c r="AL2457">
        <v>259142256.17666483</v>
      </c>
      <c r="AM2457">
        <v>265978576.82291773</v>
      </c>
      <c r="AN2457">
        <v>273590560.13522661</v>
      </c>
      <c r="AO2457">
        <v>281897677.18163526</v>
      </c>
      <c r="AP2457">
        <v>290821095.26955676</v>
      </c>
      <c r="AQ2457">
        <v>300312079.37482852</v>
      </c>
      <c r="AR2457">
        <v>310531347.6957866</v>
      </c>
      <c r="AS2457">
        <v>321495659.61786097</v>
      </c>
    </row>
    <row r="2458" spans="1:45" x14ac:dyDescent="0.25">
      <c r="A2458" s="1" t="s">
        <v>436</v>
      </c>
      <c r="B2458" s="1" t="s">
        <v>415</v>
      </c>
      <c r="C2458" s="84"/>
      <c r="D2458" s="83" t="s">
        <v>375</v>
      </c>
      <c r="F2458" s="85">
        <v>0.52760596489519207</v>
      </c>
      <c r="G2458" s="85">
        <v>0.5273546162229642</v>
      </c>
      <c r="H2458" s="85">
        <v>0.52715317206464052</v>
      </c>
      <c r="I2458" s="85">
        <v>0.52704646161825941</v>
      </c>
      <c r="J2458" s="85">
        <v>0.5270025188583598</v>
      </c>
      <c r="K2458" s="85">
        <v>0.5268857555647225</v>
      </c>
      <c r="L2458" s="85">
        <v>0.52677795428686069</v>
      </c>
      <c r="M2458" s="85">
        <v>0.52667861042713171</v>
      </c>
      <c r="N2458" s="85">
        <v>0.52658583333059039</v>
      </c>
      <c r="O2458" s="85">
        <v>0.52649683926696056</v>
      </c>
      <c r="P2458" s="85">
        <v>0.5264097543140781</v>
      </c>
      <c r="Q2458" s="85">
        <v>0.5263298607927458</v>
      </c>
      <c r="R2458" s="85">
        <v>0.52625427083350995</v>
      </c>
      <c r="S2458" s="85">
        <v>0.5260761809265434</v>
      </c>
      <c r="T2458" s="85">
        <v>0.52601718502139216</v>
      </c>
      <c r="U2458" s="85">
        <v>0.52596086061119718</v>
      </c>
      <c r="V2458" s="85">
        <v>0.52590647255419387</v>
      </c>
      <c r="W2458" s="85">
        <v>0.52577879164359853</v>
      </c>
      <c r="X2458" s="85">
        <v>0.52573418075131662</v>
      </c>
      <c r="Y2458" s="85">
        <v>0.52569144334245077</v>
      </c>
      <c r="Z2458">
        <v>0.52565113115755568</v>
      </c>
      <c r="AA2458">
        <v>0.52561188636308376</v>
      </c>
      <c r="AB2458">
        <v>0.52557416662297118</v>
      </c>
      <c r="AC2458">
        <v>0.52553777748039776</v>
      </c>
      <c r="AD2458">
        <v>0.52550280153596152</v>
      </c>
      <c r="AE2458">
        <v>0.5254692987787114</v>
      </c>
      <c r="AF2458">
        <v>0.52543666030573433</v>
      </c>
      <c r="AG2458">
        <v>0.52540556307505093</v>
      </c>
      <c r="AH2458">
        <v>0.52537548907753318</v>
      </c>
      <c r="AI2458">
        <v>0.52534618221189111</v>
      </c>
      <c r="AJ2458">
        <v>0.52531802263696792</v>
      </c>
      <c r="AK2458">
        <v>0.52529095001026871</v>
      </c>
      <c r="AL2458">
        <v>0.5252649081074019</v>
      </c>
      <c r="AM2458">
        <v>0.52523984447629868</v>
      </c>
      <c r="AN2458">
        <v>0.52521571012571189</v>
      </c>
      <c r="AO2458">
        <v>0.52519245924409352</v>
      </c>
      <c r="AP2458">
        <v>0.52517004894544816</v>
      </c>
      <c r="AQ2458">
        <v>0.52514843903919251</v>
      </c>
      <c r="AR2458">
        <v>0.52512759182141477</v>
      </c>
      <c r="AS2458">
        <v>0.5251074718852482</v>
      </c>
    </row>
    <row r="2459" spans="1:45" x14ac:dyDescent="0.25">
      <c r="A2459" s="1" t="s">
        <v>436</v>
      </c>
      <c r="B2459" s="1" t="s">
        <v>415</v>
      </c>
      <c r="C2459" s="18"/>
      <c r="D2459" s="83" t="s">
        <v>376</v>
      </c>
      <c r="F2459" s="39">
        <v>90450961.956909642</v>
      </c>
      <c r="G2459" s="39">
        <v>94586446.194404453</v>
      </c>
      <c r="H2459" s="39">
        <v>102309801.70216009</v>
      </c>
      <c r="I2459" s="39">
        <v>107054108.04066522</v>
      </c>
      <c r="J2459" s="39">
        <v>107513523.80951411</v>
      </c>
      <c r="K2459" s="39">
        <v>108565122.03455301</v>
      </c>
      <c r="L2459" s="39">
        <v>112039870.020238</v>
      </c>
      <c r="M2459" s="39">
        <v>115332918.94775215</v>
      </c>
      <c r="N2459" s="39">
        <v>118468495.63085595</v>
      </c>
      <c r="O2459" s="39">
        <v>121590687.9437905</v>
      </c>
      <c r="P2459" s="39">
        <v>124934606.08441836</v>
      </c>
      <c r="Q2459" s="39">
        <v>128301472.65419109</v>
      </c>
      <c r="R2459" s="39">
        <v>131487178.89356349</v>
      </c>
      <c r="S2459" s="39">
        <v>142246304.22626048</v>
      </c>
      <c r="T2459" s="39">
        <v>152501063.72831285</v>
      </c>
      <c r="U2459" s="39">
        <v>154589677.98401222</v>
      </c>
      <c r="V2459" s="39">
        <v>156715109.35804132</v>
      </c>
      <c r="W2459" s="39">
        <v>166956632.61377308</v>
      </c>
      <c r="X2459" s="39">
        <v>176863524.87247336</v>
      </c>
      <c r="Y2459" s="39">
        <v>178311230.42434642</v>
      </c>
      <c r="Z2459">
        <v>179679172.18679106</v>
      </c>
      <c r="AA2459">
        <v>181088747.7154004</v>
      </c>
      <c r="AB2459">
        <v>182647514.77572146</v>
      </c>
      <c r="AC2459">
        <v>184265625.39085254</v>
      </c>
      <c r="AD2459">
        <v>185879748.16214463</v>
      </c>
      <c r="AE2459">
        <v>187423143.22638848</v>
      </c>
      <c r="AF2459">
        <v>189000604.83245954</v>
      </c>
      <c r="AG2459">
        <v>190606969.9342204</v>
      </c>
      <c r="AH2459">
        <v>192858972.48858216</v>
      </c>
      <c r="AI2459">
        <v>196120383.48711503</v>
      </c>
      <c r="AJ2459">
        <v>199905405.37031418</v>
      </c>
      <c r="AK2459">
        <v>204190505.30492824</v>
      </c>
      <c r="AL2459">
        <v>209068755.33902016</v>
      </c>
      <c r="AM2459">
        <v>214579940.77443433</v>
      </c>
      <c r="AN2459">
        <v>220716829.4168227</v>
      </c>
      <c r="AO2459">
        <v>227414426.49953499</v>
      </c>
      <c r="AP2459">
        <v>234609112.33102489</v>
      </c>
      <c r="AQ2459">
        <v>242261553.01750004</v>
      </c>
      <c r="AR2459">
        <v>250501381.6536141</v>
      </c>
      <c r="AS2459">
        <v>259342096.61723101</v>
      </c>
    </row>
    <row r="2460" spans="1:45" x14ac:dyDescent="0.25">
      <c r="A2460" s="1" t="s">
        <v>436</v>
      </c>
      <c r="B2460" s="1" t="s">
        <v>415</v>
      </c>
      <c r="C2460" s="18"/>
      <c r="D2460" s="83" t="s">
        <v>377</v>
      </c>
      <c r="F2460" s="39">
        <v>21461188.654685408</v>
      </c>
      <c r="G2460" s="39">
        <v>22465053.179379124</v>
      </c>
      <c r="H2460" s="39">
        <v>24319059.350821745</v>
      </c>
      <c r="I2460" s="39">
        <v>25457677.954574089</v>
      </c>
      <c r="J2460" s="39">
        <v>25571435.419497218</v>
      </c>
      <c r="K2460" s="39">
        <v>25833649.633424766</v>
      </c>
      <c r="L2460" s="39">
        <v>26672016.275832657</v>
      </c>
      <c r="M2460" s="39">
        <v>27466897.535722878</v>
      </c>
      <c r="N2460" s="39">
        <v>28224147.053001586</v>
      </c>
      <c r="O2460" s="39">
        <v>28978326.653149452</v>
      </c>
      <c r="P2460" s="39">
        <v>29785675.001087207</v>
      </c>
      <c r="Q2460" s="39">
        <v>30598174.166071687</v>
      </c>
      <c r="R2460" s="39">
        <v>31367431.328801494</v>
      </c>
      <c r="S2460" s="39">
        <v>33958364.322358303</v>
      </c>
      <c r="T2460" s="39">
        <v>36415091.875017583</v>
      </c>
      <c r="U2460" s="39">
        <v>36922163.416429132</v>
      </c>
      <c r="V2460" s="39">
        <v>37437966.753427796</v>
      </c>
      <c r="W2460" s="39">
        <v>39905013.267338686</v>
      </c>
      <c r="X2460" s="39">
        <v>42280465.701754734</v>
      </c>
      <c r="Y2460" s="39">
        <v>42633856.806143425</v>
      </c>
      <c r="Z2460">
        <v>42967875.198556758</v>
      </c>
      <c r="AA2460">
        <v>43311772.791821823</v>
      </c>
      <c r="AB2460">
        <v>43691198.697323479</v>
      </c>
      <c r="AC2460">
        <v>44084700.861385502</v>
      </c>
      <c r="AD2460">
        <v>44477110.619641997</v>
      </c>
      <c r="AE2460">
        <v>44852438.541245975</v>
      </c>
      <c r="AF2460">
        <v>45235863.287603132</v>
      </c>
      <c r="AG2460">
        <v>45626024.333891116</v>
      </c>
      <c r="AH2460">
        <v>46170659.481293358</v>
      </c>
      <c r="AI2460">
        <v>46956963.539197139</v>
      </c>
      <c r="AJ2460">
        <v>47868614.038897604</v>
      </c>
      <c r="AK2460">
        <v>48900017.045615703</v>
      </c>
      <c r="AL2460">
        <v>50073500.837644644</v>
      </c>
      <c r="AM2460">
        <v>51398636.048483431</v>
      </c>
      <c r="AN2460">
        <v>52873730.718403928</v>
      </c>
      <c r="AO2460">
        <v>54483250.682100229</v>
      </c>
      <c r="AP2460">
        <v>56211982.938531868</v>
      </c>
      <c r="AQ2460">
        <v>58050526.357328504</v>
      </c>
      <c r="AR2460">
        <v>60029966.042172544</v>
      </c>
      <c r="AS2460">
        <v>62153563.000629991</v>
      </c>
    </row>
    <row r="2461" spans="1:45" x14ac:dyDescent="0.25">
      <c r="A2461" s="1" t="s">
        <v>436</v>
      </c>
      <c r="B2461" s="1" t="s">
        <v>415</v>
      </c>
      <c r="C2461" s="18"/>
      <c r="D2461" s="86" t="s">
        <v>378</v>
      </c>
      <c r="E2461" s="87"/>
      <c r="F2461" s="88">
        <v>2645116748.9442658</v>
      </c>
      <c r="G2461" s="88">
        <v>2870136356.4206305</v>
      </c>
      <c r="H2461" s="88">
        <v>3080138560.7939711</v>
      </c>
      <c r="I2461" s="88">
        <v>3204335699.5206685</v>
      </c>
      <c r="J2461" s="88">
        <v>3258439958.4887557</v>
      </c>
      <c r="K2461" s="88">
        <v>3411498524.2914205</v>
      </c>
      <c r="L2461" s="88">
        <v>3566154104.667593</v>
      </c>
      <c r="M2461" s="88">
        <v>3721632860.0210943</v>
      </c>
      <c r="N2461" s="88">
        <v>3879596546.5993357</v>
      </c>
      <c r="O2461" s="88">
        <v>4044254404.4362512</v>
      </c>
      <c r="P2461" s="88">
        <v>4219496572.987689</v>
      </c>
      <c r="Q2461" s="88">
        <v>4394177793.8990831</v>
      </c>
      <c r="R2461" s="88">
        <v>4573307894.1590357</v>
      </c>
      <c r="S2461" s="88">
        <v>5059210080.7921066</v>
      </c>
      <c r="T2461" s="88">
        <v>5243773179.0883045</v>
      </c>
      <c r="U2461" s="88">
        <v>5432997270.8427305</v>
      </c>
      <c r="V2461" s="88">
        <v>5629144332.6939545</v>
      </c>
      <c r="W2461" s="88">
        <v>6150422712.6496382</v>
      </c>
      <c r="X2461" s="88">
        <v>6356073892.1101904</v>
      </c>
      <c r="Y2461" s="88">
        <v>6566413842.5979538</v>
      </c>
      <c r="Z2461">
        <v>6777987575.15343</v>
      </c>
      <c r="AA2461">
        <v>6997480703.7366943</v>
      </c>
      <c r="AB2461">
        <v>7222272610.1182594</v>
      </c>
      <c r="AC2461">
        <v>7453260050.3177977</v>
      </c>
      <c r="AD2461">
        <v>7689644205.4793425</v>
      </c>
      <c r="AE2461">
        <v>7930572455.1738863</v>
      </c>
      <c r="AF2461">
        <v>8180260586.7050018</v>
      </c>
      <c r="AG2461">
        <v>8433236712.0491962</v>
      </c>
      <c r="AH2461">
        <v>8693230540.5655651</v>
      </c>
      <c r="AI2461">
        <v>8962492989.4318886</v>
      </c>
      <c r="AJ2461">
        <v>9237409949.7244034</v>
      </c>
      <c r="AK2461">
        <v>9518100166.1830616</v>
      </c>
      <c r="AL2461">
        <v>9804684877.1873512</v>
      </c>
      <c r="AM2461">
        <v>10097287867.12273</v>
      </c>
      <c r="AN2461">
        <v>10396035519.846754</v>
      </c>
      <c r="AO2461">
        <v>10701056873.277981</v>
      </c>
      <c r="AP2461">
        <v>11012483675.131264</v>
      </c>
      <c r="AQ2461">
        <v>11330450439.823467</v>
      </c>
      <c r="AR2461">
        <v>11655094506.574205</v>
      </c>
      <c r="AS2461">
        <v>11986556098.726709</v>
      </c>
    </row>
    <row r="2462" spans="1:45" x14ac:dyDescent="0.25">
      <c r="A2462" s="1" t="s">
        <v>436</v>
      </c>
      <c r="B2462" s="1" t="s">
        <v>415</v>
      </c>
      <c r="C2462" s="12"/>
      <c r="D2462" s="13" t="s">
        <v>379</v>
      </c>
      <c r="E2462" s="12"/>
      <c r="F2462" s="56"/>
      <c r="G2462" s="56"/>
      <c r="H2462" s="56"/>
      <c r="I2462" s="56"/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56"/>
      <c r="X2462" s="56"/>
      <c r="Y2462" s="56"/>
    </row>
    <row r="2463" spans="1:45" x14ac:dyDescent="0.25">
      <c r="A2463" s="1" t="s">
        <v>436</v>
      </c>
      <c r="B2463" s="1" t="s">
        <v>415</v>
      </c>
      <c r="D2463" s="15" t="s">
        <v>380</v>
      </c>
      <c r="E2463" t="s">
        <v>87</v>
      </c>
      <c r="F2463" s="17">
        <v>2022</v>
      </c>
      <c r="G2463" s="17">
        <v>2023</v>
      </c>
      <c r="H2463" s="17">
        <v>2024</v>
      </c>
      <c r="I2463" s="17">
        <v>2025</v>
      </c>
      <c r="J2463" s="17">
        <v>2026</v>
      </c>
      <c r="K2463" s="17">
        <v>2027</v>
      </c>
      <c r="L2463" s="17">
        <v>2028</v>
      </c>
      <c r="M2463" s="17">
        <v>2029</v>
      </c>
      <c r="N2463" s="17">
        <v>2030</v>
      </c>
      <c r="O2463" s="17">
        <v>2031</v>
      </c>
      <c r="P2463" s="17">
        <v>2032</v>
      </c>
      <c r="Q2463" s="17">
        <v>2033</v>
      </c>
      <c r="R2463" s="17">
        <v>2034</v>
      </c>
      <c r="S2463" s="17">
        <v>2035</v>
      </c>
      <c r="T2463" s="17">
        <v>2036</v>
      </c>
      <c r="U2463" s="17">
        <v>2037</v>
      </c>
      <c r="V2463" s="17">
        <v>2038</v>
      </c>
      <c r="W2463" s="17">
        <v>2039</v>
      </c>
      <c r="X2463" s="17">
        <v>2040</v>
      </c>
      <c r="Y2463" s="17">
        <v>2041</v>
      </c>
      <c r="Z2463">
        <v>2042</v>
      </c>
      <c r="AA2463">
        <v>2043</v>
      </c>
      <c r="AB2463">
        <v>2044</v>
      </c>
      <c r="AC2463">
        <v>2045</v>
      </c>
      <c r="AD2463">
        <v>2046</v>
      </c>
      <c r="AE2463">
        <v>2047</v>
      </c>
      <c r="AF2463">
        <v>2048</v>
      </c>
      <c r="AG2463">
        <v>2049</v>
      </c>
      <c r="AH2463">
        <v>2050</v>
      </c>
      <c r="AI2463">
        <v>2051</v>
      </c>
      <c r="AJ2463">
        <v>2052</v>
      </c>
      <c r="AK2463">
        <v>2053</v>
      </c>
      <c r="AL2463">
        <v>2054</v>
      </c>
      <c r="AM2463">
        <v>2055</v>
      </c>
      <c r="AN2463">
        <v>2056</v>
      </c>
      <c r="AO2463">
        <v>2057</v>
      </c>
      <c r="AP2463">
        <v>2058</v>
      </c>
      <c r="AQ2463">
        <v>2059</v>
      </c>
      <c r="AR2463">
        <v>2060</v>
      </c>
      <c r="AS2463">
        <v>2061</v>
      </c>
    </row>
    <row r="2464" spans="1:45" x14ac:dyDescent="0.25">
      <c r="A2464" s="1" t="s">
        <v>436</v>
      </c>
      <c r="B2464" s="1" t="s">
        <v>415</v>
      </c>
      <c r="D2464" t="s">
        <v>381</v>
      </c>
      <c r="E2464" t="s">
        <v>382</v>
      </c>
      <c r="F2464" s="39">
        <v>0</v>
      </c>
      <c r="G2464" s="39">
        <v>0</v>
      </c>
      <c r="H2464" s="39">
        <v>0</v>
      </c>
      <c r="I2464" s="39">
        <v>0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>
        <v>0</v>
      </c>
      <c r="R2464" s="39">
        <v>0</v>
      </c>
      <c r="S2464" s="39">
        <v>0</v>
      </c>
      <c r="T2464" s="39">
        <v>0</v>
      </c>
      <c r="U2464" s="39">
        <v>0</v>
      </c>
      <c r="V2464" s="39">
        <v>0</v>
      </c>
      <c r="W2464" s="39">
        <v>0</v>
      </c>
      <c r="X2464" s="39">
        <v>0</v>
      </c>
      <c r="Y2464" s="39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</row>
    <row r="2465" spans="1:45" x14ac:dyDescent="0.25">
      <c r="A2465" s="1" t="s">
        <v>436</v>
      </c>
      <c r="B2465" s="1" t="s">
        <v>415</v>
      </c>
      <c r="F2465" s="19"/>
      <c r="G2465" s="19"/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</row>
    <row r="2466" spans="1:45" x14ac:dyDescent="0.25">
      <c r="A2466" s="1" t="s">
        <v>436</v>
      </c>
      <c r="B2466" s="1" t="s">
        <v>415</v>
      </c>
      <c r="D2466" t="s">
        <v>383</v>
      </c>
      <c r="E2466" t="s">
        <v>384</v>
      </c>
      <c r="F2466" s="89">
        <v>40</v>
      </c>
      <c r="G2466" s="19"/>
      <c r="H2466" s="19"/>
      <c r="I2466" s="19"/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</row>
    <row r="2467" spans="1:45" x14ac:dyDescent="0.25">
      <c r="A2467" s="1" t="s">
        <v>436</v>
      </c>
      <c r="B2467" s="1" t="s">
        <v>415</v>
      </c>
      <c r="D2467" s="17" t="s">
        <v>385</v>
      </c>
      <c r="E2467" t="s">
        <v>386</v>
      </c>
      <c r="F2467" s="23"/>
      <c r="G2467" s="19"/>
      <c r="H2467" s="19"/>
      <c r="I2467" s="19"/>
      <c r="J2467" s="19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</row>
    <row r="2468" spans="1:45" x14ac:dyDescent="0.25">
      <c r="A2468" s="1" t="s">
        <v>436</v>
      </c>
      <c r="B2468" s="1" t="s">
        <v>415</v>
      </c>
      <c r="F2468" s="19"/>
      <c r="G2468" s="19"/>
      <c r="H2468" s="19"/>
      <c r="I2468" s="19"/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</row>
    <row r="2469" spans="1:45" x14ac:dyDescent="0.25">
      <c r="A2469" s="1" t="s">
        <v>436</v>
      </c>
      <c r="B2469" s="1" t="s">
        <v>415</v>
      </c>
      <c r="E2469" s="90" t="s">
        <v>387</v>
      </c>
      <c r="F2469" s="17">
        <v>2022</v>
      </c>
      <c r="G2469" s="17">
        <v>2023</v>
      </c>
      <c r="H2469" s="17">
        <v>2024</v>
      </c>
      <c r="I2469" s="17">
        <v>2025</v>
      </c>
      <c r="J2469" s="17">
        <v>2026</v>
      </c>
      <c r="K2469" s="17">
        <v>2027</v>
      </c>
      <c r="L2469" s="17">
        <v>2028</v>
      </c>
      <c r="M2469" s="17">
        <v>2029</v>
      </c>
      <c r="N2469" s="17">
        <v>2030</v>
      </c>
      <c r="O2469" s="17">
        <v>2031</v>
      </c>
      <c r="P2469" s="17">
        <v>2032</v>
      </c>
      <c r="Q2469" s="17">
        <v>2033</v>
      </c>
      <c r="R2469" s="17">
        <v>2034</v>
      </c>
      <c r="S2469" s="17">
        <v>2035</v>
      </c>
      <c r="T2469" s="17">
        <v>2036</v>
      </c>
      <c r="U2469" s="17">
        <v>2037</v>
      </c>
      <c r="V2469" s="17">
        <v>2038</v>
      </c>
      <c r="W2469" s="17">
        <v>2039</v>
      </c>
      <c r="X2469" s="17">
        <v>2040</v>
      </c>
      <c r="Y2469" s="17">
        <v>2041</v>
      </c>
      <c r="Z2469">
        <v>2042</v>
      </c>
      <c r="AA2469">
        <v>2043</v>
      </c>
      <c r="AB2469">
        <v>2044</v>
      </c>
      <c r="AC2469">
        <v>2045</v>
      </c>
      <c r="AD2469">
        <v>2046</v>
      </c>
      <c r="AE2469">
        <v>2047</v>
      </c>
      <c r="AF2469">
        <v>2048</v>
      </c>
      <c r="AG2469">
        <v>2049</v>
      </c>
      <c r="AH2469">
        <v>2050</v>
      </c>
      <c r="AI2469">
        <v>2051</v>
      </c>
      <c r="AJ2469">
        <v>2052</v>
      </c>
      <c r="AK2469">
        <v>2053</v>
      </c>
      <c r="AL2469">
        <v>2054</v>
      </c>
      <c r="AM2469">
        <v>2055</v>
      </c>
      <c r="AN2469">
        <v>2056</v>
      </c>
      <c r="AO2469">
        <v>2057</v>
      </c>
      <c r="AP2469">
        <v>2058</v>
      </c>
      <c r="AQ2469">
        <v>2059</v>
      </c>
      <c r="AR2469">
        <v>2060</v>
      </c>
      <c r="AS2469">
        <v>2061</v>
      </c>
    </row>
    <row r="2470" spans="1:45" x14ac:dyDescent="0.25">
      <c r="A2470" s="1" t="s">
        <v>436</v>
      </c>
      <c r="B2470" s="1" t="s">
        <v>415</v>
      </c>
      <c r="C2470" s="91">
        <v>40</v>
      </c>
      <c r="D2470" s="92">
        <v>2022</v>
      </c>
      <c r="E2470" s="93">
        <v>0</v>
      </c>
      <c r="F2470" s="42">
        <v>0</v>
      </c>
      <c r="G2470" s="39">
        <v>0</v>
      </c>
      <c r="H2470" s="39">
        <v>0</v>
      </c>
      <c r="I2470" s="39">
        <v>0</v>
      </c>
      <c r="J2470" s="39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>
        <v>0</v>
      </c>
      <c r="R2470" s="39">
        <v>0</v>
      </c>
      <c r="S2470" s="39">
        <v>0</v>
      </c>
      <c r="T2470" s="39">
        <v>0</v>
      </c>
      <c r="U2470" s="39">
        <v>0</v>
      </c>
      <c r="V2470" s="39">
        <v>0</v>
      </c>
      <c r="W2470" s="39">
        <v>0</v>
      </c>
      <c r="X2470" s="39">
        <v>0</v>
      </c>
      <c r="Y2470" s="39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</row>
    <row r="2471" spans="1:45" x14ac:dyDescent="0.25">
      <c r="A2471" s="1" t="s">
        <v>436</v>
      </c>
      <c r="B2471" s="1" t="s">
        <v>415</v>
      </c>
      <c r="C2471" s="91">
        <v>40</v>
      </c>
      <c r="D2471" s="92">
        <v>2023</v>
      </c>
      <c r="E2471" s="93">
        <v>0</v>
      </c>
      <c r="F2471" s="42">
        <v>0</v>
      </c>
      <c r="G2471" s="39">
        <v>0</v>
      </c>
      <c r="H2471" s="39">
        <v>0</v>
      </c>
      <c r="I2471" s="39">
        <v>0</v>
      </c>
      <c r="J2471" s="39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>
        <v>0</v>
      </c>
      <c r="R2471" s="39">
        <v>0</v>
      </c>
      <c r="S2471" s="39">
        <v>0</v>
      </c>
      <c r="T2471" s="39">
        <v>0</v>
      </c>
      <c r="U2471" s="39">
        <v>0</v>
      </c>
      <c r="V2471" s="39">
        <v>0</v>
      </c>
      <c r="W2471" s="39">
        <v>0</v>
      </c>
      <c r="X2471" s="39">
        <v>0</v>
      </c>
      <c r="Y2471" s="39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</row>
    <row r="2472" spans="1:45" x14ac:dyDescent="0.25">
      <c r="A2472" s="1" t="s">
        <v>436</v>
      </c>
      <c r="B2472" s="1" t="s">
        <v>415</v>
      </c>
      <c r="C2472" s="91">
        <v>40</v>
      </c>
      <c r="D2472" s="92">
        <v>2024</v>
      </c>
      <c r="E2472" s="93">
        <v>0</v>
      </c>
      <c r="F2472" s="42">
        <v>0</v>
      </c>
      <c r="G2472" s="39">
        <v>0</v>
      </c>
      <c r="H2472" s="39">
        <v>0</v>
      </c>
      <c r="I2472" s="39">
        <v>0</v>
      </c>
      <c r="J2472" s="39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>
        <v>0</v>
      </c>
      <c r="R2472" s="39">
        <v>0</v>
      </c>
      <c r="S2472" s="39">
        <v>0</v>
      </c>
      <c r="T2472" s="39">
        <v>0</v>
      </c>
      <c r="U2472" s="39">
        <v>0</v>
      </c>
      <c r="V2472" s="39">
        <v>0</v>
      </c>
      <c r="W2472" s="39">
        <v>0</v>
      </c>
      <c r="X2472" s="39">
        <v>0</v>
      </c>
      <c r="Y2472" s="39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</row>
    <row r="2473" spans="1:45" x14ac:dyDescent="0.25">
      <c r="A2473" s="1" t="s">
        <v>436</v>
      </c>
      <c r="B2473" s="1" t="s">
        <v>415</v>
      </c>
      <c r="C2473" s="91">
        <v>40</v>
      </c>
      <c r="D2473" s="92">
        <v>2025</v>
      </c>
      <c r="E2473" s="93">
        <v>0</v>
      </c>
      <c r="F2473" s="42">
        <v>0</v>
      </c>
      <c r="G2473" s="39">
        <v>0</v>
      </c>
      <c r="H2473" s="39">
        <v>0</v>
      </c>
      <c r="I2473" s="39">
        <v>0</v>
      </c>
      <c r="J2473" s="39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>
        <v>0</v>
      </c>
      <c r="R2473" s="39">
        <v>0</v>
      </c>
      <c r="S2473" s="39">
        <v>0</v>
      </c>
      <c r="T2473" s="39">
        <v>0</v>
      </c>
      <c r="U2473" s="39">
        <v>0</v>
      </c>
      <c r="V2473" s="39">
        <v>0</v>
      </c>
      <c r="W2473" s="39">
        <v>0</v>
      </c>
      <c r="X2473" s="39">
        <v>0</v>
      </c>
      <c r="Y2473" s="39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</row>
    <row r="2474" spans="1:45" x14ac:dyDescent="0.25">
      <c r="A2474" s="1" t="s">
        <v>436</v>
      </c>
      <c r="B2474" s="1" t="s">
        <v>415</v>
      </c>
      <c r="C2474" s="91">
        <v>40</v>
      </c>
      <c r="D2474" s="92">
        <v>2026</v>
      </c>
      <c r="E2474" s="93">
        <v>0</v>
      </c>
      <c r="F2474" s="42">
        <v>0</v>
      </c>
      <c r="G2474" s="39">
        <v>0</v>
      </c>
      <c r="H2474" s="39">
        <v>0</v>
      </c>
      <c r="I2474" s="39">
        <v>0</v>
      </c>
      <c r="J2474" s="39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>
        <v>0</v>
      </c>
      <c r="R2474" s="39">
        <v>0</v>
      </c>
      <c r="S2474" s="39">
        <v>0</v>
      </c>
      <c r="T2474" s="39">
        <v>0</v>
      </c>
      <c r="U2474" s="39">
        <v>0</v>
      </c>
      <c r="V2474" s="39">
        <v>0</v>
      </c>
      <c r="W2474" s="39">
        <v>0</v>
      </c>
      <c r="X2474" s="39">
        <v>0</v>
      </c>
      <c r="Y2474" s="39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</row>
    <row r="2475" spans="1:45" x14ac:dyDescent="0.25">
      <c r="A2475" s="1" t="s">
        <v>436</v>
      </c>
      <c r="B2475" s="1" t="s">
        <v>415</v>
      </c>
      <c r="C2475" s="91">
        <v>40</v>
      </c>
      <c r="D2475" s="92">
        <v>2027</v>
      </c>
      <c r="E2475" s="93">
        <v>0</v>
      </c>
      <c r="F2475" s="42">
        <v>0</v>
      </c>
      <c r="G2475" s="39">
        <v>0</v>
      </c>
      <c r="H2475" s="39">
        <v>0</v>
      </c>
      <c r="I2475" s="39">
        <v>0</v>
      </c>
      <c r="J2475" s="39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>
        <v>0</v>
      </c>
      <c r="R2475" s="39">
        <v>0</v>
      </c>
      <c r="S2475" s="39">
        <v>0</v>
      </c>
      <c r="T2475" s="39">
        <v>0</v>
      </c>
      <c r="U2475" s="39">
        <v>0</v>
      </c>
      <c r="V2475" s="39">
        <v>0</v>
      </c>
      <c r="W2475" s="39">
        <v>0</v>
      </c>
      <c r="X2475" s="39">
        <v>0</v>
      </c>
      <c r="Y2475" s="39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</row>
    <row r="2476" spans="1:45" x14ac:dyDescent="0.25">
      <c r="A2476" s="1" t="s">
        <v>436</v>
      </c>
      <c r="B2476" s="1" t="s">
        <v>415</v>
      </c>
      <c r="C2476" s="91">
        <v>40</v>
      </c>
      <c r="D2476" s="92">
        <v>2028</v>
      </c>
      <c r="E2476" s="93">
        <v>0</v>
      </c>
      <c r="F2476" s="42">
        <v>0</v>
      </c>
      <c r="G2476" s="39">
        <v>0</v>
      </c>
      <c r="H2476" s="39">
        <v>0</v>
      </c>
      <c r="I2476" s="39">
        <v>0</v>
      </c>
      <c r="J2476" s="39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>
        <v>0</v>
      </c>
      <c r="R2476" s="39">
        <v>0</v>
      </c>
      <c r="S2476" s="39">
        <v>0</v>
      </c>
      <c r="T2476" s="39">
        <v>0</v>
      </c>
      <c r="U2476" s="39">
        <v>0</v>
      </c>
      <c r="V2476" s="39">
        <v>0</v>
      </c>
      <c r="W2476" s="39">
        <v>0</v>
      </c>
      <c r="X2476" s="39">
        <v>0</v>
      </c>
      <c r="Y2476" s="39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</row>
    <row r="2477" spans="1:45" x14ac:dyDescent="0.25">
      <c r="A2477" s="1" t="s">
        <v>436</v>
      </c>
      <c r="B2477" s="1" t="s">
        <v>415</v>
      </c>
      <c r="C2477" s="91">
        <v>40</v>
      </c>
      <c r="D2477" s="92">
        <v>2029</v>
      </c>
      <c r="E2477" s="93">
        <v>0</v>
      </c>
      <c r="F2477" s="42">
        <v>0</v>
      </c>
      <c r="G2477" s="39">
        <v>0</v>
      </c>
      <c r="H2477" s="39">
        <v>0</v>
      </c>
      <c r="I2477" s="39">
        <v>0</v>
      </c>
      <c r="J2477" s="39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>
        <v>0</v>
      </c>
      <c r="R2477" s="39">
        <v>0</v>
      </c>
      <c r="S2477" s="39">
        <v>0</v>
      </c>
      <c r="T2477" s="39">
        <v>0</v>
      </c>
      <c r="U2477" s="39">
        <v>0</v>
      </c>
      <c r="V2477" s="39">
        <v>0</v>
      </c>
      <c r="W2477" s="39">
        <v>0</v>
      </c>
      <c r="X2477" s="39">
        <v>0</v>
      </c>
      <c r="Y2477" s="39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</row>
    <row r="2478" spans="1:45" x14ac:dyDescent="0.25">
      <c r="A2478" s="1" t="s">
        <v>436</v>
      </c>
      <c r="B2478" s="1" t="s">
        <v>415</v>
      </c>
      <c r="C2478" s="91">
        <v>40</v>
      </c>
      <c r="D2478" s="92">
        <v>2030</v>
      </c>
      <c r="E2478" s="93">
        <v>0</v>
      </c>
      <c r="F2478" s="42">
        <v>0</v>
      </c>
      <c r="G2478" s="39">
        <v>0</v>
      </c>
      <c r="H2478" s="39">
        <v>0</v>
      </c>
      <c r="I2478" s="39">
        <v>0</v>
      </c>
      <c r="J2478" s="39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>
        <v>0</v>
      </c>
      <c r="R2478" s="39">
        <v>0</v>
      </c>
      <c r="S2478" s="39">
        <v>0</v>
      </c>
      <c r="T2478" s="39">
        <v>0</v>
      </c>
      <c r="U2478" s="39">
        <v>0</v>
      </c>
      <c r="V2478" s="39">
        <v>0</v>
      </c>
      <c r="W2478" s="39">
        <v>0</v>
      </c>
      <c r="X2478" s="39">
        <v>0</v>
      </c>
      <c r="Y2478" s="39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</row>
    <row r="2479" spans="1:45" x14ac:dyDescent="0.25">
      <c r="A2479" s="1" t="s">
        <v>436</v>
      </c>
      <c r="B2479" s="1" t="s">
        <v>415</v>
      </c>
      <c r="C2479" s="91">
        <v>40</v>
      </c>
      <c r="D2479" s="92">
        <v>2031</v>
      </c>
      <c r="E2479" s="93">
        <v>0</v>
      </c>
      <c r="F2479" s="42">
        <v>0</v>
      </c>
      <c r="G2479" s="39">
        <v>0</v>
      </c>
      <c r="H2479" s="39">
        <v>0</v>
      </c>
      <c r="I2479" s="39">
        <v>0</v>
      </c>
      <c r="J2479" s="39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>
        <v>0</v>
      </c>
      <c r="R2479" s="39">
        <v>0</v>
      </c>
      <c r="S2479" s="39">
        <v>0</v>
      </c>
      <c r="T2479" s="39">
        <v>0</v>
      </c>
      <c r="U2479" s="39">
        <v>0</v>
      </c>
      <c r="V2479" s="39">
        <v>0</v>
      </c>
      <c r="W2479" s="39">
        <v>0</v>
      </c>
      <c r="X2479" s="39">
        <v>0</v>
      </c>
      <c r="Y2479" s="3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</row>
    <row r="2480" spans="1:45" x14ac:dyDescent="0.25">
      <c r="A2480" s="1" t="s">
        <v>436</v>
      </c>
      <c r="B2480" s="1" t="s">
        <v>415</v>
      </c>
      <c r="C2480" s="91">
        <v>40</v>
      </c>
      <c r="D2480" s="92">
        <v>2032</v>
      </c>
      <c r="E2480" s="93">
        <v>0</v>
      </c>
      <c r="F2480" s="42">
        <v>0</v>
      </c>
      <c r="G2480" s="39">
        <v>0</v>
      </c>
      <c r="H2480" s="39">
        <v>0</v>
      </c>
      <c r="I2480" s="39">
        <v>0</v>
      </c>
      <c r="J2480" s="39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>
        <v>0</v>
      </c>
      <c r="R2480" s="39">
        <v>0</v>
      </c>
      <c r="S2480" s="39">
        <v>0</v>
      </c>
      <c r="T2480" s="39">
        <v>0</v>
      </c>
      <c r="U2480" s="39">
        <v>0</v>
      </c>
      <c r="V2480" s="39">
        <v>0</v>
      </c>
      <c r="W2480" s="39">
        <v>0</v>
      </c>
      <c r="X2480" s="39">
        <v>0</v>
      </c>
      <c r="Y2480" s="39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</row>
    <row r="2481" spans="1:45" x14ac:dyDescent="0.25">
      <c r="A2481" s="1" t="s">
        <v>436</v>
      </c>
      <c r="B2481" s="1" t="s">
        <v>415</v>
      </c>
      <c r="C2481" s="91">
        <v>40</v>
      </c>
      <c r="D2481" s="92">
        <v>2033</v>
      </c>
      <c r="E2481" s="93">
        <v>0</v>
      </c>
      <c r="F2481" s="42">
        <v>0</v>
      </c>
      <c r="G2481" s="39">
        <v>0</v>
      </c>
      <c r="H2481" s="39">
        <v>0</v>
      </c>
      <c r="I2481" s="39">
        <v>0</v>
      </c>
      <c r="J2481" s="39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>
        <v>0</v>
      </c>
      <c r="R2481" s="39">
        <v>0</v>
      </c>
      <c r="S2481" s="39">
        <v>0</v>
      </c>
      <c r="T2481" s="39">
        <v>0</v>
      </c>
      <c r="U2481" s="39">
        <v>0</v>
      </c>
      <c r="V2481" s="39">
        <v>0</v>
      </c>
      <c r="W2481" s="39">
        <v>0</v>
      </c>
      <c r="X2481" s="39">
        <v>0</v>
      </c>
      <c r="Y2481" s="39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</row>
    <row r="2482" spans="1:45" x14ac:dyDescent="0.25">
      <c r="A2482" s="1" t="s">
        <v>436</v>
      </c>
      <c r="B2482" s="1" t="s">
        <v>415</v>
      </c>
      <c r="C2482" s="91">
        <v>40</v>
      </c>
      <c r="D2482" s="92">
        <v>2034</v>
      </c>
      <c r="E2482" s="93">
        <v>0</v>
      </c>
      <c r="F2482" s="42">
        <v>0</v>
      </c>
      <c r="G2482" s="39">
        <v>0</v>
      </c>
      <c r="H2482" s="39">
        <v>0</v>
      </c>
      <c r="I2482" s="39">
        <v>0</v>
      </c>
      <c r="J2482" s="39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>
        <v>0</v>
      </c>
      <c r="R2482" s="39">
        <v>0</v>
      </c>
      <c r="S2482" s="39">
        <v>0</v>
      </c>
      <c r="T2482" s="39">
        <v>0</v>
      </c>
      <c r="U2482" s="39">
        <v>0</v>
      </c>
      <c r="V2482" s="39">
        <v>0</v>
      </c>
      <c r="W2482" s="39">
        <v>0</v>
      </c>
      <c r="X2482" s="39">
        <v>0</v>
      </c>
      <c r="Y2482" s="39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</row>
    <row r="2483" spans="1:45" x14ac:dyDescent="0.25">
      <c r="A2483" s="1" t="s">
        <v>436</v>
      </c>
      <c r="B2483" s="1" t="s">
        <v>415</v>
      </c>
      <c r="C2483" s="91">
        <v>40</v>
      </c>
      <c r="D2483" s="92">
        <v>2035</v>
      </c>
      <c r="E2483" s="93">
        <v>0</v>
      </c>
      <c r="F2483" s="42">
        <v>0</v>
      </c>
      <c r="G2483" s="39">
        <v>0</v>
      </c>
      <c r="H2483" s="39">
        <v>0</v>
      </c>
      <c r="I2483" s="39">
        <v>0</v>
      </c>
      <c r="J2483" s="39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>
        <v>0</v>
      </c>
      <c r="R2483" s="39">
        <v>0</v>
      </c>
      <c r="S2483" s="39">
        <v>0</v>
      </c>
      <c r="T2483" s="39">
        <v>0</v>
      </c>
      <c r="U2483" s="39">
        <v>0</v>
      </c>
      <c r="V2483" s="39">
        <v>0</v>
      </c>
      <c r="W2483" s="39">
        <v>0</v>
      </c>
      <c r="X2483" s="39">
        <v>0</v>
      </c>
      <c r="Y2483" s="39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</row>
    <row r="2484" spans="1:45" x14ac:dyDescent="0.25">
      <c r="A2484" s="1" t="s">
        <v>436</v>
      </c>
      <c r="B2484" s="1" t="s">
        <v>415</v>
      </c>
      <c r="C2484" s="91">
        <v>40</v>
      </c>
      <c r="D2484" s="92">
        <v>2036</v>
      </c>
      <c r="E2484" s="93">
        <v>0</v>
      </c>
      <c r="F2484" s="42">
        <v>0</v>
      </c>
      <c r="G2484" s="39">
        <v>0</v>
      </c>
      <c r="H2484" s="39">
        <v>0</v>
      </c>
      <c r="I2484" s="39">
        <v>0</v>
      </c>
      <c r="J2484" s="39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>
        <v>0</v>
      </c>
      <c r="R2484" s="39">
        <v>0</v>
      </c>
      <c r="S2484" s="39">
        <v>0</v>
      </c>
      <c r="T2484" s="39">
        <v>0</v>
      </c>
      <c r="U2484" s="39">
        <v>0</v>
      </c>
      <c r="V2484" s="39">
        <v>0</v>
      </c>
      <c r="W2484" s="39">
        <v>0</v>
      </c>
      <c r="X2484" s="39">
        <v>0</v>
      </c>
      <c r="Y2484" s="39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</row>
    <row r="2485" spans="1:45" x14ac:dyDescent="0.25">
      <c r="A2485" s="1" t="s">
        <v>436</v>
      </c>
      <c r="B2485" s="1" t="s">
        <v>415</v>
      </c>
      <c r="C2485" s="91">
        <v>40</v>
      </c>
      <c r="D2485" s="92">
        <v>2037</v>
      </c>
      <c r="E2485" s="93">
        <v>0</v>
      </c>
      <c r="F2485" s="42">
        <v>0</v>
      </c>
      <c r="G2485" s="39">
        <v>0</v>
      </c>
      <c r="H2485" s="39">
        <v>0</v>
      </c>
      <c r="I2485" s="39">
        <v>0</v>
      </c>
      <c r="J2485" s="39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>
        <v>0</v>
      </c>
      <c r="R2485" s="39">
        <v>0</v>
      </c>
      <c r="S2485" s="39">
        <v>0</v>
      </c>
      <c r="T2485" s="39">
        <v>0</v>
      </c>
      <c r="U2485" s="39">
        <v>0</v>
      </c>
      <c r="V2485" s="39">
        <v>0</v>
      </c>
      <c r="W2485" s="39">
        <v>0</v>
      </c>
      <c r="X2485" s="39">
        <v>0</v>
      </c>
      <c r="Y2485" s="39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</row>
    <row r="2486" spans="1:45" x14ac:dyDescent="0.25">
      <c r="A2486" s="1" t="s">
        <v>436</v>
      </c>
      <c r="B2486" s="1" t="s">
        <v>415</v>
      </c>
      <c r="C2486" s="91">
        <v>40</v>
      </c>
      <c r="D2486" s="92">
        <v>2038</v>
      </c>
      <c r="E2486" s="93">
        <v>0</v>
      </c>
      <c r="F2486" s="42">
        <v>0</v>
      </c>
      <c r="G2486" s="39">
        <v>0</v>
      </c>
      <c r="H2486" s="39">
        <v>0</v>
      </c>
      <c r="I2486" s="39">
        <v>0</v>
      </c>
      <c r="J2486" s="39">
        <v>0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>
        <v>0</v>
      </c>
      <c r="R2486" s="39">
        <v>0</v>
      </c>
      <c r="S2486" s="39">
        <v>0</v>
      </c>
      <c r="T2486" s="39">
        <v>0</v>
      </c>
      <c r="U2486" s="39">
        <v>0</v>
      </c>
      <c r="V2486" s="39">
        <v>0</v>
      </c>
      <c r="W2486" s="39">
        <v>0</v>
      </c>
      <c r="X2486" s="39">
        <v>0</v>
      </c>
      <c r="Y2486" s="39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</row>
    <row r="2487" spans="1:45" x14ac:dyDescent="0.25">
      <c r="A2487" s="1" t="s">
        <v>436</v>
      </c>
      <c r="B2487" s="1" t="s">
        <v>415</v>
      </c>
      <c r="C2487" s="91">
        <v>40</v>
      </c>
      <c r="D2487" s="92">
        <v>2039</v>
      </c>
      <c r="E2487" s="93">
        <v>0</v>
      </c>
      <c r="F2487" s="42">
        <v>0</v>
      </c>
      <c r="G2487" s="39">
        <v>0</v>
      </c>
      <c r="H2487" s="39">
        <v>0</v>
      </c>
      <c r="I2487" s="39">
        <v>0</v>
      </c>
      <c r="J2487" s="39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>
        <v>0</v>
      </c>
      <c r="R2487" s="39">
        <v>0</v>
      </c>
      <c r="S2487" s="39">
        <v>0</v>
      </c>
      <c r="T2487" s="39">
        <v>0</v>
      </c>
      <c r="U2487" s="39">
        <v>0</v>
      </c>
      <c r="V2487" s="39">
        <v>0</v>
      </c>
      <c r="W2487" s="39">
        <v>0</v>
      </c>
      <c r="X2487" s="39">
        <v>0</v>
      </c>
      <c r="Y2487" s="39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</row>
    <row r="2488" spans="1:45" x14ac:dyDescent="0.25">
      <c r="A2488" s="1" t="s">
        <v>436</v>
      </c>
      <c r="B2488" s="1" t="s">
        <v>415</v>
      </c>
      <c r="C2488" s="91">
        <v>40</v>
      </c>
      <c r="D2488" s="92">
        <v>2040</v>
      </c>
      <c r="E2488" s="93">
        <v>0</v>
      </c>
      <c r="F2488" s="42">
        <v>0</v>
      </c>
      <c r="G2488" s="39">
        <v>0</v>
      </c>
      <c r="H2488" s="39">
        <v>0</v>
      </c>
      <c r="I2488" s="39">
        <v>0</v>
      </c>
      <c r="J2488" s="39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>
        <v>0</v>
      </c>
      <c r="R2488" s="39">
        <v>0</v>
      </c>
      <c r="S2488" s="39">
        <v>0</v>
      </c>
      <c r="T2488" s="39">
        <v>0</v>
      </c>
      <c r="U2488" s="39">
        <v>0</v>
      </c>
      <c r="V2488" s="39">
        <v>0</v>
      </c>
      <c r="W2488" s="39">
        <v>0</v>
      </c>
      <c r="X2488" s="39">
        <v>0</v>
      </c>
      <c r="Y2488" s="39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</row>
    <row r="2489" spans="1:45" x14ac:dyDescent="0.25">
      <c r="A2489" s="1" t="s">
        <v>436</v>
      </c>
      <c r="B2489" s="1" t="s">
        <v>415</v>
      </c>
      <c r="C2489" s="91">
        <v>40</v>
      </c>
      <c r="D2489" s="92">
        <v>2041</v>
      </c>
      <c r="E2489" s="93">
        <v>0</v>
      </c>
      <c r="F2489" s="42">
        <v>0</v>
      </c>
      <c r="G2489" s="39">
        <v>0</v>
      </c>
      <c r="H2489" s="39">
        <v>0</v>
      </c>
      <c r="I2489" s="39">
        <v>0</v>
      </c>
      <c r="J2489" s="39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>
        <v>0</v>
      </c>
      <c r="R2489" s="39">
        <v>0</v>
      </c>
      <c r="S2489" s="39">
        <v>0</v>
      </c>
      <c r="T2489" s="39">
        <v>0</v>
      </c>
      <c r="U2489" s="39">
        <v>0</v>
      </c>
      <c r="V2489" s="39">
        <v>0</v>
      </c>
      <c r="W2489" s="39">
        <v>0</v>
      </c>
      <c r="X2489" s="39">
        <v>0</v>
      </c>
      <c r="Y2489" s="3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</row>
    <row r="2490" spans="1:45" x14ac:dyDescent="0.25">
      <c r="A2490" s="1" t="s">
        <v>436</v>
      </c>
      <c r="B2490" s="1" t="s">
        <v>415</v>
      </c>
      <c r="C2490" s="91">
        <v>40</v>
      </c>
      <c r="D2490" s="92">
        <v>2042</v>
      </c>
      <c r="E2490" s="93">
        <v>0</v>
      </c>
      <c r="F2490" s="42">
        <v>0</v>
      </c>
      <c r="G2490" s="39">
        <v>0</v>
      </c>
      <c r="H2490" s="39">
        <v>0</v>
      </c>
      <c r="I2490" s="39">
        <v>0</v>
      </c>
      <c r="J2490" s="39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>
        <v>0</v>
      </c>
      <c r="R2490" s="39">
        <v>0</v>
      </c>
      <c r="S2490" s="39">
        <v>0</v>
      </c>
      <c r="T2490" s="39">
        <v>0</v>
      </c>
      <c r="U2490" s="39">
        <v>0</v>
      </c>
      <c r="V2490" s="39">
        <v>0</v>
      </c>
      <c r="W2490" s="39">
        <v>0</v>
      </c>
      <c r="X2490" s="39">
        <v>0</v>
      </c>
      <c r="Y2490" s="39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</row>
    <row r="2491" spans="1:45" x14ac:dyDescent="0.25">
      <c r="A2491" s="1" t="s">
        <v>436</v>
      </c>
      <c r="B2491" s="1" t="s">
        <v>415</v>
      </c>
      <c r="C2491" s="91">
        <v>40</v>
      </c>
      <c r="D2491" s="92">
        <v>2043</v>
      </c>
      <c r="E2491" s="93">
        <v>0</v>
      </c>
      <c r="F2491" s="42">
        <v>0</v>
      </c>
      <c r="G2491" s="39">
        <v>0</v>
      </c>
      <c r="H2491" s="39">
        <v>0</v>
      </c>
      <c r="I2491" s="39">
        <v>0</v>
      </c>
      <c r="J2491" s="39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>
        <v>0</v>
      </c>
      <c r="R2491" s="39">
        <v>0</v>
      </c>
      <c r="S2491" s="39">
        <v>0</v>
      </c>
      <c r="T2491" s="39">
        <v>0</v>
      </c>
      <c r="U2491" s="39">
        <v>0</v>
      </c>
      <c r="V2491" s="39">
        <v>0</v>
      </c>
      <c r="W2491" s="39">
        <v>0</v>
      </c>
      <c r="X2491" s="39">
        <v>0</v>
      </c>
      <c r="Y2491" s="39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</row>
    <row r="2492" spans="1:45" x14ac:dyDescent="0.25">
      <c r="A2492" s="1" t="s">
        <v>436</v>
      </c>
      <c r="B2492" s="1" t="s">
        <v>415</v>
      </c>
      <c r="C2492" s="91">
        <v>40</v>
      </c>
      <c r="D2492" s="92">
        <v>2044</v>
      </c>
      <c r="E2492" s="93">
        <v>0</v>
      </c>
      <c r="F2492" s="42">
        <v>0</v>
      </c>
      <c r="G2492" s="39">
        <v>0</v>
      </c>
      <c r="H2492" s="39">
        <v>0</v>
      </c>
      <c r="I2492" s="39">
        <v>0</v>
      </c>
      <c r="J2492" s="39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>
        <v>0</v>
      </c>
      <c r="R2492" s="39">
        <v>0</v>
      </c>
      <c r="S2492" s="39">
        <v>0</v>
      </c>
      <c r="T2492" s="39">
        <v>0</v>
      </c>
      <c r="U2492" s="39">
        <v>0</v>
      </c>
      <c r="V2492" s="39">
        <v>0</v>
      </c>
      <c r="W2492" s="39">
        <v>0</v>
      </c>
      <c r="X2492" s="39">
        <v>0</v>
      </c>
      <c r="Y2492" s="39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</row>
    <row r="2493" spans="1:45" x14ac:dyDescent="0.25">
      <c r="A2493" s="1" t="s">
        <v>436</v>
      </c>
      <c r="B2493" s="1" t="s">
        <v>415</v>
      </c>
      <c r="C2493" s="91">
        <v>40</v>
      </c>
      <c r="D2493" s="92">
        <v>2045</v>
      </c>
      <c r="E2493" s="93">
        <v>0</v>
      </c>
      <c r="F2493" s="42">
        <v>0</v>
      </c>
      <c r="G2493" s="42">
        <v>0</v>
      </c>
      <c r="H2493" s="42">
        <v>0</v>
      </c>
      <c r="I2493" s="42">
        <v>0</v>
      </c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0</v>
      </c>
      <c r="Q2493" s="42">
        <v>0</v>
      </c>
      <c r="R2493" s="42">
        <v>0</v>
      </c>
      <c r="S2493" s="42">
        <v>0</v>
      </c>
      <c r="T2493" s="42">
        <v>0</v>
      </c>
      <c r="U2493" s="42">
        <v>0</v>
      </c>
      <c r="V2493" s="42">
        <v>0</v>
      </c>
      <c r="W2493" s="42">
        <v>0</v>
      </c>
      <c r="X2493" s="42">
        <v>0</v>
      </c>
      <c r="Y2493" s="42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</row>
    <row r="2494" spans="1:45" x14ac:dyDescent="0.25">
      <c r="A2494" s="1" t="s">
        <v>436</v>
      </c>
      <c r="B2494" s="1" t="s">
        <v>415</v>
      </c>
      <c r="C2494" s="91">
        <v>40</v>
      </c>
      <c r="D2494" s="92">
        <v>2046</v>
      </c>
      <c r="E2494" s="93">
        <v>0</v>
      </c>
      <c r="F2494" s="42">
        <v>0</v>
      </c>
      <c r="G2494" s="42">
        <v>0</v>
      </c>
      <c r="H2494" s="42">
        <v>0</v>
      </c>
      <c r="I2494" s="42">
        <v>0</v>
      </c>
      <c r="J2494" s="42">
        <v>0</v>
      </c>
      <c r="K2494" s="42">
        <v>0</v>
      </c>
      <c r="L2494" s="42">
        <v>0</v>
      </c>
      <c r="M2494" s="42">
        <v>0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0</v>
      </c>
      <c r="U2494" s="42">
        <v>0</v>
      </c>
      <c r="V2494" s="42">
        <v>0</v>
      </c>
      <c r="W2494" s="42">
        <v>0</v>
      </c>
      <c r="X2494" s="42">
        <v>0</v>
      </c>
      <c r="Y2494" s="42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</row>
    <row r="2495" spans="1:45" x14ac:dyDescent="0.25">
      <c r="A2495" s="1" t="s">
        <v>436</v>
      </c>
      <c r="B2495" s="1" t="s">
        <v>415</v>
      </c>
      <c r="C2495" s="91">
        <v>40</v>
      </c>
      <c r="D2495" s="92">
        <v>2047</v>
      </c>
      <c r="E2495" s="93">
        <v>0</v>
      </c>
      <c r="F2495" s="42">
        <v>0</v>
      </c>
      <c r="G2495" s="42">
        <v>0</v>
      </c>
      <c r="H2495" s="42">
        <v>0</v>
      </c>
      <c r="I2495" s="42">
        <v>0</v>
      </c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>
        <v>0</v>
      </c>
      <c r="X2495" s="42">
        <v>0</v>
      </c>
      <c r="Y2495" s="42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</row>
    <row r="2496" spans="1:45" x14ac:dyDescent="0.25">
      <c r="A2496" s="1" t="s">
        <v>436</v>
      </c>
      <c r="B2496" s="1" t="s">
        <v>415</v>
      </c>
      <c r="C2496" s="91">
        <v>40</v>
      </c>
      <c r="D2496" s="92">
        <v>2048</v>
      </c>
      <c r="E2496" s="93">
        <v>0</v>
      </c>
      <c r="F2496" s="42">
        <v>0</v>
      </c>
      <c r="G2496" s="42">
        <v>0</v>
      </c>
      <c r="H2496" s="42">
        <v>0</v>
      </c>
      <c r="I2496" s="42">
        <v>0</v>
      </c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0</v>
      </c>
      <c r="U2496" s="42">
        <v>0</v>
      </c>
      <c r="V2496" s="42">
        <v>0</v>
      </c>
      <c r="W2496" s="42">
        <v>0</v>
      </c>
      <c r="X2496" s="42">
        <v>0</v>
      </c>
      <c r="Y2496" s="42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</row>
    <row r="2497" spans="1:45" x14ac:dyDescent="0.25">
      <c r="A2497" s="1" t="s">
        <v>436</v>
      </c>
      <c r="B2497" s="1" t="s">
        <v>415</v>
      </c>
      <c r="C2497" s="91">
        <v>40</v>
      </c>
      <c r="D2497" s="92">
        <v>2049</v>
      </c>
      <c r="E2497" s="93">
        <v>0</v>
      </c>
      <c r="F2497" s="42">
        <v>0</v>
      </c>
      <c r="G2497" s="42">
        <v>0</v>
      </c>
      <c r="H2497" s="42">
        <v>0</v>
      </c>
      <c r="I2497" s="42">
        <v>0</v>
      </c>
      <c r="J2497" s="42">
        <v>0</v>
      </c>
      <c r="K2497" s="42">
        <v>0</v>
      </c>
      <c r="L2497" s="42">
        <v>0</v>
      </c>
      <c r="M2497" s="42">
        <v>0</v>
      </c>
      <c r="N2497" s="42">
        <v>0</v>
      </c>
      <c r="O2497" s="42">
        <v>0</v>
      </c>
      <c r="P2497" s="42">
        <v>0</v>
      </c>
      <c r="Q2497" s="42">
        <v>0</v>
      </c>
      <c r="R2497" s="42">
        <v>0</v>
      </c>
      <c r="S2497" s="42">
        <v>0</v>
      </c>
      <c r="T2497" s="42">
        <v>0</v>
      </c>
      <c r="U2497" s="42">
        <v>0</v>
      </c>
      <c r="V2497" s="42">
        <v>0</v>
      </c>
      <c r="W2497" s="42">
        <v>0</v>
      </c>
      <c r="X2497" s="42">
        <v>0</v>
      </c>
      <c r="Y2497" s="42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</row>
    <row r="2498" spans="1:45" x14ac:dyDescent="0.25">
      <c r="A2498" s="1" t="s">
        <v>436</v>
      </c>
      <c r="B2498" s="1" t="s">
        <v>415</v>
      </c>
      <c r="C2498" s="91">
        <v>40</v>
      </c>
      <c r="D2498" s="92">
        <v>2050</v>
      </c>
      <c r="E2498" s="93">
        <v>0</v>
      </c>
      <c r="F2498" s="42">
        <v>0</v>
      </c>
      <c r="G2498" s="42">
        <v>0</v>
      </c>
      <c r="H2498" s="42">
        <v>0</v>
      </c>
      <c r="I2498" s="42">
        <v>0</v>
      </c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0</v>
      </c>
      <c r="S2498" s="42">
        <v>0</v>
      </c>
      <c r="T2498" s="42">
        <v>0</v>
      </c>
      <c r="U2498" s="42">
        <v>0</v>
      </c>
      <c r="V2498" s="42">
        <v>0</v>
      </c>
      <c r="W2498" s="42">
        <v>0</v>
      </c>
      <c r="X2498" s="42">
        <v>0</v>
      </c>
      <c r="Y2498" s="42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</row>
    <row r="2499" spans="1:45" x14ac:dyDescent="0.25">
      <c r="A2499" s="1" t="s">
        <v>436</v>
      </c>
      <c r="B2499" s="1" t="s">
        <v>415</v>
      </c>
      <c r="C2499" s="91">
        <v>40</v>
      </c>
      <c r="D2499" s="92">
        <v>2051</v>
      </c>
      <c r="E2499" s="93">
        <v>0</v>
      </c>
      <c r="F2499" s="42">
        <v>0</v>
      </c>
      <c r="G2499" s="42">
        <v>0</v>
      </c>
      <c r="H2499" s="42">
        <v>0</v>
      </c>
      <c r="I2499" s="42">
        <v>0</v>
      </c>
      <c r="J2499" s="42">
        <v>0</v>
      </c>
      <c r="K2499" s="42">
        <v>0</v>
      </c>
      <c r="L2499" s="42">
        <v>0</v>
      </c>
      <c r="M2499" s="42">
        <v>0</v>
      </c>
      <c r="N2499" s="42">
        <v>0</v>
      </c>
      <c r="O2499" s="42">
        <v>0</v>
      </c>
      <c r="P2499" s="42">
        <v>0</v>
      </c>
      <c r="Q2499" s="42">
        <v>0</v>
      </c>
      <c r="R2499" s="42">
        <v>0</v>
      </c>
      <c r="S2499" s="42">
        <v>0</v>
      </c>
      <c r="T2499" s="42">
        <v>0</v>
      </c>
      <c r="U2499" s="42">
        <v>0</v>
      </c>
      <c r="V2499" s="42">
        <v>0</v>
      </c>
      <c r="W2499" s="42">
        <v>0</v>
      </c>
      <c r="X2499" s="42">
        <v>0</v>
      </c>
      <c r="Y2499" s="42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</row>
    <row r="2500" spans="1:45" x14ac:dyDescent="0.25">
      <c r="A2500" s="1" t="s">
        <v>436</v>
      </c>
      <c r="B2500" s="1" t="s">
        <v>415</v>
      </c>
      <c r="C2500" s="91">
        <v>40</v>
      </c>
      <c r="D2500" s="92">
        <v>2052</v>
      </c>
      <c r="E2500" s="93">
        <v>0</v>
      </c>
      <c r="F2500" s="42">
        <v>0</v>
      </c>
      <c r="G2500" s="42">
        <v>0</v>
      </c>
      <c r="H2500" s="42">
        <v>0</v>
      </c>
      <c r="I2500" s="42">
        <v>0</v>
      </c>
      <c r="J2500" s="42">
        <v>0</v>
      </c>
      <c r="K2500" s="42">
        <v>0</v>
      </c>
      <c r="L2500" s="42">
        <v>0</v>
      </c>
      <c r="M2500" s="42">
        <v>0</v>
      </c>
      <c r="N2500" s="42">
        <v>0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>
        <v>0</v>
      </c>
      <c r="X2500" s="42">
        <v>0</v>
      </c>
      <c r="Y2500" s="42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</row>
    <row r="2501" spans="1:45" x14ac:dyDescent="0.25">
      <c r="A2501" s="1" t="s">
        <v>436</v>
      </c>
      <c r="B2501" s="1" t="s">
        <v>415</v>
      </c>
      <c r="C2501" s="91">
        <v>40</v>
      </c>
      <c r="D2501" s="92">
        <v>2053</v>
      </c>
      <c r="E2501" s="93">
        <v>0</v>
      </c>
      <c r="F2501" s="42">
        <v>0</v>
      </c>
      <c r="G2501" s="42">
        <v>0</v>
      </c>
      <c r="H2501" s="42">
        <v>0</v>
      </c>
      <c r="I2501" s="42">
        <v>0</v>
      </c>
      <c r="J2501" s="42">
        <v>0</v>
      </c>
      <c r="K2501" s="42">
        <v>0</v>
      </c>
      <c r="L2501" s="42">
        <v>0</v>
      </c>
      <c r="M2501" s="42">
        <v>0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>
        <v>0</v>
      </c>
      <c r="X2501" s="42">
        <v>0</v>
      </c>
      <c r="Y2501" s="42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</row>
    <row r="2502" spans="1:45" x14ac:dyDescent="0.25">
      <c r="A2502" s="1" t="s">
        <v>436</v>
      </c>
      <c r="B2502" s="1" t="s">
        <v>415</v>
      </c>
      <c r="C2502" s="91">
        <v>40</v>
      </c>
      <c r="D2502" s="92">
        <v>2054</v>
      </c>
      <c r="E2502" s="93">
        <v>0</v>
      </c>
      <c r="F2502" s="42">
        <v>0</v>
      </c>
      <c r="G2502" s="42">
        <v>0</v>
      </c>
      <c r="H2502" s="42">
        <v>0</v>
      </c>
      <c r="I2502" s="42">
        <v>0</v>
      </c>
      <c r="J2502" s="42">
        <v>0</v>
      </c>
      <c r="K2502" s="42">
        <v>0</v>
      </c>
      <c r="L2502" s="42">
        <v>0</v>
      </c>
      <c r="M2502" s="42">
        <v>0</v>
      </c>
      <c r="N2502" s="42">
        <v>0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0</v>
      </c>
      <c r="V2502" s="42">
        <v>0</v>
      </c>
      <c r="W2502" s="42">
        <v>0</v>
      </c>
      <c r="X2502" s="42">
        <v>0</v>
      </c>
      <c r="Y2502" s="4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</row>
    <row r="2503" spans="1:45" x14ac:dyDescent="0.25">
      <c r="A2503" s="1" t="s">
        <v>436</v>
      </c>
      <c r="B2503" s="1" t="s">
        <v>415</v>
      </c>
      <c r="C2503" s="91">
        <v>40</v>
      </c>
      <c r="D2503" s="92">
        <v>2055</v>
      </c>
      <c r="E2503" s="93">
        <v>0</v>
      </c>
      <c r="F2503" s="42">
        <v>0</v>
      </c>
      <c r="G2503" s="42">
        <v>0</v>
      </c>
      <c r="H2503" s="42">
        <v>0</v>
      </c>
      <c r="I2503" s="42">
        <v>0</v>
      </c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>
        <v>0</v>
      </c>
      <c r="X2503" s="42">
        <v>0</v>
      </c>
      <c r="Y2503" s="42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</row>
    <row r="2504" spans="1:45" x14ac:dyDescent="0.25">
      <c r="A2504" s="1" t="s">
        <v>436</v>
      </c>
      <c r="B2504" s="1" t="s">
        <v>415</v>
      </c>
      <c r="C2504" s="91">
        <v>40</v>
      </c>
      <c r="D2504" s="92">
        <v>2056</v>
      </c>
      <c r="E2504" s="93">
        <v>0</v>
      </c>
      <c r="F2504" s="42">
        <v>0</v>
      </c>
      <c r="G2504" s="42">
        <v>0</v>
      </c>
      <c r="H2504" s="42">
        <v>0</v>
      </c>
      <c r="I2504" s="42">
        <v>0</v>
      </c>
      <c r="J2504" s="42">
        <v>0</v>
      </c>
      <c r="K2504" s="42">
        <v>0</v>
      </c>
      <c r="L2504" s="42">
        <v>0</v>
      </c>
      <c r="M2504" s="42">
        <v>0</v>
      </c>
      <c r="N2504" s="42">
        <v>0</v>
      </c>
      <c r="O2504" s="42">
        <v>0</v>
      </c>
      <c r="P2504" s="42">
        <v>0</v>
      </c>
      <c r="Q2504" s="42">
        <v>0</v>
      </c>
      <c r="R2504" s="42">
        <v>0</v>
      </c>
      <c r="S2504" s="42">
        <v>0</v>
      </c>
      <c r="T2504" s="42">
        <v>0</v>
      </c>
      <c r="U2504" s="42">
        <v>0</v>
      </c>
      <c r="V2504" s="42">
        <v>0</v>
      </c>
      <c r="W2504" s="42">
        <v>0</v>
      </c>
      <c r="X2504" s="42">
        <v>0</v>
      </c>
      <c r="Y2504" s="42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</row>
    <row r="2505" spans="1:45" x14ac:dyDescent="0.25">
      <c r="A2505" s="1" t="s">
        <v>436</v>
      </c>
      <c r="B2505" s="1" t="s">
        <v>415</v>
      </c>
      <c r="C2505" s="91">
        <v>40</v>
      </c>
      <c r="D2505" s="92">
        <v>2057</v>
      </c>
      <c r="E2505" s="93">
        <v>0</v>
      </c>
      <c r="F2505" s="42">
        <v>0</v>
      </c>
      <c r="G2505" s="42">
        <v>0</v>
      </c>
      <c r="H2505" s="42">
        <v>0</v>
      </c>
      <c r="I2505" s="42">
        <v>0</v>
      </c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>
        <v>0</v>
      </c>
      <c r="X2505" s="42">
        <v>0</v>
      </c>
      <c r="Y2505" s="42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</row>
    <row r="2506" spans="1:45" x14ac:dyDescent="0.25">
      <c r="A2506" s="1" t="s">
        <v>436</v>
      </c>
      <c r="B2506" s="1" t="s">
        <v>415</v>
      </c>
      <c r="C2506" s="91">
        <v>40</v>
      </c>
      <c r="D2506" s="92">
        <v>2058</v>
      </c>
      <c r="E2506" s="93">
        <v>0</v>
      </c>
      <c r="F2506" s="42">
        <v>0</v>
      </c>
      <c r="G2506" s="42">
        <v>0</v>
      </c>
      <c r="H2506" s="42">
        <v>0</v>
      </c>
      <c r="I2506" s="42">
        <v>0</v>
      </c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0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>
        <v>0</v>
      </c>
      <c r="X2506" s="42">
        <v>0</v>
      </c>
      <c r="Y2506" s="42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</row>
    <row r="2507" spans="1:45" x14ac:dyDescent="0.25">
      <c r="A2507" s="1" t="s">
        <v>436</v>
      </c>
      <c r="B2507" s="1" t="s">
        <v>415</v>
      </c>
      <c r="C2507" s="91">
        <v>40</v>
      </c>
      <c r="D2507" s="92">
        <v>2059</v>
      </c>
      <c r="E2507" s="93">
        <v>0</v>
      </c>
      <c r="F2507" s="42">
        <v>0</v>
      </c>
      <c r="G2507" s="42">
        <v>0</v>
      </c>
      <c r="H2507" s="42">
        <v>0</v>
      </c>
      <c r="I2507" s="42">
        <v>0</v>
      </c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>
        <v>0</v>
      </c>
      <c r="X2507" s="42">
        <v>0</v>
      </c>
      <c r="Y2507" s="42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</row>
    <row r="2508" spans="1:45" x14ac:dyDescent="0.25">
      <c r="A2508" s="1" t="s">
        <v>436</v>
      </c>
      <c r="B2508" s="1" t="s">
        <v>415</v>
      </c>
      <c r="C2508" s="91">
        <v>40</v>
      </c>
      <c r="D2508" s="92">
        <v>2060</v>
      </c>
      <c r="E2508" s="93">
        <v>0</v>
      </c>
      <c r="F2508" s="42">
        <v>0</v>
      </c>
      <c r="G2508" s="42">
        <v>0</v>
      </c>
      <c r="H2508" s="42">
        <v>0</v>
      </c>
      <c r="I2508" s="42">
        <v>0</v>
      </c>
      <c r="J2508" s="42">
        <v>0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0</v>
      </c>
      <c r="Q2508" s="42">
        <v>0</v>
      </c>
      <c r="R2508" s="42">
        <v>0</v>
      </c>
      <c r="S2508" s="42">
        <v>0</v>
      </c>
      <c r="T2508" s="42">
        <v>0</v>
      </c>
      <c r="U2508" s="42">
        <v>0</v>
      </c>
      <c r="V2508" s="42">
        <v>0</v>
      </c>
      <c r="W2508" s="42">
        <v>0</v>
      </c>
      <c r="X2508" s="42">
        <v>0</v>
      </c>
      <c r="Y2508" s="42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</row>
    <row r="2509" spans="1:45" x14ac:dyDescent="0.25">
      <c r="A2509" s="1" t="s">
        <v>436</v>
      </c>
      <c r="B2509" s="1" t="s">
        <v>415</v>
      </c>
      <c r="C2509" s="91">
        <v>40</v>
      </c>
      <c r="D2509" s="92">
        <v>2061</v>
      </c>
      <c r="E2509" s="93">
        <v>0</v>
      </c>
      <c r="F2509" s="42">
        <v>0</v>
      </c>
      <c r="G2509" s="42">
        <v>0</v>
      </c>
      <c r="H2509" s="42">
        <v>0</v>
      </c>
      <c r="I2509" s="42">
        <v>0</v>
      </c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0</v>
      </c>
      <c r="U2509" s="42">
        <v>0</v>
      </c>
      <c r="V2509" s="42">
        <v>0</v>
      </c>
      <c r="W2509" s="42">
        <v>0</v>
      </c>
      <c r="X2509" s="42">
        <v>0</v>
      </c>
      <c r="Y2509" s="42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</row>
    <row r="2510" spans="1:45" x14ac:dyDescent="0.25">
      <c r="A2510" s="1" t="s">
        <v>436</v>
      </c>
      <c r="B2510" s="1" t="s">
        <v>415</v>
      </c>
      <c r="D2510" s="94" t="s">
        <v>388</v>
      </c>
      <c r="F2510" s="95">
        <v>0</v>
      </c>
      <c r="G2510" s="95">
        <v>0</v>
      </c>
      <c r="H2510" s="95">
        <v>0</v>
      </c>
      <c r="I2510" s="95">
        <v>0</v>
      </c>
      <c r="J2510" s="95">
        <v>0</v>
      </c>
      <c r="K2510" s="95">
        <v>0</v>
      </c>
      <c r="L2510" s="95">
        <v>0</v>
      </c>
      <c r="M2510" s="95">
        <v>0</v>
      </c>
      <c r="N2510" s="95">
        <v>0</v>
      </c>
      <c r="O2510" s="95">
        <v>0</v>
      </c>
      <c r="P2510" s="95">
        <v>0</v>
      </c>
      <c r="Q2510" s="95">
        <v>0</v>
      </c>
      <c r="R2510" s="95">
        <v>0</v>
      </c>
      <c r="S2510" s="95">
        <v>0</v>
      </c>
      <c r="T2510" s="95">
        <v>0</v>
      </c>
      <c r="U2510" s="95">
        <v>0</v>
      </c>
      <c r="V2510" s="95">
        <v>0</v>
      </c>
      <c r="W2510" s="95">
        <v>0</v>
      </c>
      <c r="X2510" s="95">
        <v>0</v>
      </c>
      <c r="Y2510" s="95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</row>
    <row r="2511" spans="1:45" x14ac:dyDescent="0.25">
      <c r="A2511" s="1" t="s">
        <v>436</v>
      </c>
      <c r="B2511" s="1" t="s">
        <v>415</v>
      </c>
      <c r="D2511" s="94"/>
      <c r="F2511" s="96"/>
      <c r="G2511" s="96"/>
      <c r="H2511" s="96"/>
      <c r="I2511" s="96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</row>
    <row r="2512" spans="1:45" x14ac:dyDescent="0.25">
      <c r="A2512" s="1" t="s">
        <v>436</v>
      </c>
      <c r="B2512" s="1" t="s">
        <v>415</v>
      </c>
      <c r="F2512" s="17">
        <v>2022</v>
      </c>
      <c r="G2512" s="17">
        <v>2023</v>
      </c>
      <c r="H2512" s="17">
        <v>2024</v>
      </c>
      <c r="I2512" s="17">
        <v>2025</v>
      </c>
      <c r="J2512" s="17">
        <v>2026</v>
      </c>
      <c r="K2512" s="17">
        <v>2027</v>
      </c>
      <c r="L2512" s="17">
        <v>2028</v>
      </c>
      <c r="M2512" s="17">
        <v>2029</v>
      </c>
      <c r="N2512" s="17">
        <v>2030</v>
      </c>
      <c r="O2512" s="17">
        <v>2031</v>
      </c>
      <c r="P2512" s="17">
        <v>2032</v>
      </c>
      <c r="Q2512" s="17">
        <v>2033</v>
      </c>
      <c r="R2512" s="17">
        <v>2034</v>
      </c>
      <c r="S2512" s="17">
        <v>2035</v>
      </c>
      <c r="T2512" s="17">
        <v>2036</v>
      </c>
      <c r="U2512" s="17">
        <v>2037</v>
      </c>
      <c r="V2512" s="17">
        <v>2038</v>
      </c>
      <c r="W2512" s="17">
        <v>2039</v>
      </c>
      <c r="X2512" s="17">
        <v>2040</v>
      </c>
      <c r="Y2512" s="17">
        <v>2041</v>
      </c>
      <c r="Z2512">
        <v>2042</v>
      </c>
    </row>
    <row r="2513" spans="1:45" x14ac:dyDescent="0.25">
      <c r="A2513" s="1" t="s">
        <v>436</v>
      </c>
      <c r="B2513" s="1" t="s">
        <v>415</v>
      </c>
      <c r="D2513" s="15" t="s">
        <v>389</v>
      </c>
      <c r="E2513" t="s">
        <v>87</v>
      </c>
      <c r="F2513" s="19"/>
      <c r="G2513" s="19"/>
      <c r="H2513" s="19"/>
      <c r="I2513" s="19"/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</row>
    <row r="2514" spans="1:45" x14ac:dyDescent="0.25">
      <c r="A2514" s="1" t="s">
        <v>436</v>
      </c>
      <c r="B2514" s="1" t="s">
        <v>415</v>
      </c>
      <c r="D2514" s="97" t="s">
        <v>390</v>
      </c>
      <c r="E2514" t="s">
        <v>391</v>
      </c>
      <c r="F2514" s="89">
        <v>15</v>
      </c>
      <c r="G2514" s="19"/>
      <c r="H2514" s="19"/>
      <c r="I2514" s="19"/>
      <c r="J2514" s="1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</row>
    <row r="2515" spans="1:45" x14ac:dyDescent="0.25">
      <c r="A2515" s="1" t="s">
        <v>436</v>
      </c>
      <c r="B2515" s="1" t="s">
        <v>415</v>
      </c>
      <c r="F2515" s="19"/>
      <c r="G2515" s="19"/>
      <c r="H2515" s="19"/>
      <c r="I2515" s="19"/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</row>
    <row r="2516" spans="1:45" x14ac:dyDescent="0.25">
      <c r="A2516" s="1" t="s">
        <v>436</v>
      </c>
      <c r="B2516" s="1" t="s">
        <v>415</v>
      </c>
      <c r="F2516" s="19"/>
      <c r="G2516" s="19"/>
      <c r="H2516" s="19"/>
      <c r="I2516" s="19"/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</row>
    <row r="2517" spans="1:45" x14ac:dyDescent="0.25">
      <c r="A2517" s="1" t="s">
        <v>436</v>
      </c>
      <c r="B2517" s="1" t="s">
        <v>415</v>
      </c>
      <c r="E2517" s="90" t="s">
        <v>387</v>
      </c>
      <c r="F2517" s="17">
        <v>2022</v>
      </c>
      <c r="G2517" s="17">
        <v>2023</v>
      </c>
      <c r="H2517" s="17">
        <v>2024</v>
      </c>
      <c r="I2517" s="17">
        <v>2025</v>
      </c>
      <c r="J2517" s="17">
        <v>2026</v>
      </c>
      <c r="K2517" s="17">
        <v>2027</v>
      </c>
      <c r="L2517" s="17">
        <v>2028</v>
      </c>
      <c r="M2517" s="17">
        <v>2029</v>
      </c>
      <c r="N2517" s="17">
        <v>2030</v>
      </c>
      <c r="O2517" s="17">
        <v>2031</v>
      </c>
      <c r="P2517" s="17">
        <v>2032</v>
      </c>
      <c r="Q2517" s="17">
        <v>2033</v>
      </c>
      <c r="R2517" s="17">
        <v>2034</v>
      </c>
      <c r="S2517" s="17">
        <v>2035</v>
      </c>
      <c r="T2517" s="17">
        <v>2036</v>
      </c>
      <c r="U2517" s="17">
        <v>2037</v>
      </c>
      <c r="V2517" s="17">
        <v>2038</v>
      </c>
      <c r="W2517" s="17">
        <v>2039</v>
      </c>
      <c r="X2517" s="17">
        <v>2040</v>
      </c>
      <c r="Y2517" s="17">
        <v>2041</v>
      </c>
      <c r="Z2517">
        <v>2042</v>
      </c>
      <c r="AA2517">
        <v>2043</v>
      </c>
      <c r="AB2517">
        <v>2044</v>
      </c>
      <c r="AC2517">
        <v>2045</v>
      </c>
      <c r="AD2517">
        <v>2046</v>
      </c>
      <c r="AE2517">
        <v>2047</v>
      </c>
      <c r="AF2517">
        <v>2048</v>
      </c>
      <c r="AG2517">
        <v>2049</v>
      </c>
      <c r="AH2517">
        <v>2050</v>
      </c>
      <c r="AI2517">
        <v>2051</v>
      </c>
      <c r="AJ2517">
        <v>2052</v>
      </c>
      <c r="AK2517">
        <v>2053</v>
      </c>
      <c r="AL2517">
        <v>2054</v>
      </c>
      <c r="AM2517">
        <v>2055</v>
      </c>
      <c r="AN2517">
        <v>2056</v>
      </c>
      <c r="AO2517">
        <v>2057</v>
      </c>
      <c r="AP2517">
        <v>2058</v>
      </c>
      <c r="AQ2517">
        <v>2059</v>
      </c>
      <c r="AR2517">
        <v>2060</v>
      </c>
      <c r="AS2517">
        <v>2061</v>
      </c>
    </row>
    <row r="2518" spans="1:45" x14ac:dyDescent="0.25">
      <c r="A2518" s="1" t="s">
        <v>436</v>
      </c>
      <c r="B2518" s="1" t="s">
        <v>415</v>
      </c>
      <c r="C2518" s="91">
        <v>15</v>
      </c>
      <c r="D2518" s="92">
        <v>2022</v>
      </c>
      <c r="E2518" s="93">
        <v>0</v>
      </c>
      <c r="F2518" s="42">
        <v>0</v>
      </c>
      <c r="G2518" s="42">
        <v>0</v>
      </c>
      <c r="H2518" s="42">
        <v>0</v>
      </c>
      <c r="I2518" s="42">
        <v>0</v>
      </c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>
        <v>0</v>
      </c>
      <c r="X2518" s="42">
        <v>0</v>
      </c>
      <c r="Y2518" s="42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</row>
    <row r="2519" spans="1:45" x14ac:dyDescent="0.25">
      <c r="A2519" s="1" t="s">
        <v>436</v>
      </c>
      <c r="B2519" s="1" t="s">
        <v>415</v>
      </c>
      <c r="C2519" s="91">
        <v>15</v>
      </c>
      <c r="D2519" s="92">
        <v>2023</v>
      </c>
      <c r="E2519" s="93">
        <v>0</v>
      </c>
      <c r="F2519" s="42">
        <v>0</v>
      </c>
      <c r="G2519" s="42">
        <v>0</v>
      </c>
      <c r="H2519" s="42">
        <v>0</v>
      </c>
      <c r="I2519" s="42">
        <v>0</v>
      </c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>
        <v>0</v>
      </c>
      <c r="X2519" s="42">
        <v>0</v>
      </c>
      <c r="Y2519" s="42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</row>
    <row r="2520" spans="1:45" x14ac:dyDescent="0.25">
      <c r="A2520" s="1" t="s">
        <v>436</v>
      </c>
      <c r="B2520" s="1" t="s">
        <v>415</v>
      </c>
      <c r="C2520" s="91">
        <v>15</v>
      </c>
      <c r="D2520" s="92">
        <v>2024</v>
      </c>
      <c r="E2520" s="93">
        <v>0</v>
      </c>
      <c r="F2520" s="42">
        <v>0</v>
      </c>
      <c r="G2520" s="42">
        <v>0</v>
      </c>
      <c r="H2520" s="42">
        <v>0</v>
      </c>
      <c r="I2520" s="42">
        <v>0</v>
      </c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>
        <v>0</v>
      </c>
      <c r="X2520" s="42">
        <v>0</v>
      </c>
      <c r="Y2520" s="42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</row>
    <row r="2521" spans="1:45" x14ac:dyDescent="0.25">
      <c r="A2521" s="1" t="s">
        <v>436</v>
      </c>
      <c r="B2521" s="1" t="s">
        <v>415</v>
      </c>
      <c r="C2521" s="91">
        <v>15</v>
      </c>
      <c r="D2521" s="92">
        <v>2025</v>
      </c>
      <c r="E2521" s="93">
        <v>0</v>
      </c>
      <c r="F2521" s="42">
        <v>0</v>
      </c>
      <c r="G2521" s="42">
        <v>0</v>
      </c>
      <c r="H2521" s="42">
        <v>0</v>
      </c>
      <c r="I2521" s="42">
        <v>0</v>
      </c>
      <c r="J2521" s="42">
        <v>0</v>
      </c>
      <c r="K2521" s="42">
        <v>0</v>
      </c>
      <c r="L2521" s="42">
        <v>0</v>
      </c>
      <c r="M2521" s="42">
        <v>0</v>
      </c>
      <c r="N2521" s="42">
        <v>0</v>
      </c>
      <c r="O2521" s="42">
        <v>0</v>
      </c>
      <c r="P2521" s="42">
        <v>0</v>
      </c>
      <c r="Q2521" s="42">
        <v>0</v>
      </c>
      <c r="R2521" s="42">
        <v>0</v>
      </c>
      <c r="S2521" s="42">
        <v>0</v>
      </c>
      <c r="T2521" s="42">
        <v>0</v>
      </c>
      <c r="U2521" s="42">
        <v>0</v>
      </c>
      <c r="V2521" s="42">
        <v>0</v>
      </c>
      <c r="W2521" s="42">
        <v>0</v>
      </c>
      <c r="X2521" s="42">
        <v>0</v>
      </c>
      <c r="Y2521" s="42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</row>
    <row r="2522" spans="1:45" x14ac:dyDescent="0.25">
      <c r="A2522" s="1" t="s">
        <v>436</v>
      </c>
      <c r="B2522" s="1" t="s">
        <v>415</v>
      </c>
      <c r="C2522" s="91">
        <v>15</v>
      </c>
      <c r="D2522" s="92">
        <v>2026</v>
      </c>
      <c r="E2522" s="93">
        <v>0</v>
      </c>
      <c r="F2522" s="42">
        <v>0</v>
      </c>
      <c r="G2522" s="42">
        <v>0</v>
      </c>
      <c r="H2522" s="42">
        <v>0</v>
      </c>
      <c r="I2522" s="42">
        <v>0</v>
      </c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>
        <v>0</v>
      </c>
      <c r="X2522" s="42">
        <v>0</v>
      </c>
      <c r="Y2522" s="4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</row>
    <row r="2523" spans="1:45" x14ac:dyDescent="0.25">
      <c r="A2523" s="1" t="s">
        <v>436</v>
      </c>
      <c r="B2523" s="1" t="s">
        <v>415</v>
      </c>
      <c r="C2523" s="91">
        <v>15</v>
      </c>
      <c r="D2523" s="92">
        <v>2027</v>
      </c>
      <c r="E2523" s="93">
        <v>0</v>
      </c>
      <c r="F2523" s="42">
        <v>0</v>
      </c>
      <c r="G2523" s="42">
        <v>0</v>
      </c>
      <c r="H2523" s="42">
        <v>0</v>
      </c>
      <c r="I2523" s="42">
        <v>0</v>
      </c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0</v>
      </c>
      <c r="V2523" s="42">
        <v>0</v>
      </c>
      <c r="W2523" s="42">
        <v>0</v>
      </c>
      <c r="X2523" s="42">
        <v>0</v>
      </c>
      <c r="Y2523" s="42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</row>
    <row r="2524" spans="1:45" x14ac:dyDescent="0.25">
      <c r="A2524" s="1" t="s">
        <v>436</v>
      </c>
      <c r="B2524" s="1" t="s">
        <v>415</v>
      </c>
      <c r="C2524" s="91">
        <v>15</v>
      </c>
      <c r="D2524" s="92">
        <v>2028</v>
      </c>
      <c r="E2524" s="93">
        <v>0</v>
      </c>
      <c r="F2524" s="42">
        <v>0</v>
      </c>
      <c r="G2524" s="42">
        <v>0</v>
      </c>
      <c r="H2524" s="42">
        <v>0</v>
      </c>
      <c r="I2524" s="42">
        <v>0</v>
      </c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>
        <v>0</v>
      </c>
      <c r="X2524" s="42">
        <v>0</v>
      </c>
      <c r="Y2524" s="42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</row>
    <row r="2525" spans="1:45" x14ac:dyDescent="0.25">
      <c r="A2525" s="1" t="s">
        <v>436</v>
      </c>
      <c r="B2525" s="1" t="s">
        <v>415</v>
      </c>
      <c r="C2525" s="91">
        <v>15</v>
      </c>
      <c r="D2525" s="92">
        <v>2029</v>
      </c>
      <c r="E2525" s="93">
        <v>0</v>
      </c>
      <c r="F2525" s="42">
        <v>0</v>
      </c>
      <c r="G2525" s="42">
        <v>0</v>
      </c>
      <c r="H2525" s="42">
        <v>0</v>
      </c>
      <c r="I2525" s="42">
        <v>0</v>
      </c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0</v>
      </c>
      <c r="S2525" s="42">
        <v>0</v>
      </c>
      <c r="T2525" s="42">
        <v>0</v>
      </c>
      <c r="U2525" s="42">
        <v>0</v>
      </c>
      <c r="V2525" s="42">
        <v>0</v>
      </c>
      <c r="W2525" s="42">
        <v>0</v>
      </c>
      <c r="X2525" s="42">
        <v>0</v>
      </c>
      <c r="Y2525" s="42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</row>
    <row r="2526" spans="1:45" x14ac:dyDescent="0.25">
      <c r="A2526" s="1" t="s">
        <v>436</v>
      </c>
      <c r="B2526" s="1" t="s">
        <v>415</v>
      </c>
      <c r="C2526" s="91">
        <v>15</v>
      </c>
      <c r="D2526" s="92">
        <v>2030</v>
      </c>
      <c r="E2526" s="93">
        <v>0</v>
      </c>
      <c r="F2526" s="42">
        <v>0</v>
      </c>
      <c r="G2526" s="42">
        <v>0</v>
      </c>
      <c r="H2526" s="42">
        <v>0</v>
      </c>
      <c r="I2526" s="42">
        <v>0</v>
      </c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>
        <v>0</v>
      </c>
      <c r="X2526" s="42">
        <v>0</v>
      </c>
      <c r="Y2526" s="42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</row>
    <row r="2527" spans="1:45" x14ac:dyDescent="0.25">
      <c r="A2527" s="1" t="s">
        <v>436</v>
      </c>
      <c r="B2527" s="1" t="s">
        <v>415</v>
      </c>
      <c r="C2527" s="91">
        <v>15</v>
      </c>
      <c r="D2527" s="92">
        <v>2031</v>
      </c>
      <c r="E2527" s="93">
        <v>0</v>
      </c>
      <c r="F2527" s="42">
        <v>0</v>
      </c>
      <c r="G2527" s="42">
        <v>0</v>
      </c>
      <c r="H2527" s="42">
        <v>0</v>
      </c>
      <c r="I2527" s="42">
        <v>0</v>
      </c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>
        <v>0</v>
      </c>
      <c r="X2527" s="42">
        <v>0</v>
      </c>
      <c r="Y2527" s="42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</row>
    <row r="2528" spans="1:45" x14ac:dyDescent="0.25">
      <c r="A2528" s="1" t="s">
        <v>436</v>
      </c>
      <c r="B2528" s="1" t="s">
        <v>415</v>
      </c>
      <c r="C2528" s="91">
        <v>15</v>
      </c>
      <c r="D2528" s="92">
        <v>2032</v>
      </c>
      <c r="E2528" s="93">
        <v>0</v>
      </c>
      <c r="F2528" s="42">
        <v>0</v>
      </c>
      <c r="G2528" s="42">
        <v>0</v>
      </c>
      <c r="H2528" s="42">
        <v>0</v>
      </c>
      <c r="I2528" s="42">
        <v>0</v>
      </c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0</v>
      </c>
      <c r="Q2528" s="42">
        <v>0</v>
      </c>
      <c r="R2528" s="42">
        <v>0</v>
      </c>
      <c r="S2528" s="42">
        <v>0</v>
      </c>
      <c r="T2528" s="42">
        <v>0</v>
      </c>
      <c r="U2528" s="42">
        <v>0</v>
      </c>
      <c r="V2528" s="42">
        <v>0</v>
      </c>
      <c r="W2528" s="42">
        <v>0</v>
      </c>
      <c r="X2528" s="42">
        <v>0</v>
      </c>
      <c r="Y2528" s="42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</row>
    <row r="2529" spans="1:45" x14ac:dyDescent="0.25">
      <c r="A2529" s="1" t="s">
        <v>436</v>
      </c>
      <c r="B2529" s="1" t="s">
        <v>415</v>
      </c>
      <c r="C2529" s="91">
        <v>15</v>
      </c>
      <c r="D2529" s="92">
        <v>2033</v>
      </c>
      <c r="E2529" s="93">
        <v>0</v>
      </c>
      <c r="F2529" s="42">
        <v>0</v>
      </c>
      <c r="G2529" s="42">
        <v>0</v>
      </c>
      <c r="H2529" s="42">
        <v>0</v>
      </c>
      <c r="I2529" s="42">
        <v>0</v>
      </c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>
        <v>0</v>
      </c>
      <c r="X2529" s="42">
        <v>0</v>
      </c>
      <c r="Y2529" s="42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</row>
    <row r="2530" spans="1:45" x14ac:dyDescent="0.25">
      <c r="A2530" s="1" t="s">
        <v>436</v>
      </c>
      <c r="B2530" s="1" t="s">
        <v>415</v>
      </c>
      <c r="C2530" s="91">
        <v>15</v>
      </c>
      <c r="D2530" s="92">
        <v>2034</v>
      </c>
      <c r="E2530" s="93">
        <v>0</v>
      </c>
      <c r="F2530" s="42">
        <v>0</v>
      </c>
      <c r="G2530" s="42">
        <v>0</v>
      </c>
      <c r="H2530" s="42">
        <v>0</v>
      </c>
      <c r="I2530" s="42">
        <v>0</v>
      </c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0</v>
      </c>
      <c r="R2530" s="42">
        <v>0</v>
      </c>
      <c r="S2530" s="42">
        <v>0</v>
      </c>
      <c r="T2530" s="42">
        <v>0</v>
      </c>
      <c r="U2530" s="42">
        <v>0</v>
      </c>
      <c r="V2530" s="42">
        <v>0</v>
      </c>
      <c r="W2530" s="42">
        <v>0</v>
      </c>
      <c r="X2530" s="42">
        <v>0</v>
      </c>
      <c r="Y2530" s="42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</row>
    <row r="2531" spans="1:45" x14ac:dyDescent="0.25">
      <c r="A2531" s="1" t="s">
        <v>436</v>
      </c>
      <c r="B2531" s="1" t="s">
        <v>415</v>
      </c>
      <c r="C2531" s="91">
        <v>15</v>
      </c>
      <c r="D2531" s="92">
        <v>2035</v>
      </c>
      <c r="E2531" s="93">
        <v>0</v>
      </c>
      <c r="F2531" s="42">
        <v>0</v>
      </c>
      <c r="G2531" s="42">
        <v>0</v>
      </c>
      <c r="H2531" s="42">
        <v>0</v>
      </c>
      <c r="I2531" s="42">
        <v>0</v>
      </c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>
        <v>0</v>
      </c>
      <c r="X2531" s="42">
        <v>0</v>
      </c>
      <c r="Y2531" s="42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</row>
    <row r="2532" spans="1:45" x14ac:dyDescent="0.25">
      <c r="A2532" s="1" t="s">
        <v>436</v>
      </c>
      <c r="B2532" s="1" t="s">
        <v>415</v>
      </c>
      <c r="C2532" s="91">
        <v>15</v>
      </c>
      <c r="D2532" s="92">
        <v>2036</v>
      </c>
      <c r="E2532" s="93">
        <v>0</v>
      </c>
      <c r="F2532" s="42">
        <v>0</v>
      </c>
      <c r="G2532" s="42">
        <v>0</v>
      </c>
      <c r="H2532" s="42">
        <v>0</v>
      </c>
      <c r="I2532" s="42">
        <v>0</v>
      </c>
      <c r="J2532" s="42">
        <v>0</v>
      </c>
      <c r="K2532" s="42">
        <v>0</v>
      </c>
      <c r="L2532" s="42">
        <v>0</v>
      </c>
      <c r="M2532" s="42">
        <v>0</v>
      </c>
      <c r="N2532" s="42">
        <v>0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>
        <v>0</v>
      </c>
      <c r="X2532" s="42">
        <v>0</v>
      </c>
      <c r="Y2532" s="4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</row>
    <row r="2533" spans="1:45" x14ac:dyDescent="0.25">
      <c r="A2533" s="1" t="s">
        <v>436</v>
      </c>
      <c r="B2533" s="1" t="s">
        <v>415</v>
      </c>
      <c r="C2533" s="91">
        <v>15</v>
      </c>
      <c r="D2533" s="92">
        <v>2037</v>
      </c>
      <c r="E2533" s="93">
        <v>0</v>
      </c>
      <c r="F2533" s="42">
        <v>0</v>
      </c>
      <c r="G2533" s="42">
        <v>0</v>
      </c>
      <c r="H2533" s="42">
        <v>0</v>
      </c>
      <c r="I2533" s="42">
        <v>0</v>
      </c>
      <c r="J2533" s="42">
        <v>0</v>
      </c>
      <c r="K2533" s="42">
        <v>0</v>
      </c>
      <c r="L2533" s="42">
        <v>0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0</v>
      </c>
      <c r="U2533" s="42">
        <v>0</v>
      </c>
      <c r="V2533" s="42">
        <v>0</v>
      </c>
      <c r="W2533" s="42">
        <v>0</v>
      </c>
      <c r="X2533" s="42">
        <v>0</v>
      </c>
      <c r="Y2533" s="42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</row>
    <row r="2534" spans="1:45" x14ac:dyDescent="0.25">
      <c r="A2534" s="1" t="s">
        <v>436</v>
      </c>
      <c r="B2534" s="1" t="s">
        <v>415</v>
      </c>
      <c r="C2534" s="91">
        <v>15</v>
      </c>
      <c r="D2534" s="92">
        <v>2038</v>
      </c>
      <c r="E2534" s="93">
        <v>0</v>
      </c>
      <c r="F2534" s="42">
        <v>0</v>
      </c>
      <c r="G2534" s="42">
        <v>0</v>
      </c>
      <c r="H2534" s="42">
        <v>0</v>
      </c>
      <c r="I2534" s="42">
        <v>0</v>
      </c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0</v>
      </c>
      <c r="S2534" s="42">
        <v>0</v>
      </c>
      <c r="T2534" s="42">
        <v>0</v>
      </c>
      <c r="U2534" s="42">
        <v>0</v>
      </c>
      <c r="V2534" s="42">
        <v>0</v>
      </c>
      <c r="W2534" s="42">
        <v>0</v>
      </c>
      <c r="X2534" s="42">
        <v>0</v>
      </c>
      <c r="Y2534" s="42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</row>
    <row r="2535" spans="1:45" x14ac:dyDescent="0.25">
      <c r="A2535" s="1" t="s">
        <v>436</v>
      </c>
      <c r="B2535" s="1" t="s">
        <v>415</v>
      </c>
      <c r="C2535" s="91">
        <v>15</v>
      </c>
      <c r="D2535" s="92">
        <v>2039</v>
      </c>
      <c r="E2535" s="93">
        <v>0</v>
      </c>
      <c r="F2535" s="42">
        <v>0</v>
      </c>
      <c r="G2535" s="42">
        <v>0</v>
      </c>
      <c r="H2535" s="42">
        <v>0</v>
      </c>
      <c r="I2535" s="42">
        <v>0</v>
      </c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>
        <v>0</v>
      </c>
      <c r="X2535" s="42">
        <v>0</v>
      </c>
      <c r="Y2535" s="42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</row>
    <row r="2536" spans="1:45" x14ac:dyDescent="0.25">
      <c r="A2536" s="1" t="s">
        <v>436</v>
      </c>
      <c r="B2536" s="1" t="s">
        <v>415</v>
      </c>
      <c r="C2536" s="91">
        <v>15</v>
      </c>
      <c r="D2536" s="92">
        <v>2040</v>
      </c>
      <c r="E2536" s="93">
        <v>0</v>
      </c>
      <c r="F2536" s="42">
        <v>0</v>
      </c>
      <c r="G2536" s="42">
        <v>0</v>
      </c>
      <c r="H2536" s="42">
        <v>0</v>
      </c>
      <c r="I2536" s="42">
        <v>0</v>
      </c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>
        <v>0</v>
      </c>
      <c r="X2536" s="42">
        <v>0</v>
      </c>
      <c r="Y2536" s="42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</row>
    <row r="2537" spans="1:45" x14ac:dyDescent="0.25">
      <c r="A2537" s="1" t="s">
        <v>436</v>
      </c>
      <c r="B2537" s="1" t="s">
        <v>415</v>
      </c>
      <c r="C2537" s="91">
        <v>15</v>
      </c>
      <c r="D2537" s="92">
        <v>2041</v>
      </c>
      <c r="E2537" s="93">
        <v>0</v>
      </c>
      <c r="F2537" s="42">
        <v>0</v>
      </c>
      <c r="G2537" s="42">
        <v>0</v>
      </c>
      <c r="H2537" s="42">
        <v>0</v>
      </c>
      <c r="I2537" s="42">
        <v>0</v>
      </c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>
        <v>0</v>
      </c>
      <c r="X2537" s="42">
        <v>0</v>
      </c>
      <c r="Y2537" s="42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</row>
    <row r="2538" spans="1:45" x14ac:dyDescent="0.25">
      <c r="A2538" s="1" t="s">
        <v>436</v>
      </c>
      <c r="B2538" s="1" t="s">
        <v>415</v>
      </c>
      <c r="C2538" s="91">
        <v>15</v>
      </c>
      <c r="D2538" s="92">
        <v>2042</v>
      </c>
      <c r="E2538" s="93">
        <v>0</v>
      </c>
      <c r="F2538" s="42">
        <v>0</v>
      </c>
      <c r="G2538" s="42">
        <v>0</v>
      </c>
      <c r="H2538" s="42">
        <v>0</v>
      </c>
      <c r="I2538" s="42">
        <v>0</v>
      </c>
      <c r="J2538" s="42">
        <v>0</v>
      </c>
      <c r="K2538" s="42">
        <v>0</v>
      </c>
      <c r="L2538" s="42">
        <v>0</v>
      </c>
      <c r="M2538" s="42">
        <v>0</v>
      </c>
      <c r="N2538" s="42">
        <v>0</v>
      </c>
      <c r="O2538" s="42">
        <v>0</v>
      </c>
      <c r="P2538" s="42">
        <v>0</v>
      </c>
      <c r="Q2538" s="42">
        <v>0</v>
      </c>
      <c r="R2538" s="42">
        <v>0</v>
      </c>
      <c r="S2538" s="42">
        <v>0</v>
      </c>
      <c r="T2538" s="42">
        <v>0</v>
      </c>
      <c r="U2538" s="42">
        <v>0</v>
      </c>
      <c r="V2538" s="42">
        <v>0</v>
      </c>
      <c r="W2538" s="42">
        <v>0</v>
      </c>
      <c r="X2538" s="42">
        <v>0</v>
      </c>
      <c r="Y2538" s="42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</row>
    <row r="2539" spans="1:45" x14ac:dyDescent="0.25">
      <c r="A2539" s="1" t="s">
        <v>436</v>
      </c>
      <c r="B2539" s="1" t="s">
        <v>415</v>
      </c>
      <c r="C2539" s="91">
        <v>15</v>
      </c>
      <c r="D2539" s="92">
        <v>2043</v>
      </c>
      <c r="E2539" s="93">
        <v>0</v>
      </c>
      <c r="F2539" s="42">
        <v>0</v>
      </c>
      <c r="G2539" s="42">
        <v>0</v>
      </c>
      <c r="H2539" s="42">
        <v>0</v>
      </c>
      <c r="I2539" s="42">
        <v>0</v>
      </c>
      <c r="J2539" s="42">
        <v>0</v>
      </c>
      <c r="K2539" s="42">
        <v>0</v>
      </c>
      <c r="L2539" s="42">
        <v>0</v>
      </c>
      <c r="M2539" s="42">
        <v>0</v>
      </c>
      <c r="N2539" s="42">
        <v>0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>
        <v>0</v>
      </c>
      <c r="X2539" s="42">
        <v>0</v>
      </c>
      <c r="Y2539" s="42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</row>
    <row r="2540" spans="1:45" x14ac:dyDescent="0.25">
      <c r="A2540" s="1" t="s">
        <v>436</v>
      </c>
      <c r="B2540" s="1" t="s">
        <v>415</v>
      </c>
      <c r="C2540" s="91">
        <v>15</v>
      </c>
      <c r="D2540" s="92">
        <v>2044</v>
      </c>
      <c r="E2540" s="93">
        <v>0</v>
      </c>
      <c r="F2540" s="42">
        <v>0</v>
      </c>
      <c r="G2540" s="42">
        <v>0</v>
      </c>
      <c r="H2540" s="42">
        <v>0</v>
      </c>
      <c r="I2540" s="42">
        <v>0</v>
      </c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0</v>
      </c>
      <c r="U2540" s="42">
        <v>0</v>
      </c>
      <c r="V2540" s="42">
        <v>0</v>
      </c>
      <c r="W2540" s="42">
        <v>0</v>
      </c>
      <c r="X2540" s="42">
        <v>0</v>
      </c>
      <c r="Y2540" s="42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</row>
    <row r="2541" spans="1:45" x14ac:dyDescent="0.25">
      <c r="A2541" s="1" t="s">
        <v>436</v>
      </c>
      <c r="B2541" s="1" t="s">
        <v>415</v>
      </c>
      <c r="C2541" s="91">
        <v>15</v>
      </c>
      <c r="D2541" s="92">
        <v>2045</v>
      </c>
      <c r="E2541" s="93">
        <v>0</v>
      </c>
      <c r="F2541" s="42">
        <v>0</v>
      </c>
      <c r="G2541" s="42">
        <v>0</v>
      </c>
      <c r="H2541" s="42">
        <v>0</v>
      </c>
      <c r="I2541" s="42">
        <v>0</v>
      </c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>
        <v>0</v>
      </c>
      <c r="X2541" s="42">
        <v>0</v>
      </c>
      <c r="Y2541" s="42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</row>
    <row r="2542" spans="1:45" x14ac:dyDescent="0.25">
      <c r="A2542" s="1" t="s">
        <v>436</v>
      </c>
      <c r="B2542" s="1" t="s">
        <v>415</v>
      </c>
      <c r="C2542" s="91">
        <v>15</v>
      </c>
      <c r="D2542" s="92">
        <v>2046</v>
      </c>
      <c r="E2542" s="93">
        <v>0</v>
      </c>
      <c r="F2542" s="42">
        <v>0</v>
      </c>
      <c r="G2542" s="42">
        <v>0</v>
      </c>
      <c r="H2542" s="42">
        <v>0</v>
      </c>
      <c r="I2542" s="42">
        <v>0</v>
      </c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0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>
        <v>0</v>
      </c>
      <c r="X2542" s="42">
        <v>0</v>
      </c>
      <c r="Y2542" s="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</row>
    <row r="2543" spans="1:45" x14ac:dyDescent="0.25">
      <c r="A2543" s="1" t="s">
        <v>436</v>
      </c>
      <c r="B2543" s="1" t="s">
        <v>415</v>
      </c>
      <c r="C2543" s="91">
        <v>15</v>
      </c>
      <c r="D2543" s="92">
        <v>2047</v>
      </c>
      <c r="E2543" s="93">
        <v>0</v>
      </c>
      <c r="F2543" s="42">
        <v>0</v>
      </c>
      <c r="G2543" s="42">
        <v>0</v>
      </c>
      <c r="H2543" s="42">
        <v>0</v>
      </c>
      <c r="I2543" s="42">
        <v>0</v>
      </c>
      <c r="J2543" s="42">
        <v>0</v>
      </c>
      <c r="K2543" s="42">
        <v>0</v>
      </c>
      <c r="L2543" s="42">
        <v>0</v>
      </c>
      <c r="M2543" s="42">
        <v>0</v>
      </c>
      <c r="N2543" s="42">
        <v>0</v>
      </c>
      <c r="O2543" s="42">
        <v>0</v>
      </c>
      <c r="P2543" s="42">
        <v>0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>
        <v>0</v>
      </c>
      <c r="X2543" s="42">
        <v>0</v>
      </c>
      <c r="Y2543" s="42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</row>
    <row r="2544" spans="1:45" x14ac:dyDescent="0.25">
      <c r="A2544" s="1" t="s">
        <v>436</v>
      </c>
      <c r="B2544" s="1" t="s">
        <v>415</v>
      </c>
      <c r="C2544" s="91">
        <v>15</v>
      </c>
      <c r="D2544" s="92">
        <v>2048</v>
      </c>
      <c r="E2544" s="93">
        <v>0</v>
      </c>
      <c r="F2544" s="42">
        <v>0</v>
      </c>
      <c r="G2544" s="42">
        <v>0</v>
      </c>
      <c r="H2544" s="42">
        <v>0</v>
      </c>
      <c r="I2544" s="42">
        <v>0</v>
      </c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0</v>
      </c>
      <c r="U2544" s="42">
        <v>0</v>
      </c>
      <c r="V2544" s="42">
        <v>0</v>
      </c>
      <c r="W2544" s="42">
        <v>0</v>
      </c>
      <c r="X2544" s="42">
        <v>0</v>
      </c>
      <c r="Y2544" s="42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</row>
    <row r="2545" spans="1:45" x14ac:dyDescent="0.25">
      <c r="A2545" s="1" t="s">
        <v>436</v>
      </c>
      <c r="B2545" s="1" t="s">
        <v>415</v>
      </c>
      <c r="C2545" s="91">
        <v>15</v>
      </c>
      <c r="D2545" s="92">
        <v>2049</v>
      </c>
      <c r="E2545" s="93">
        <v>0</v>
      </c>
      <c r="F2545" s="42">
        <v>0</v>
      </c>
      <c r="G2545" s="42">
        <v>0</v>
      </c>
      <c r="H2545" s="42">
        <v>0</v>
      </c>
      <c r="I2545" s="42">
        <v>0</v>
      </c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>
        <v>0</v>
      </c>
      <c r="X2545" s="42">
        <v>0</v>
      </c>
      <c r="Y2545" s="42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</row>
    <row r="2546" spans="1:45" x14ac:dyDescent="0.25">
      <c r="A2546" s="1" t="s">
        <v>436</v>
      </c>
      <c r="B2546" s="1" t="s">
        <v>415</v>
      </c>
      <c r="C2546" s="91">
        <v>15</v>
      </c>
      <c r="D2546" s="92">
        <v>2050</v>
      </c>
      <c r="E2546" s="93">
        <v>0</v>
      </c>
      <c r="F2546" s="42">
        <v>0</v>
      </c>
      <c r="G2546" s="42">
        <v>0</v>
      </c>
      <c r="H2546" s="42">
        <v>0</v>
      </c>
      <c r="I2546" s="42">
        <v>0</v>
      </c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0</v>
      </c>
      <c r="W2546" s="42">
        <v>0</v>
      </c>
      <c r="X2546" s="42">
        <v>0</v>
      </c>
      <c r="Y2546" s="42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</row>
    <row r="2547" spans="1:45" x14ac:dyDescent="0.25">
      <c r="A2547" s="1" t="s">
        <v>436</v>
      </c>
      <c r="B2547" s="1" t="s">
        <v>415</v>
      </c>
      <c r="C2547" s="91">
        <v>15</v>
      </c>
      <c r="D2547" s="92">
        <v>2051</v>
      </c>
      <c r="E2547" s="93">
        <v>0</v>
      </c>
      <c r="F2547" s="42">
        <v>0</v>
      </c>
      <c r="G2547" s="42">
        <v>0</v>
      </c>
      <c r="H2547" s="42">
        <v>0</v>
      </c>
      <c r="I2547" s="42">
        <v>0</v>
      </c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0</v>
      </c>
      <c r="V2547" s="42">
        <v>0</v>
      </c>
      <c r="W2547" s="42">
        <v>0</v>
      </c>
      <c r="X2547" s="42">
        <v>0</v>
      </c>
      <c r="Y2547" s="42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</row>
    <row r="2548" spans="1:45" x14ac:dyDescent="0.25">
      <c r="A2548" s="1" t="s">
        <v>436</v>
      </c>
      <c r="B2548" s="1" t="s">
        <v>415</v>
      </c>
      <c r="C2548" s="91">
        <v>15</v>
      </c>
      <c r="D2548" s="92">
        <v>2052</v>
      </c>
      <c r="E2548" s="93">
        <v>0</v>
      </c>
      <c r="F2548" s="42">
        <v>0</v>
      </c>
      <c r="G2548" s="42">
        <v>0</v>
      </c>
      <c r="H2548" s="42">
        <v>0</v>
      </c>
      <c r="I2548" s="42">
        <v>0</v>
      </c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0</v>
      </c>
      <c r="V2548" s="42">
        <v>0</v>
      </c>
      <c r="W2548" s="42">
        <v>0</v>
      </c>
      <c r="X2548" s="42">
        <v>0</v>
      </c>
      <c r="Y2548" s="42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</row>
    <row r="2549" spans="1:45" x14ac:dyDescent="0.25">
      <c r="A2549" s="1" t="s">
        <v>436</v>
      </c>
      <c r="B2549" s="1" t="s">
        <v>415</v>
      </c>
      <c r="C2549" s="91">
        <v>15</v>
      </c>
      <c r="D2549" s="92">
        <v>2053</v>
      </c>
      <c r="E2549" s="93">
        <v>0</v>
      </c>
      <c r="F2549" s="42">
        <v>0</v>
      </c>
      <c r="G2549" s="42">
        <v>0</v>
      </c>
      <c r="H2549" s="42">
        <v>0</v>
      </c>
      <c r="I2549" s="42">
        <v>0</v>
      </c>
      <c r="J2549" s="42">
        <v>0</v>
      </c>
      <c r="K2549" s="42">
        <v>0</v>
      </c>
      <c r="L2549" s="42">
        <v>0</v>
      </c>
      <c r="M2549" s="42">
        <v>0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0</v>
      </c>
      <c r="T2549" s="42">
        <v>0</v>
      </c>
      <c r="U2549" s="42">
        <v>0</v>
      </c>
      <c r="V2549" s="42">
        <v>0</v>
      </c>
      <c r="W2549" s="42">
        <v>0</v>
      </c>
      <c r="X2549" s="42">
        <v>0</v>
      </c>
      <c r="Y2549" s="42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</row>
    <row r="2550" spans="1:45" x14ac:dyDescent="0.25">
      <c r="A2550" s="1" t="s">
        <v>436</v>
      </c>
      <c r="B2550" s="1" t="s">
        <v>415</v>
      </c>
      <c r="C2550" s="91">
        <v>15</v>
      </c>
      <c r="D2550" s="92">
        <v>2054</v>
      </c>
      <c r="E2550" s="93">
        <v>0</v>
      </c>
      <c r="F2550" s="42">
        <v>0</v>
      </c>
      <c r="G2550" s="42">
        <v>0</v>
      </c>
      <c r="H2550" s="42">
        <v>0</v>
      </c>
      <c r="I2550" s="42">
        <v>0</v>
      </c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>
        <v>0</v>
      </c>
      <c r="X2550" s="42">
        <v>0</v>
      </c>
      <c r="Y2550" s="42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</row>
    <row r="2551" spans="1:45" x14ac:dyDescent="0.25">
      <c r="A2551" s="1" t="s">
        <v>436</v>
      </c>
      <c r="B2551" s="1" t="s">
        <v>415</v>
      </c>
      <c r="C2551" s="91">
        <v>15</v>
      </c>
      <c r="D2551" s="92">
        <v>2055</v>
      </c>
      <c r="E2551" s="93">
        <v>0</v>
      </c>
      <c r="F2551" s="42">
        <v>0</v>
      </c>
      <c r="G2551" s="42">
        <v>0</v>
      </c>
      <c r="H2551" s="42">
        <v>0</v>
      </c>
      <c r="I2551" s="42">
        <v>0</v>
      </c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0</v>
      </c>
      <c r="V2551" s="42">
        <v>0</v>
      </c>
      <c r="W2551" s="42">
        <v>0</v>
      </c>
      <c r="X2551" s="42">
        <v>0</v>
      </c>
      <c r="Y2551" s="42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</row>
    <row r="2552" spans="1:45" x14ac:dyDescent="0.25">
      <c r="A2552" s="1" t="s">
        <v>436</v>
      </c>
      <c r="B2552" s="1" t="s">
        <v>415</v>
      </c>
      <c r="C2552" s="91">
        <v>15</v>
      </c>
      <c r="D2552" s="92">
        <v>2056</v>
      </c>
      <c r="E2552" s="93">
        <v>0</v>
      </c>
      <c r="F2552" s="42">
        <v>0</v>
      </c>
      <c r="G2552" s="42">
        <v>0</v>
      </c>
      <c r="H2552" s="42">
        <v>0</v>
      </c>
      <c r="I2552" s="42">
        <v>0</v>
      </c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0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>
        <v>0</v>
      </c>
      <c r="X2552" s="42">
        <v>0</v>
      </c>
      <c r="Y2552" s="4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</row>
    <row r="2553" spans="1:45" x14ac:dyDescent="0.25">
      <c r="A2553" s="1" t="s">
        <v>436</v>
      </c>
      <c r="B2553" s="1" t="s">
        <v>415</v>
      </c>
      <c r="C2553" s="91">
        <v>15</v>
      </c>
      <c r="D2553" s="92">
        <v>2057</v>
      </c>
      <c r="E2553" s="93">
        <v>0</v>
      </c>
      <c r="F2553" s="42">
        <v>0</v>
      </c>
      <c r="G2553" s="42">
        <v>0</v>
      </c>
      <c r="H2553" s="42">
        <v>0</v>
      </c>
      <c r="I2553" s="42">
        <v>0</v>
      </c>
      <c r="J2553" s="42">
        <v>0</v>
      </c>
      <c r="K2553" s="42">
        <v>0</v>
      </c>
      <c r="L2553" s="42">
        <v>0</v>
      </c>
      <c r="M2553" s="42">
        <v>0</v>
      </c>
      <c r="N2553" s="42">
        <v>0</v>
      </c>
      <c r="O2553" s="42">
        <v>0</v>
      </c>
      <c r="P2553" s="42">
        <v>0</v>
      </c>
      <c r="Q2553" s="42">
        <v>0</v>
      </c>
      <c r="R2553" s="42">
        <v>0</v>
      </c>
      <c r="S2553" s="42">
        <v>0</v>
      </c>
      <c r="T2553" s="42">
        <v>0</v>
      </c>
      <c r="U2553" s="42">
        <v>0</v>
      </c>
      <c r="V2553" s="42">
        <v>0</v>
      </c>
      <c r="W2553" s="42">
        <v>0</v>
      </c>
      <c r="X2553" s="42">
        <v>0</v>
      </c>
      <c r="Y2553" s="42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</row>
    <row r="2554" spans="1:45" x14ac:dyDescent="0.25">
      <c r="A2554" s="1" t="s">
        <v>436</v>
      </c>
      <c r="B2554" s="1" t="s">
        <v>415</v>
      </c>
      <c r="C2554" s="91">
        <v>15</v>
      </c>
      <c r="D2554" s="92">
        <v>2058</v>
      </c>
      <c r="E2554" s="93">
        <v>0</v>
      </c>
      <c r="F2554" s="42">
        <v>0</v>
      </c>
      <c r="G2554" s="42">
        <v>0</v>
      </c>
      <c r="H2554" s="42">
        <v>0</v>
      </c>
      <c r="I2554" s="42">
        <v>0</v>
      </c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>
        <v>0</v>
      </c>
      <c r="X2554" s="42">
        <v>0</v>
      </c>
      <c r="Y2554" s="42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</row>
    <row r="2555" spans="1:45" x14ac:dyDescent="0.25">
      <c r="A2555" s="1" t="s">
        <v>436</v>
      </c>
      <c r="B2555" s="1" t="s">
        <v>415</v>
      </c>
      <c r="C2555" s="91">
        <v>15</v>
      </c>
      <c r="D2555" s="92">
        <v>2059</v>
      </c>
      <c r="E2555" s="93">
        <v>0</v>
      </c>
      <c r="F2555" s="42">
        <v>0</v>
      </c>
      <c r="G2555" s="42">
        <v>0</v>
      </c>
      <c r="H2555" s="42">
        <v>0</v>
      </c>
      <c r="I2555" s="42">
        <v>0</v>
      </c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>
        <v>0</v>
      </c>
      <c r="X2555" s="42">
        <v>0</v>
      </c>
      <c r="Y2555" s="42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</row>
    <row r="2556" spans="1:45" x14ac:dyDescent="0.25">
      <c r="A2556" s="1" t="s">
        <v>436</v>
      </c>
      <c r="B2556" s="1" t="s">
        <v>415</v>
      </c>
      <c r="C2556" s="91">
        <v>15</v>
      </c>
      <c r="D2556" s="92">
        <v>2060</v>
      </c>
      <c r="E2556" s="93">
        <v>0</v>
      </c>
      <c r="F2556" s="42">
        <v>0</v>
      </c>
      <c r="G2556" s="42">
        <v>0</v>
      </c>
      <c r="H2556" s="42">
        <v>0</v>
      </c>
      <c r="I2556" s="42">
        <v>0</v>
      </c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>
        <v>0</v>
      </c>
      <c r="X2556" s="42">
        <v>0</v>
      </c>
      <c r="Y2556" s="42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</row>
    <row r="2557" spans="1:45" x14ac:dyDescent="0.25">
      <c r="A2557" s="1" t="s">
        <v>436</v>
      </c>
      <c r="B2557" s="1" t="s">
        <v>415</v>
      </c>
      <c r="C2557" s="91">
        <v>15</v>
      </c>
      <c r="D2557" s="92">
        <v>2061</v>
      </c>
      <c r="E2557" s="93">
        <v>0</v>
      </c>
      <c r="F2557" s="42">
        <v>0</v>
      </c>
      <c r="G2557" s="42">
        <v>0</v>
      </c>
      <c r="H2557" s="42">
        <v>0</v>
      </c>
      <c r="I2557" s="42">
        <v>0</v>
      </c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>
        <v>0</v>
      </c>
      <c r="X2557" s="42">
        <v>0</v>
      </c>
      <c r="Y2557" s="42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</row>
    <row r="2558" spans="1:45" x14ac:dyDescent="0.25">
      <c r="A2558" s="1" t="s">
        <v>436</v>
      </c>
      <c r="B2558" s="1" t="s">
        <v>415</v>
      </c>
      <c r="D2558" s="94" t="s">
        <v>392</v>
      </c>
      <c r="F2558" s="95">
        <v>0</v>
      </c>
      <c r="G2558" s="95">
        <v>0</v>
      </c>
      <c r="H2558" s="95">
        <v>0</v>
      </c>
      <c r="I2558" s="95">
        <v>0</v>
      </c>
      <c r="J2558" s="95">
        <v>0</v>
      </c>
      <c r="K2558" s="95">
        <v>0</v>
      </c>
      <c r="L2558" s="95">
        <v>0</v>
      </c>
      <c r="M2558" s="95">
        <v>0</v>
      </c>
      <c r="N2558" s="95">
        <v>0</v>
      </c>
      <c r="O2558" s="95">
        <v>0</v>
      </c>
      <c r="P2558" s="95">
        <v>0</v>
      </c>
      <c r="Q2558" s="95">
        <v>0</v>
      </c>
      <c r="R2558" s="95">
        <v>0</v>
      </c>
      <c r="S2558" s="95">
        <v>0</v>
      </c>
      <c r="T2558" s="95">
        <v>0</v>
      </c>
      <c r="U2558" s="95">
        <v>0</v>
      </c>
      <c r="V2558" s="95">
        <v>0</v>
      </c>
      <c r="W2558" s="95">
        <v>0</v>
      </c>
      <c r="X2558" s="95">
        <v>0</v>
      </c>
      <c r="Y2558" s="95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</row>
    <row r="2559" spans="1:45" x14ac:dyDescent="0.25">
      <c r="A2559" s="1" t="s">
        <v>436</v>
      </c>
      <c r="B2559" s="1" t="s">
        <v>415</v>
      </c>
      <c r="F2559" s="19"/>
      <c r="G2559" s="19"/>
      <c r="H2559" s="19"/>
      <c r="I2559" s="19"/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</row>
    <row r="2560" spans="1:45" x14ac:dyDescent="0.25">
      <c r="A2560" s="1" t="s">
        <v>436</v>
      </c>
      <c r="B2560" s="1" t="s">
        <v>415</v>
      </c>
      <c r="F2560" s="19"/>
      <c r="G2560" s="19"/>
      <c r="H2560" s="19"/>
      <c r="I2560" s="19"/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</row>
    <row r="2561" spans="1:45" x14ac:dyDescent="0.25">
      <c r="A2561" s="1" t="s">
        <v>436</v>
      </c>
      <c r="B2561" s="1" t="s">
        <v>415</v>
      </c>
      <c r="D2561" s="15" t="s">
        <v>393</v>
      </c>
      <c r="E2561" t="s">
        <v>207</v>
      </c>
      <c r="F2561" s="17">
        <v>2022</v>
      </c>
      <c r="G2561" s="17">
        <v>2023</v>
      </c>
      <c r="H2561" s="17">
        <v>2024</v>
      </c>
      <c r="I2561" s="17">
        <v>2025</v>
      </c>
      <c r="J2561" s="17">
        <v>2026</v>
      </c>
      <c r="K2561" s="17">
        <v>2027</v>
      </c>
      <c r="L2561" s="17">
        <v>2028</v>
      </c>
      <c r="M2561" s="17">
        <v>2029</v>
      </c>
      <c r="N2561" s="17">
        <v>2030</v>
      </c>
      <c r="O2561" s="17">
        <v>2031</v>
      </c>
      <c r="P2561" s="17">
        <v>2032</v>
      </c>
      <c r="Q2561" s="17">
        <v>2033</v>
      </c>
      <c r="R2561" s="17">
        <v>2034</v>
      </c>
      <c r="S2561" s="17">
        <v>2035</v>
      </c>
      <c r="T2561" s="17">
        <v>2036</v>
      </c>
      <c r="U2561" s="17">
        <v>2037</v>
      </c>
      <c r="V2561" s="17">
        <v>2038</v>
      </c>
      <c r="W2561" s="17">
        <v>2039</v>
      </c>
      <c r="X2561" s="17">
        <v>2040</v>
      </c>
      <c r="Y2561" s="17">
        <v>2041</v>
      </c>
      <c r="Z2561">
        <v>2042</v>
      </c>
      <c r="AA2561">
        <v>2043</v>
      </c>
      <c r="AB2561">
        <v>2044</v>
      </c>
      <c r="AC2561">
        <v>2045</v>
      </c>
      <c r="AD2561">
        <v>2046</v>
      </c>
      <c r="AE2561">
        <v>2047</v>
      </c>
      <c r="AF2561">
        <v>2048</v>
      </c>
      <c r="AG2561">
        <v>2049</v>
      </c>
      <c r="AH2561">
        <v>2050</v>
      </c>
      <c r="AI2561">
        <v>2051</v>
      </c>
      <c r="AJ2561">
        <v>2052</v>
      </c>
      <c r="AK2561">
        <v>2053</v>
      </c>
      <c r="AL2561">
        <v>2054</v>
      </c>
      <c r="AM2561">
        <v>2055</v>
      </c>
      <c r="AN2561">
        <v>2056</v>
      </c>
      <c r="AO2561">
        <v>2057</v>
      </c>
      <c r="AP2561">
        <v>2058</v>
      </c>
      <c r="AQ2561">
        <v>2059</v>
      </c>
      <c r="AR2561">
        <v>2060</v>
      </c>
      <c r="AS2561">
        <v>2061</v>
      </c>
    </row>
    <row r="2562" spans="1:45" x14ac:dyDescent="0.25">
      <c r="A2562" s="1" t="s">
        <v>436</v>
      </c>
      <c r="B2562" s="1" t="s">
        <v>415</v>
      </c>
      <c r="D2562" t="s">
        <v>381</v>
      </c>
      <c r="E2562" t="s">
        <v>382</v>
      </c>
      <c r="F2562" s="39">
        <v>5043706.666666667</v>
      </c>
      <c r="G2562" s="39">
        <v>3900483.3466666662</v>
      </c>
      <c r="H2562" s="39">
        <v>4113454.1666666665</v>
      </c>
      <c r="I2562" s="39">
        <v>2547833.3200000003</v>
      </c>
      <c r="J2562" s="39">
        <v>1777833.32</v>
      </c>
      <c r="K2562" s="39">
        <v>6401500.2722902298</v>
      </c>
      <c r="L2562" s="39">
        <v>2979427.2333780495</v>
      </c>
      <c r="M2562" s="39">
        <v>1090040.4339356078</v>
      </c>
      <c r="N2562" s="39">
        <v>1139642.4802870094</v>
      </c>
      <c r="O2562" s="39">
        <v>1514711.9570122273</v>
      </c>
      <c r="P2562" s="39">
        <v>7289888.5822894424</v>
      </c>
      <c r="Q2562" s="39">
        <v>3829785.2259252914</v>
      </c>
      <c r="R2562" s="39">
        <v>2312786.9452334335</v>
      </c>
      <c r="S2562" s="39">
        <v>1639902.2202571032</v>
      </c>
      <c r="T2562" s="39">
        <v>1239955.7007337743</v>
      </c>
      <c r="U2562" s="39">
        <v>1231971.0384224541</v>
      </c>
      <c r="V2562" s="39">
        <v>1224664.3362417945</v>
      </c>
      <c r="W2562" s="39">
        <v>3761450.5058397315</v>
      </c>
      <c r="X2562" s="39">
        <v>3819146.2148173698</v>
      </c>
      <c r="Y2562" s="39">
        <v>1207018.4476484871</v>
      </c>
      <c r="Z2562">
        <v>1263799.8344112751</v>
      </c>
      <c r="AA2562">
        <v>1290783.8294436133</v>
      </c>
      <c r="AB2562">
        <v>4196194.8526640842</v>
      </c>
      <c r="AC2562">
        <v>4296762.6107023209</v>
      </c>
      <c r="AD2562">
        <v>1376690.8045964316</v>
      </c>
      <c r="AE2562">
        <v>1407061.5287343245</v>
      </c>
      <c r="AF2562">
        <v>1438343.3745963543</v>
      </c>
      <c r="AG2562">
        <v>1470563.675834245</v>
      </c>
      <c r="AH2562">
        <v>1503750.5861092724</v>
      </c>
      <c r="AI2562">
        <v>1537933.1036925507</v>
      </c>
      <c r="AJ2562">
        <v>1570229.698870094</v>
      </c>
      <c r="AK2562">
        <v>1603204.5225463659</v>
      </c>
      <c r="AL2562">
        <v>1636871.8175198394</v>
      </c>
      <c r="AM2562">
        <v>1671246.1256877559</v>
      </c>
      <c r="AN2562">
        <v>1706342.2943271985</v>
      </c>
      <c r="AO2562">
        <v>1742175.4825080696</v>
      </c>
      <c r="AP2562">
        <v>1778761.1676407389</v>
      </c>
      <c r="AQ2562">
        <v>1816115.1521611942</v>
      </c>
      <c r="AR2562">
        <v>1854253.5703565793</v>
      </c>
      <c r="AS2562">
        <v>1893192.8953340673</v>
      </c>
    </row>
    <row r="2563" spans="1:45" x14ac:dyDescent="0.25">
      <c r="A2563" s="1" t="s">
        <v>436</v>
      </c>
      <c r="B2563" s="1" t="s">
        <v>415</v>
      </c>
      <c r="F2563" s="19"/>
      <c r="G2563" s="19"/>
      <c r="H2563" s="19"/>
      <c r="I2563" s="19"/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</row>
    <row r="2564" spans="1:45" x14ac:dyDescent="0.25">
      <c r="A2564" s="1" t="s">
        <v>436</v>
      </c>
      <c r="B2564" s="1" t="s">
        <v>415</v>
      </c>
      <c r="D2564" t="s">
        <v>383</v>
      </c>
      <c r="E2564" t="s">
        <v>384</v>
      </c>
      <c r="F2564" s="89">
        <v>30</v>
      </c>
      <c r="G2564" s="19"/>
      <c r="H2564" s="19"/>
      <c r="I2564" s="19"/>
      <c r="J2564" s="1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</row>
    <row r="2565" spans="1:45" x14ac:dyDescent="0.25">
      <c r="A2565" s="1" t="s">
        <v>436</v>
      </c>
      <c r="B2565" s="1" t="s">
        <v>415</v>
      </c>
      <c r="D2565" s="17" t="s">
        <v>385</v>
      </c>
      <c r="E2565" t="s">
        <v>386</v>
      </c>
      <c r="F2565" s="23"/>
      <c r="G2565" s="19"/>
      <c r="H2565" s="19"/>
      <c r="I2565" s="19"/>
      <c r="J2565" s="19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</row>
    <row r="2566" spans="1:45" x14ac:dyDescent="0.25">
      <c r="A2566" s="1" t="s">
        <v>436</v>
      </c>
      <c r="B2566" s="1" t="s">
        <v>415</v>
      </c>
      <c r="F2566" s="19"/>
      <c r="G2566" s="19"/>
      <c r="H2566" s="19"/>
      <c r="I2566" s="19"/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</row>
    <row r="2567" spans="1:45" x14ac:dyDescent="0.25">
      <c r="A2567" s="1" t="s">
        <v>436</v>
      </c>
      <c r="B2567" s="1" t="s">
        <v>415</v>
      </c>
      <c r="E2567" s="90" t="s">
        <v>387</v>
      </c>
      <c r="F2567" s="17">
        <v>2022</v>
      </c>
      <c r="G2567" s="17">
        <v>2023</v>
      </c>
      <c r="H2567" s="17">
        <v>2024</v>
      </c>
      <c r="I2567" s="17">
        <v>2025</v>
      </c>
      <c r="J2567" s="17">
        <v>2026</v>
      </c>
      <c r="K2567" s="17">
        <v>2027</v>
      </c>
      <c r="L2567" s="17">
        <v>2028</v>
      </c>
      <c r="M2567" s="17">
        <v>2029</v>
      </c>
      <c r="N2567" s="17">
        <v>2030</v>
      </c>
      <c r="O2567" s="17">
        <v>2031</v>
      </c>
      <c r="P2567" s="17">
        <v>2032</v>
      </c>
      <c r="Q2567" s="17">
        <v>2033</v>
      </c>
      <c r="R2567" s="17">
        <v>2034</v>
      </c>
      <c r="S2567" s="17">
        <v>2035</v>
      </c>
      <c r="T2567" s="17">
        <v>2036</v>
      </c>
      <c r="U2567" s="17">
        <v>2037</v>
      </c>
      <c r="V2567" s="17">
        <v>2038</v>
      </c>
      <c r="W2567" s="17">
        <v>2039</v>
      </c>
      <c r="X2567" s="17">
        <v>2040</v>
      </c>
      <c r="Y2567" s="17">
        <v>2041</v>
      </c>
      <c r="Z2567">
        <v>2042</v>
      </c>
      <c r="AA2567">
        <v>2043</v>
      </c>
      <c r="AB2567">
        <v>2044</v>
      </c>
      <c r="AC2567">
        <v>2045</v>
      </c>
      <c r="AD2567">
        <v>2046</v>
      </c>
      <c r="AE2567">
        <v>2047</v>
      </c>
      <c r="AF2567">
        <v>2048</v>
      </c>
      <c r="AG2567">
        <v>2049</v>
      </c>
      <c r="AH2567">
        <v>2050</v>
      </c>
      <c r="AI2567">
        <v>2051</v>
      </c>
      <c r="AJ2567">
        <v>2052</v>
      </c>
      <c r="AK2567">
        <v>2053</v>
      </c>
      <c r="AL2567">
        <v>2054</v>
      </c>
      <c r="AM2567">
        <v>2055</v>
      </c>
      <c r="AN2567">
        <v>2056</v>
      </c>
      <c r="AO2567">
        <v>2057</v>
      </c>
      <c r="AP2567">
        <v>2058</v>
      </c>
      <c r="AQ2567">
        <v>2059</v>
      </c>
      <c r="AR2567">
        <v>2060</v>
      </c>
      <c r="AS2567">
        <v>2061</v>
      </c>
    </row>
    <row r="2568" spans="1:45" x14ac:dyDescent="0.25">
      <c r="A2568" s="1" t="s">
        <v>436</v>
      </c>
      <c r="B2568" s="1" t="s">
        <v>415</v>
      </c>
      <c r="C2568" s="91">
        <v>30</v>
      </c>
      <c r="D2568" s="92">
        <v>2022</v>
      </c>
      <c r="E2568" s="93">
        <v>5043706.666666667</v>
      </c>
      <c r="F2568" s="42">
        <v>168123.55555555556</v>
      </c>
      <c r="G2568" s="39">
        <v>168123.55555555556</v>
      </c>
      <c r="H2568" s="39">
        <v>168123.55555555556</v>
      </c>
      <c r="I2568" s="39">
        <v>168123.55555555556</v>
      </c>
      <c r="J2568" s="39">
        <v>168123.55555555556</v>
      </c>
      <c r="K2568" s="39">
        <v>168123.55555555556</v>
      </c>
      <c r="L2568" s="39">
        <v>168123.55555555556</v>
      </c>
      <c r="M2568" s="39">
        <v>168123.55555555556</v>
      </c>
      <c r="N2568" s="39">
        <v>168123.55555555556</v>
      </c>
      <c r="O2568" s="39">
        <v>168123.55555555556</v>
      </c>
      <c r="P2568" s="39">
        <v>168123.55555555556</v>
      </c>
      <c r="Q2568" s="39">
        <v>168123.55555555556</v>
      </c>
      <c r="R2568" s="39">
        <v>168123.55555555556</v>
      </c>
      <c r="S2568" s="39">
        <v>168123.55555555556</v>
      </c>
      <c r="T2568" s="39">
        <v>168123.55555555556</v>
      </c>
      <c r="U2568" s="39">
        <v>168123.55555555556</v>
      </c>
      <c r="V2568" s="39">
        <v>168123.55555555556</v>
      </c>
      <c r="W2568" s="39">
        <v>168123.55555555556</v>
      </c>
      <c r="X2568" s="39">
        <v>168123.55555555556</v>
      </c>
      <c r="Y2568" s="39">
        <v>168123.55555555556</v>
      </c>
      <c r="Z2568">
        <v>168123.55555555556</v>
      </c>
      <c r="AA2568">
        <v>168123.55555555556</v>
      </c>
      <c r="AB2568">
        <v>168123.55555555556</v>
      </c>
      <c r="AC2568">
        <v>168123.55555555556</v>
      </c>
      <c r="AD2568">
        <v>168123.55555555556</v>
      </c>
      <c r="AE2568">
        <v>168123.55555555556</v>
      </c>
      <c r="AF2568">
        <v>168123.55555555556</v>
      </c>
      <c r="AG2568">
        <v>168123.55555555556</v>
      </c>
      <c r="AH2568">
        <v>168123.55555555556</v>
      </c>
      <c r="AI2568">
        <v>168123.55555555556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</row>
    <row r="2569" spans="1:45" x14ac:dyDescent="0.25">
      <c r="A2569" s="1" t="s">
        <v>436</v>
      </c>
      <c r="B2569" s="1" t="s">
        <v>415</v>
      </c>
      <c r="C2569" s="91">
        <v>30</v>
      </c>
      <c r="D2569" s="92">
        <v>2023</v>
      </c>
      <c r="E2569" s="93">
        <v>3900483.3466666662</v>
      </c>
      <c r="F2569" s="42">
        <v>0</v>
      </c>
      <c r="G2569" s="39">
        <v>130016.11155555554</v>
      </c>
      <c r="H2569" s="39">
        <v>130016.11155555554</v>
      </c>
      <c r="I2569" s="39">
        <v>130016.11155555554</v>
      </c>
      <c r="J2569" s="39">
        <v>130016.11155555554</v>
      </c>
      <c r="K2569" s="39">
        <v>130016.11155555554</v>
      </c>
      <c r="L2569" s="39">
        <v>130016.11155555554</v>
      </c>
      <c r="M2569" s="39">
        <v>130016.11155555554</v>
      </c>
      <c r="N2569" s="39">
        <v>130016.11155555554</v>
      </c>
      <c r="O2569" s="39">
        <v>130016.11155555554</v>
      </c>
      <c r="P2569" s="39">
        <v>130016.11155555554</v>
      </c>
      <c r="Q2569" s="39">
        <v>130016.11155555554</v>
      </c>
      <c r="R2569" s="39">
        <v>130016.11155555554</v>
      </c>
      <c r="S2569" s="39">
        <v>130016.11155555554</v>
      </c>
      <c r="T2569" s="39">
        <v>130016.11155555554</v>
      </c>
      <c r="U2569" s="39">
        <v>130016.11155555554</v>
      </c>
      <c r="V2569" s="39">
        <v>130016.11155555554</v>
      </c>
      <c r="W2569" s="39">
        <v>130016.11155555554</v>
      </c>
      <c r="X2569" s="39">
        <v>130016.11155555554</v>
      </c>
      <c r="Y2569" s="39">
        <v>130016.11155555554</v>
      </c>
      <c r="Z2569">
        <v>130016.11155555554</v>
      </c>
      <c r="AA2569">
        <v>130016.11155555554</v>
      </c>
      <c r="AB2569">
        <v>130016.11155555554</v>
      </c>
      <c r="AC2569">
        <v>130016.11155555554</v>
      </c>
      <c r="AD2569">
        <v>130016.11155555554</v>
      </c>
      <c r="AE2569">
        <v>130016.11155555554</v>
      </c>
      <c r="AF2569">
        <v>130016.11155555554</v>
      </c>
      <c r="AG2569">
        <v>130016.11155555554</v>
      </c>
      <c r="AH2569">
        <v>130016.11155555554</v>
      </c>
      <c r="AI2569">
        <v>130016.11155555554</v>
      </c>
      <c r="AJ2569">
        <v>130016.11155555554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</row>
    <row r="2570" spans="1:45" x14ac:dyDescent="0.25">
      <c r="A2570" s="1" t="s">
        <v>436</v>
      </c>
      <c r="B2570" s="1" t="s">
        <v>415</v>
      </c>
      <c r="C2570" s="91">
        <v>30</v>
      </c>
      <c r="D2570" s="92">
        <v>2024</v>
      </c>
      <c r="E2570" s="93">
        <v>4113454.1666666665</v>
      </c>
      <c r="F2570" s="42">
        <v>0</v>
      </c>
      <c r="G2570" s="39">
        <v>0</v>
      </c>
      <c r="H2570" s="39">
        <v>137115.13888888888</v>
      </c>
      <c r="I2570" s="39">
        <v>137115.13888888888</v>
      </c>
      <c r="J2570" s="39">
        <v>137115.13888888888</v>
      </c>
      <c r="K2570" s="39">
        <v>137115.13888888888</v>
      </c>
      <c r="L2570" s="39">
        <v>137115.13888888888</v>
      </c>
      <c r="M2570" s="39">
        <v>137115.13888888888</v>
      </c>
      <c r="N2570" s="39">
        <v>137115.13888888888</v>
      </c>
      <c r="O2570" s="39">
        <v>137115.13888888888</v>
      </c>
      <c r="P2570" s="39">
        <v>137115.13888888888</v>
      </c>
      <c r="Q2570" s="39">
        <v>137115.13888888888</v>
      </c>
      <c r="R2570" s="39">
        <v>137115.13888888888</v>
      </c>
      <c r="S2570" s="39">
        <v>137115.13888888888</v>
      </c>
      <c r="T2570" s="39">
        <v>137115.13888888888</v>
      </c>
      <c r="U2570" s="39">
        <v>137115.13888888888</v>
      </c>
      <c r="V2570" s="39">
        <v>137115.13888888888</v>
      </c>
      <c r="W2570" s="39">
        <v>137115.13888888888</v>
      </c>
      <c r="X2570" s="39">
        <v>137115.13888888888</v>
      </c>
      <c r="Y2570" s="39">
        <v>137115.13888888888</v>
      </c>
      <c r="Z2570">
        <v>137115.13888888888</v>
      </c>
      <c r="AA2570">
        <v>137115.13888888888</v>
      </c>
      <c r="AB2570">
        <v>137115.13888888888</v>
      </c>
      <c r="AC2570">
        <v>137115.13888888888</v>
      </c>
      <c r="AD2570">
        <v>137115.13888888888</v>
      </c>
      <c r="AE2570">
        <v>137115.13888888888</v>
      </c>
      <c r="AF2570">
        <v>137115.13888888888</v>
      </c>
      <c r="AG2570">
        <v>137115.13888888888</v>
      </c>
      <c r="AH2570">
        <v>137115.13888888888</v>
      </c>
      <c r="AI2570">
        <v>137115.13888888888</v>
      </c>
      <c r="AJ2570">
        <v>137115.13888888888</v>
      </c>
      <c r="AK2570">
        <v>137115.13888888888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</row>
    <row r="2571" spans="1:45" x14ac:dyDescent="0.25">
      <c r="A2571" s="1" t="s">
        <v>436</v>
      </c>
      <c r="B2571" s="1" t="s">
        <v>415</v>
      </c>
      <c r="C2571" s="91">
        <v>30</v>
      </c>
      <c r="D2571" s="92">
        <v>2025</v>
      </c>
      <c r="E2571" s="93">
        <v>2547833.3200000003</v>
      </c>
      <c r="F2571" s="42">
        <v>0</v>
      </c>
      <c r="G2571" s="39">
        <v>0</v>
      </c>
      <c r="H2571" s="39">
        <v>0</v>
      </c>
      <c r="I2571" s="39">
        <v>84927.777333333346</v>
      </c>
      <c r="J2571" s="39">
        <v>84927.777333333346</v>
      </c>
      <c r="K2571" s="39">
        <v>84927.777333333346</v>
      </c>
      <c r="L2571" s="39">
        <v>84927.777333333346</v>
      </c>
      <c r="M2571" s="39">
        <v>84927.777333333346</v>
      </c>
      <c r="N2571" s="39">
        <v>84927.777333333346</v>
      </c>
      <c r="O2571" s="39">
        <v>84927.777333333346</v>
      </c>
      <c r="P2571" s="39">
        <v>84927.777333333346</v>
      </c>
      <c r="Q2571" s="39">
        <v>84927.777333333346</v>
      </c>
      <c r="R2571" s="39">
        <v>84927.777333333346</v>
      </c>
      <c r="S2571" s="39">
        <v>84927.777333333346</v>
      </c>
      <c r="T2571" s="39">
        <v>84927.777333333346</v>
      </c>
      <c r="U2571" s="39">
        <v>84927.777333333346</v>
      </c>
      <c r="V2571" s="39">
        <v>84927.777333333346</v>
      </c>
      <c r="W2571" s="39">
        <v>84927.777333333346</v>
      </c>
      <c r="X2571" s="39">
        <v>84927.777333333346</v>
      </c>
      <c r="Y2571" s="39">
        <v>84927.777333333346</v>
      </c>
      <c r="Z2571">
        <v>84927.777333333346</v>
      </c>
      <c r="AA2571">
        <v>84927.777333333346</v>
      </c>
      <c r="AB2571">
        <v>84927.777333333346</v>
      </c>
      <c r="AC2571">
        <v>84927.777333333346</v>
      </c>
      <c r="AD2571">
        <v>84927.777333333346</v>
      </c>
      <c r="AE2571">
        <v>84927.777333333346</v>
      </c>
      <c r="AF2571">
        <v>84927.777333333346</v>
      </c>
      <c r="AG2571">
        <v>84927.777333333346</v>
      </c>
      <c r="AH2571">
        <v>84927.777333333346</v>
      </c>
      <c r="AI2571">
        <v>84927.777333333346</v>
      </c>
      <c r="AJ2571">
        <v>84927.777333333346</v>
      </c>
      <c r="AK2571">
        <v>84927.777333333346</v>
      </c>
      <c r="AL2571">
        <v>84927.777333333346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</row>
    <row r="2572" spans="1:45" x14ac:dyDescent="0.25">
      <c r="A2572" s="1" t="s">
        <v>436</v>
      </c>
      <c r="B2572" s="1" t="s">
        <v>415</v>
      </c>
      <c r="C2572" s="91">
        <v>30</v>
      </c>
      <c r="D2572" s="92">
        <v>2026</v>
      </c>
      <c r="E2572" s="93">
        <v>1777833.32</v>
      </c>
      <c r="F2572" s="42">
        <v>0</v>
      </c>
      <c r="G2572" s="39">
        <v>0</v>
      </c>
      <c r="H2572" s="39">
        <v>0</v>
      </c>
      <c r="I2572" s="39">
        <v>0</v>
      </c>
      <c r="J2572" s="39">
        <v>59261.110666666667</v>
      </c>
      <c r="K2572" s="39">
        <v>59261.110666666667</v>
      </c>
      <c r="L2572" s="39">
        <v>59261.110666666667</v>
      </c>
      <c r="M2572" s="39">
        <v>59261.110666666667</v>
      </c>
      <c r="N2572" s="39">
        <v>59261.110666666667</v>
      </c>
      <c r="O2572" s="39">
        <v>59261.110666666667</v>
      </c>
      <c r="P2572" s="39">
        <v>59261.110666666667</v>
      </c>
      <c r="Q2572" s="39">
        <v>59261.110666666667</v>
      </c>
      <c r="R2572" s="39">
        <v>59261.110666666667</v>
      </c>
      <c r="S2572" s="39">
        <v>59261.110666666667</v>
      </c>
      <c r="T2572" s="39">
        <v>59261.110666666667</v>
      </c>
      <c r="U2572" s="39">
        <v>59261.110666666667</v>
      </c>
      <c r="V2572" s="39">
        <v>59261.110666666667</v>
      </c>
      <c r="W2572" s="39">
        <v>59261.110666666667</v>
      </c>
      <c r="X2572" s="39">
        <v>59261.110666666667</v>
      </c>
      <c r="Y2572" s="39">
        <v>59261.110666666667</v>
      </c>
      <c r="Z2572">
        <v>59261.110666666667</v>
      </c>
      <c r="AA2572">
        <v>59261.110666666667</v>
      </c>
      <c r="AB2572">
        <v>59261.110666666667</v>
      </c>
      <c r="AC2572">
        <v>59261.110666666667</v>
      </c>
      <c r="AD2572">
        <v>59261.110666666667</v>
      </c>
      <c r="AE2572">
        <v>59261.110666666667</v>
      </c>
      <c r="AF2572">
        <v>59261.110666666667</v>
      </c>
      <c r="AG2572">
        <v>59261.110666666667</v>
      </c>
      <c r="AH2572">
        <v>59261.110666666667</v>
      </c>
      <c r="AI2572">
        <v>59261.110666666667</v>
      </c>
      <c r="AJ2572">
        <v>59261.110666666667</v>
      </c>
      <c r="AK2572">
        <v>59261.110666666667</v>
      </c>
      <c r="AL2572">
        <v>59261.110666666667</v>
      </c>
      <c r="AM2572">
        <v>59261.110666666667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</row>
    <row r="2573" spans="1:45" x14ac:dyDescent="0.25">
      <c r="A2573" s="1" t="s">
        <v>436</v>
      </c>
      <c r="B2573" s="1" t="s">
        <v>415</v>
      </c>
      <c r="C2573" s="91">
        <v>30</v>
      </c>
      <c r="D2573" s="92">
        <v>2027</v>
      </c>
      <c r="E2573" s="93">
        <v>6401500.2722902298</v>
      </c>
      <c r="F2573" s="42">
        <v>0</v>
      </c>
      <c r="G2573" s="39">
        <v>0</v>
      </c>
      <c r="H2573" s="39">
        <v>0</v>
      </c>
      <c r="I2573" s="39">
        <v>0</v>
      </c>
      <c r="J2573" s="39">
        <v>0</v>
      </c>
      <c r="K2573" s="39">
        <v>213383.34240967434</v>
      </c>
      <c r="L2573" s="39">
        <v>213383.34240967434</v>
      </c>
      <c r="M2573" s="39">
        <v>213383.34240967434</v>
      </c>
      <c r="N2573" s="39">
        <v>213383.34240967434</v>
      </c>
      <c r="O2573" s="39">
        <v>213383.34240967434</v>
      </c>
      <c r="P2573" s="39">
        <v>213383.34240967434</v>
      </c>
      <c r="Q2573" s="39">
        <v>213383.34240967434</v>
      </c>
      <c r="R2573" s="39">
        <v>213383.34240967434</v>
      </c>
      <c r="S2573" s="39">
        <v>213383.34240967434</v>
      </c>
      <c r="T2573" s="39">
        <v>213383.34240967434</v>
      </c>
      <c r="U2573" s="39">
        <v>213383.34240967434</v>
      </c>
      <c r="V2573" s="39">
        <v>213383.34240967434</v>
      </c>
      <c r="W2573" s="39">
        <v>213383.34240967434</v>
      </c>
      <c r="X2573" s="39">
        <v>213383.34240967434</v>
      </c>
      <c r="Y2573" s="39">
        <v>213383.34240967434</v>
      </c>
      <c r="Z2573">
        <v>213383.34240967434</v>
      </c>
      <c r="AA2573">
        <v>213383.34240967434</v>
      </c>
      <c r="AB2573">
        <v>213383.34240967434</v>
      </c>
      <c r="AC2573">
        <v>213383.34240967434</v>
      </c>
      <c r="AD2573">
        <v>213383.34240967434</v>
      </c>
      <c r="AE2573">
        <v>213383.34240967434</v>
      </c>
      <c r="AF2573">
        <v>213383.34240967434</v>
      </c>
      <c r="AG2573">
        <v>213383.34240967434</v>
      </c>
      <c r="AH2573">
        <v>213383.34240967434</v>
      </c>
      <c r="AI2573">
        <v>213383.34240967434</v>
      </c>
      <c r="AJ2573">
        <v>213383.34240967434</v>
      </c>
      <c r="AK2573">
        <v>213383.34240967434</v>
      </c>
      <c r="AL2573">
        <v>213383.34240967434</v>
      </c>
      <c r="AM2573">
        <v>213383.34240967434</v>
      </c>
      <c r="AN2573">
        <v>213383.34240967434</v>
      </c>
      <c r="AO2573">
        <v>0</v>
      </c>
      <c r="AP2573">
        <v>0</v>
      </c>
      <c r="AQ2573">
        <v>0</v>
      </c>
      <c r="AR2573">
        <v>0</v>
      </c>
      <c r="AS2573">
        <v>0</v>
      </c>
    </row>
    <row r="2574" spans="1:45" x14ac:dyDescent="0.25">
      <c r="A2574" s="1" t="s">
        <v>436</v>
      </c>
      <c r="B2574" s="1" t="s">
        <v>415</v>
      </c>
      <c r="C2574" s="91">
        <v>30</v>
      </c>
      <c r="D2574" s="92">
        <v>2028</v>
      </c>
      <c r="E2574" s="93">
        <v>2979427.2333780495</v>
      </c>
      <c r="F2574" s="42">
        <v>0</v>
      </c>
      <c r="G2574" s="39">
        <v>0</v>
      </c>
      <c r="H2574" s="39">
        <v>0</v>
      </c>
      <c r="I2574" s="39">
        <v>0</v>
      </c>
      <c r="J2574" s="39">
        <v>0</v>
      </c>
      <c r="K2574" s="39">
        <v>0</v>
      </c>
      <c r="L2574" s="39">
        <v>99314.241112601652</v>
      </c>
      <c r="M2574" s="39">
        <v>99314.241112601652</v>
      </c>
      <c r="N2574" s="39">
        <v>99314.241112601652</v>
      </c>
      <c r="O2574" s="39">
        <v>99314.241112601652</v>
      </c>
      <c r="P2574" s="39">
        <v>99314.241112601652</v>
      </c>
      <c r="Q2574" s="39">
        <v>99314.241112601652</v>
      </c>
      <c r="R2574" s="39">
        <v>99314.241112601652</v>
      </c>
      <c r="S2574" s="39">
        <v>99314.241112601652</v>
      </c>
      <c r="T2574" s="39">
        <v>99314.241112601652</v>
      </c>
      <c r="U2574" s="39">
        <v>99314.241112601652</v>
      </c>
      <c r="V2574" s="39">
        <v>99314.241112601652</v>
      </c>
      <c r="W2574" s="39">
        <v>99314.241112601652</v>
      </c>
      <c r="X2574" s="39">
        <v>99314.241112601652</v>
      </c>
      <c r="Y2574" s="39">
        <v>99314.241112601652</v>
      </c>
      <c r="Z2574">
        <v>99314.241112601652</v>
      </c>
      <c r="AA2574">
        <v>99314.241112601652</v>
      </c>
      <c r="AB2574">
        <v>99314.241112601652</v>
      </c>
      <c r="AC2574">
        <v>99314.241112601652</v>
      </c>
      <c r="AD2574">
        <v>99314.241112601652</v>
      </c>
      <c r="AE2574">
        <v>99314.241112601652</v>
      </c>
      <c r="AF2574">
        <v>99314.241112601652</v>
      </c>
      <c r="AG2574">
        <v>99314.241112601652</v>
      </c>
      <c r="AH2574">
        <v>99314.241112601652</v>
      </c>
      <c r="AI2574">
        <v>99314.241112601652</v>
      </c>
      <c r="AJ2574">
        <v>99314.241112601652</v>
      </c>
      <c r="AK2574">
        <v>99314.241112601652</v>
      </c>
      <c r="AL2574">
        <v>99314.241112601652</v>
      </c>
      <c r="AM2574">
        <v>99314.241112601652</v>
      </c>
      <c r="AN2574">
        <v>99314.241112601652</v>
      </c>
      <c r="AO2574">
        <v>99314.241112601652</v>
      </c>
      <c r="AP2574">
        <v>0</v>
      </c>
      <c r="AQ2574">
        <v>0</v>
      </c>
      <c r="AR2574">
        <v>0</v>
      </c>
      <c r="AS2574">
        <v>0</v>
      </c>
    </row>
    <row r="2575" spans="1:45" x14ac:dyDescent="0.25">
      <c r="A2575" s="1" t="s">
        <v>436</v>
      </c>
      <c r="B2575" s="1" t="s">
        <v>415</v>
      </c>
      <c r="C2575" s="91">
        <v>30</v>
      </c>
      <c r="D2575" s="92">
        <v>2029</v>
      </c>
      <c r="E2575" s="93">
        <v>1090040.4339356078</v>
      </c>
      <c r="F2575" s="42">
        <v>0</v>
      </c>
      <c r="G2575" s="39">
        <v>0</v>
      </c>
      <c r="H2575" s="39">
        <v>0</v>
      </c>
      <c r="I2575" s="39">
        <v>0</v>
      </c>
      <c r="J2575" s="39">
        <v>0</v>
      </c>
      <c r="K2575" s="39">
        <v>0</v>
      </c>
      <c r="L2575" s="39">
        <v>0</v>
      </c>
      <c r="M2575" s="39">
        <v>36334.681131186924</v>
      </c>
      <c r="N2575" s="39">
        <v>36334.681131186924</v>
      </c>
      <c r="O2575" s="39">
        <v>36334.681131186924</v>
      </c>
      <c r="P2575" s="39">
        <v>36334.681131186924</v>
      </c>
      <c r="Q2575" s="39">
        <v>36334.681131186924</v>
      </c>
      <c r="R2575" s="39">
        <v>36334.681131186924</v>
      </c>
      <c r="S2575" s="39">
        <v>36334.681131186924</v>
      </c>
      <c r="T2575" s="39">
        <v>36334.681131186924</v>
      </c>
      <c r="U2575" s="39">
        <v>36334.681131186924</v>
      </c>
      <c r="V2575" s="39">
        <v>36334.681131186924</v>
      </c>
      <c r="W2575" s="39">
        <v>36334.681131186924</v>
      </c>
      <c r="X2575" s="39">
        <v>36334.681131186924</v>
      </c>
      <c r="Y2575" s="39">
        <v>36334.681131186924</v>
      </c>
      <c r="Z2575">
        <v>36334.681131186924</v>
      </c>
      <c r="AA2575">
        <v>36334.681131186924</v>
      </c>
      <c r="AB2575">
        <v>36334.681131186924</v>
      </c>
      <c r="AC2575">
        <v>36334.681131186924</v>
      </c>
      <c r="AD2575">
        <v>36334.681131186924</v>
      </c>
      <c r="AE2575">
        <v>36334.681131186924</v>
      </c>
      <c r="AF2575">
        <v>36334.681131186924</v>
      </c>
      <c r="AG2575">
        <v>36334.681131186924</v>
      </c>
      <c r="AH2575">
        <v>36334.681131186924</v>
      </c>
      <c r="AI2575">
        <v>36334.681131186924</v>
      </c>
      <c r="AJ2575">
        <v>36334.681131186924</v>
      </c>
      <c r="AK2575">
        <v>36334.681131186924</v>
      </c>
      <c r="AL2575">
        <v>36334.681131186924</v>
      </c>
      <c r="AM2575">
        <v>36334.681131186924</v>
      </c>
      <c r="AN2575">
        <v>36334.681131186924</v>
      </c>
      <c r="AO2575">
        <v>36334.681131186924</v>
      </c>
      <c r="AP2575">
        <v>36334.681131186924</v>
      </c>
      <c r="AQ2575">
        <v>0</v>
      </c>
      <c r="AR2575">
        <v>0</v>
      </c>
      <c r="AS2575">
        <v>0</v>
      </c>
    </row>
    <row r="2576" spans="1:45" x14ac:dyDescent="0.25">
      <c r="A2576" s="1" t="s">
        <v>436</v>
      </c>
      <c r="B2576" s="1" t="s">
        <v>415</v>
      </c>
      <c r="C2576" s="91">
        <v>30</v>
      </c>
      <c r="D2576" s="92">
        <v>2030</v>
      </c>
      <c r="E2576" s="93">
        <v>1139642.4802870094</v>
      </c>
      <c r="F2576" s="42">
        <v>0</v>
      </c>
      <c r="G2576" s="39">
        <v>0</v>
      </c>
      <c r="H2576" s="39">
        <v>0</v>
      </c>
      <c r="I2576" s="39">
        <v>0</v>
      </c>
      <c r="J2576" s="39">
        <v>0</v>
      </c>
      <c r="K2576" s="39">
        <v>0</v>
      </c>
      <c r="L2576" s="39">
        <v>0</v>
      </c>
      <c r="M2576" s="39">
        <v>0</v>
      </c>
      <c r="N2576" s="39">
        <v>37988.082676233644</v>
      </c>
      <c r="O2576" s="39">
        <v>37988.082676233644</v>
      </c>
      <c r="P2576" s="39">
        <v>37988.082676233644</v>
      </c>
      <c r="Q2576" s="39">
        <v>37988.082676233644</v>
      </c>
      <c r="R2576" s="39">
        <v>37988.082676233644</v>
      </c>
      <c r="S2576" s="39">
        <v>37988.082676233644</v>
      </c>
      <c r="T2576" s="39">
        <v>37988.082676233644</v>
      </c>
      <c r="U2576" s="39">
        <v>37988.082676233644</v>
      </c>
      <c r="V2576" s="39">
        <v>37988.082676233644</v>
      </c>
      <c r="W2576" s="39">
        <v>37988.082676233644</v>
      </c>
      <c r="X2576" s="39">
        <v>37988.082676233644</v>
      </c>
      <c r="Y2576" s="39">
        <v>37988.082676233644</v>
      </c>
      <c r="Z2576">
        <v>37988.082676233644</v>
      </c>
      <c r="AA2576">
        <v>37988.082676233644</v>
      </c>
      <c r="AB2576">
        <v>37988.082676233644</v>
      </c>
      <c r="AC2576">
        <v>37988.082676233644</v>
      </c>
      <c r="AD2576">
        <v>37988.082676233644</v>
      </c>
      <c r="AE2576">
        <v>37988.082676233644</v>
      </c>
      <c r="AF2576">
        <v>37988.082676233644</v>
      </c>
      <c r="AG2576">
        <v>37988.082676233644</v>
      </c>
      <c r="AH2576">
        <v>37988.082676233644</v>
      </c>
      <c r="AI2576">
        <v>37988.082676233644</v>
      </c>
      <c r="AJ2576">
        <v>37988.082676233644</v>
      </c>
      <c r="AK2576">
        <v>37988.082676233644</v>
      </c>
      <c r="AL2576">
        <v>37988.082676233644</v>
      </c>
      <c r="AM2576">
        <v>37988.082676233644</v>
      </c>
      <c r="AN2576">
        <v>37988.082676233644</v>
      </c>
      <c r="AO2576">
        <v>37988.082676233644</v>
      </c>
      <c r="AP2576">
        <v>37988.082676233644</v>
      </c>
      <c r="AQ2576">
        <v>37988.082676233644</v>
      </c>
      <c r="AR2576">
        <v>0</v>
      </c>
      <c r="AS2576">
        <v>0</v>
      </c>
    </row>
    <row r="2577" spans="1:45" x14ac:dyDescent="0.25">
      <c r="A2577" s="1" t="s">
        <v>436</v>
      </c>
      <c r="B2577" s="1" t="s">
        <v>415</v>
      </c>
      <c r="C2577" s="91">
        <v>30</v>
      </c>
      <c r="D2577" s="92">
        <v>2031</v>
      </c>
      <c r="E2577" s="93">
        <v>1514711.9570122273</v>
      </c>
      <c r="F2577" s="42">
        <v>0</v>
      </c>
      <c r="G2577" s="39">
        <v>0</v>
      </c>
      <c r="H2577" s="39">
        <v>0</v>
      </c>
      <c r="I2577" s="39">
        <v>0</v>
      </c>
      <c r="J2577" s="39">
        <v>0</v>
      </c>
      <c r="K2577" s="39">
        <v>0</v>
      </c>
      <c r="L2577" s="39">
        <v>0</v>
      </c>
      <c r="M2577" s="39">
        <v>0</v>
      </c>
      <c r="N2577" s="39">
        <v>0</v>
      </c>
      <c r="O2577" s="39">
        <v>50490.39856707424</v>
      </c>
      <c r="P2577" s="39">
        <v>50490.39856707424</v>
      </c>
      <c r="Q2577" s="39">
        <v>50490.39856707424</v>
      </c>
      <c r="R2577" s="39">
        <v>50490.39856707424</v>
      </c>
      <c r="S2577" s="39">
        <v>50490.39856707424</v>
      </c>
      <c r="T2577" s="39">
        <v>50490.39856707424</v>
      </c>
      <c r="U2577" s="39">
        <v>50490.39856707424</v>
      </c>
      <c r="V2577" s="39">
        <v>50490.39856707424</v>
      </c>
      <c r="W2577" s="39">
        <v>50490.39856707424</v>
      </c>
      <c r="X2577" s="39">
        <v>50490.39856707424</v>
      </c>
      <c r="Y2577" s="39">
        <v>50490.39856707424</v>
      </c>
      <c r="Z2577">
        <v>50490.39856707424</v>
      </c>
      <c r="AA2577">
        <v>50490.39856707424</v>
      </c>
      <c r="AB2577">
        <v>50490.39856707424</v>
      </c>
      <c r="AC2577">
        <v>50490.39856707424</v>
      </c>
      <c r="AD2577">
        <v>50490.39856707424</v>
      </c>
      <c r="AE2577">
        <v>50490.39856707424</v>
      </c>
      <c r="AF2577">
        <v>50490.39856707424</v>
      </c>
      <c r="AG2577">
        <v>50490.39856707424</v>
      </c>
      <c r="AH2577">
        <v>50490.39856707424</v>
      </c>
      <c r="AI2577">
        <v>50490.39856707424</v>
      </c>
      <c r="AJ2577">
        <v>50490.39856707424</v>
      </c>
      <c r="AK2577">
        <v>50490.39856707424</v>
      </c>
      <c r="AL2577">
        <v>50490.39856707424</v>
      </c>
      <c r="AM2577">
        <v>50490.39856707424</v>
      </c>
      <c r="AN2577">
        <v>50490.39856707424</v>
      </c>
      <c r="AO2577">
        <v>50490.39856707424</v>
      </c>
      <c r="AP2577">
        <v>50490.39856707424</v>
      </c>
      <c r="AQ2577">
        <v>50490.39856707424</v>
      </c>
      <c r="AR2577">
        <v>50490.39856707424</v>
      </c>
      <c r="AS2577">
        <v>0</v>
      </c>
    </row>
    <row r="2578" spans="1:45" x14ac:dyDescent="0.25">
      <c r="A2578" s="1" t="s">
        <v>436</v>
      </c>
      <c r="B2578" s="1" t="s">
        <v>415</v>
      </c>
      <c r="C2578" s="91">
        <v>30</v>
      </c>
      <c r="D2578" s="92">
        <v>2032</v>
      </c>
      <c r="E2578" s="93">
        <v>7289888.5822894424</v>
      </c>
      <c r="F2578" s="42">
        <v>0</v>
      </c>
      <c r="G2578" s="39">
        <v>0</v>
      </c>
      <c r="H2578" s="39">
        <v>0</v>
      </c>
      <c r="I2578" s="39">
        <v>0</v>
      </c>
      <c r="J2578" s="39">
        <v>0</v>
      </c>
      <c r="K2578" s="39">
        <v>0</v>
      </c>
      <c r="L2578" s="39">
        <v>0</v>
      </c>
      <c r="M2578" s="39">
        <v>0</v>
      </c>
      <c r="N2578" s="39">
        <v>0</v>
      </c>
      <c r="O2578" s="39">
        <v>0</v>
      </c>
      <c r="P2578" s="39">
        <v>242996.28607631475</v>
      </c>
      <c r="Q2578" s="39">
        <v>242996.28607631475</v>
      </c>
      <c r="R2578" s="39">
        <v>242996.28607631475</v>
      </c>
      <c r="S2578" s="39">
        <v>242996.28607631475</v>
      </c>
      <c r="T2578" s="39">
        <v>242996.28607631475</v>
      </c>
      <c r="U2578" s="39">
        <v>242996.28607631475</v>
      </c>
      <c r="V2578" s="39">
        <v>242996.28607631475</v>
      </c>
      <c r="W2578" s="39">
        <v>242996.28607631475</v>
      </c>
      <c r="X2578" s="39">
        <v>242996.28607631475</v>
      </c>
      <c r="Y2578" s="39">
        <v>242996.28607631475</v>
      </c>
      <c r="Z2578">
        <v>242996.28607631475</v>
      </c>
      <c r="AA2578">
        <v>242996.28607631475</v>
      </c>
      <c r="AB2578">
        <v>242996.28607631475</v>
      </c>
      <c r="AC2578">
        <v>242996.28607631475</v>
      </c>
      <c r="AD2578">
        <v>242996.28607631475</v>
      </c>
      <c r="AE2578">
        <v>242996.28607631475</v>
      </c>
      <c r="AF2578">
        <v>242996.28607631475</v>
      </c>
      <c r="AG2578">
        <v>242996.28607631475</v>
      </c>
      <c r="AH2578">
        <v>242996.28607631475</v>
      </c>
      <c r="AI2578">
        <v>242996.28607631475</v>
      </c>
      <c r="AJ2578">
        <v>242996.28607631475</v>
      </c>
      <c r="AK2578">
        <v>242996.28607631475</v>
      </c>
      <c r="AL2578">
        <v>242996.28607631475</v>
      </c>
      <c r="AM2578">
        <v>242996.28607631475</v>
      </c>
      <c r="AN2578">
        <v>242996.28607631475</v>
      </c>
      <c r="AO2578">
        <v>242996.28607631475</v>
      </c>
      <c r="AP2578">
        <v>242996.28607631475</v>
      </c>
      <c r="AQ2578">
        <v>242996.28607631475</v>
      </c>
      <c r="AR2578">
        <v>242996.28607631475</v>
      </c>
      <c r="AS2578">
        <v>242996.28607631475</v>
      </c>
    </row>
    <row r="2579" spans="1:45" x14ac:dyDescent="0.25">
      <c r="A2579" s="1" t="s">
        <v>436</v>
      </c>
      <c r="B2579" s="1" t="s">
        <v>415</v>
      </c>
      <c r="C2579" s="91">
        <v>30</v>
      </c>
      <c r="D2579" s="92">
        <v>2033</v>
      </c>
      <c r="E2579" s="93">
        <v>3829785.2259252914</v>
      </c>
      <c r="F2579" s="42">
        <v>0</v>
      </c>
      <c r="G2579" s="39">
        <v>0</v>
      </c>
      <c r="H2579" s="39">
        <v>0</v>
      </c>
      <c r="I2579" s="39">
        <v>0</v>
      </c>
      <c r="J2579" s="39">
        <v>0</v>
      </c>
      <c r="K2579" s="39">
        <v>0</v>
      </c>
      <c r="L2579" s="39">
        <v>0</v>
      </c>
      <c r="M2579" s="39">
        <v>0</v>
      </c>
      <c r="N2579" s="39">
        <v>0</v>
      </c>
      <c r="O2579" s="39">
        <v>0</v>
      </c>
      <c r="P2579" s="39">
        <v>0</v>
      </c>
      <c r="Q2579" s="39">
        <v>127659.50753084305</v>
      </c>
      <c r="R2579" s="39">
        <v>127659.50753084305</v>
      </c>
      <c r="S2579" s="39">
        <v>127659.50753084305</v>
      </c>
      <c r="T2579" s="39">
        <v>127659.50753084305</v>
      </c>
      <c r="U2579" s="39">
        <v>127659.50753084305</v>
      </c>
      <c r="V2579" s="39">
        <v>127659.50753084305</v>
      </c>
      <c r="W2579" s="39">
        <v>127659.50753084305</v>
      </c>
      <c r="X2579" s="39">
        <v>127659.50753084305</v>
      </c>
      <c r="Y2579" s="39">
        <v>127659.50753084305</v>
      </c>
      <c r="Z2579">
        <v>127659.50753084305</v>
      </c>
      <c r="AA2579">
        <v>127659.50753084305</v>
      </c>
      <c r="AB2579">
        <v>127659.50753084305</v>
      </c>
      <c r="AC2579">
        <v>127659.50753084305</v>
      </c>
      <c r="AD2579">
        <v>127659.50753084305</v>
      </c>
      <c r="AE2579">
        <v>127659.50753084305</v>
      </c>
      <c r="AF2579">
        <v>127659.50753084305</v>
      </c>
      <c r="AG2579">
        <v>127659.50753084305</v>
      </c>
      <c r="AH2579">
        <v>127659.50753084305</v>
      </c>
      <c r="AI2579">
        <v>127659.50753084305</v>
      </c>
      <c r="AJ2579">
        <v>127659.50753084305</v>
      </c>
      <c r="AK2579">
        <v>127659.50753084305</v>
      </c>
      <c r="AL2579">
        <v>127659.50753084305</v>
      </c>
      <c r="AM2579">
        <v>127659.50753084305</v>
      </c>
      <c r="AN2579">
        <v>127659.50753084305</v>
      </c>
      <c r="AO2579">
        <v>127659.50753084305</v>
      </c>
      <c r="AP2579">
        <v>127659.50753084305</v>
      </c>
      <c r="AQ2579">
        <v>127659.50753084305</v>
      </c>
      <c r="AR2579">
        <v>127659.50753084305</v>
      </c>
      <c r="AS2579">
        <v>127659.50753084305</v>
      </c>
    </row>
    <row r="2580" spans="1:45" x14ac:dyDescent="0.25">
      <c r="A2580" s="1" t="s">
        <v>436</v>
      </c>
      <c r="B2580" s="1" t="s">
        <v>415</v>
      </c>
      <c r="C2580" s="91">
        <v>30</v>
      </c>
      <c r="D2580" s="92">
        <v>2034</v>
      </c>
      <c r="E2580" s="93">
        <v>2312786.9452334335</v>
      </c>
      <c r="F2580" s="42">
        <v>0</v>
      </c>
      <c r="G2580" s="39">
        <v>0</v>
      </c>
      <c r="H2580" s="39">
        <v>0</v>
      </c>
      <c r="I2580" s="39">
        <v>0</v>
      </c>
      <c r="J2580" s="39">
        <v>0</v>
      </c>
      <c r="K2580" s="39">
        <v>0</v>
      </c>
      <c r="L2580" s="39">
        <v>0</v>
      </c>
      <c r="M2580" s="39">
        <v>0</v>
      </c>
      <c r="N2580" s="39">
        <v>0</v>
      </c>
      <c r="O2580" s="39">
        <v>0</v>
      </c>
      <c r="P2580" s="39">
        <v>0</v>
      </c>
      <c r="Q2580" s="39">
        <v>0</v>
      </c>
      <c r="R2580" s="39">
        <v>77092.898174447779</v>
      </c>
      <c r="S2580" s="39">
        <v>77092.898174447779</v>
      </c>
      <c r="T2580" s="39">
        <v>77092.898174447779</v>
      </c>
      <c r="U2580" s="39">
        <v>77092.898174447779</v>
      </c>
      <c r="V2580" s="39">
        <v>77092.898174447779</v>
      </c>
      <c r="W2580" s="39">
        <v>77092.898174447779</v>
      </c>
      <c r="X2580" s="39">
        <v>77092.898174447779</v>
      </c>
      <c r="Y2580" s="39">
        <v>77092.898174447779</v>
      </c>
      <c r="Z2580">
        <v>77092.898174447779</v>
      </c>
      <c r="AA2580">
        <v>77092.898174447779</v>
      </c>
      <c r="AB2580">
        <v>77092.898174447779</v>
      </c>
      <c r="AC2580">
        <v>77092.898174447779</v>
      </c>
      <c r="AD2580">
        <v>77092.898174447779</v>
      </c>
      <c r="AE2580">
        <v>77092.898174447779</v>
      </c>
      <c r="AF2580">
        <v>77092.898174447779</v>
      </c>
      <c r="AG2580">
        <v>77092.898174447779</v>
      </c>
      <c r="AH2580">
        <v>77092.898174447779</v>
      </c>
      <c r="AI2580">
        <v>77092.898174447779</v>
      </c>
      <c r="AJ2580">
        <v>77092.898174447779</v>
      </c>
      <c r="AK2580">
        <v>77092.898174447779</v>
      </c>
      <c r="AL2580">
        <v>77092.898174447779</v>
      </c>
      <c r="AM2580">
        <v>77092.898174447779</v>
      </c>
      <c r="AN2580">
        <v>77092.898174447779</v>
      </c>
      <c r="AO2580">
        <v>77092.898174447779</v>
      </c>
      <c r="AP2580">
        <v>77092.898174447779</v>
      </c>
      <c r="AQ2580">
        <v>77092.898174447779</v>
      </c>
      <c r="AR2580">
        <v>77092.898174447779</v>
      </c>
      <c r="AS2580">
        <v>77092.898174447779</v>
      </c>
    </row>
    <row r="2581" spans="1:45" x14ac:dyDescent="0.25">
      <c r="A2581" s="1" t="s">
        <v>436</v>
      </c>
      <c r="B2581" s="1" t="s">
        <v>415</v>
      </c>
      <c r="C2581" s="91">
        <v>30</v>
      </c>
      <c r="D2581" s="92">
        <v>2035</v>
      </c>
      <c r="E2581" s="93">
        <v>1639902.2202571032</v>
      </c>
      <c r="F2581" s="42">
        <v>0</v>
      </c>
      <c r="G2581" s="39">
        <v>0</v>
      </c>
      <c r="H2581" s="39">
        <v>0</v>
      </c>
      <c r="I2581" s="39">
        <v>0</v>
      </c>
      <c r="J2581" s="39">
        <v>0</v>
      </c>
      <c r="K2581" s="39">
        <v>0</v>
      </c>
      <c r="L2581" s="39">
        <v>0</v>
      </c>
      <c r="M2581" s="39">
        <v>0</v>
      </c>
      <c r="N2581" s="39">
        <v>0</v>
      </c>
      <c r="O2581" s="39">
        <v>0</v>
      </c>
      <c r="P2581" s="39">
        <v>0</v>
      </c>
      <c r="Q2581" s="39">
        <v>0</v>
      </c>
      <c r="R2581" s="39">
        <v>0</v>
      </c>
      <c r="S2581" s="39">
        <v>54663.407341903439</v>
      </c>
      <c r="T2581" s="39">
        <v>54663.407341903439</v>
      </c>
      <c r="U2581" s="39">
        <v>54663.407341903439</v>
      </c>
      <c r="V2581" s="39">
        <v>54663.407341903439</v>
      </c>
      <c r="W2581" s="39">
        <v>54663.407341903439</v>
      </c>
      <c r="X2581" s="39">
        <v>54663.407341903439</v>
      </c>
      <c r="Y2581" s="39">
        <v>54663.407341903439</v>
      </c>
      <c r="Z2581">
        <v>54663.407341903439</v>
      </c>
      <c r="AA2581">
        <v>54663.407341903439</v>
      </c>
      <c r="AB2581">
        <v>54663.407341903439</v>
      </c>
      <c r="AC2581">
        <v>54663.407341903439</v>
      </c>
      <c r="AD2581">
        <v>54663.407341903439</v>
      </c>
      <c r="AE2581">
        <v>54663.407341903439</v>
      </c>
      <c r="AF2581">
        <v>54663.407341903439</v>
      </c>
      <c r="AG2581">
        <v>54663.407341903439</v>
      </c>
      <c r="AH2581">
        <v>54663.407341903439</v>
      </c>
      <c r="AI2581">
        <v>54663.407341903439</v>
      </c>
      <c r="AJ2581">
        <v>54663.407341903439</v>
      </c>
      <c r="AK2581">
        <v>54663.407341903439</v>
      </c>
      <c r="AL2581">
        <v>54663.407341903439</v>
      </c>
      <c r="AM2581">
        <v>54663.407341903439</v>
      </c>
      <c r="AN2581">
        <v>54663.407341903439</v>
      </c>
      <c r="AO2581">
        <v>54663.407341903439</v>
      </c>
      <c r="AP2581">
        <v>54663.407341903439</v>
      </c>
      <c r="AQ2581">
        <v>54663.407341903439</v>
      </c>
      <c r="AR2581">
        <v>54663.407341903439</v>
      </c>
      <c r="AS2581">
        <v>54663.407341903439</v>
      </c>
    </row>
    <row r="2582" spans="1:45" x14ac:dyDescent="0.25">
      <c r="A2582" s="1" t="s">
        <v>436</v>
      </c>
      <c r="B2582" s="1" t="s">
        <v>415</v>
      </c>
      <c r="C2582" s="91">
        <v>30</v>
      </c>
      <c r="D2582" s="92">
        <v>2036</v>
      </c>
      <c r="E2582" s="93">
        <v>1239955.7007337743</v>
      </c>
      <c r="F2582" s="42">
        <v>0</v>
      </c>
      <c r="G2582" s="39">
        <v>0</v>
      </c>
      <c r="H2582" s="39">
        <v>0</v>
      </c>
      <c r="I2582" s="39">
        <v>0</v>
      </c>
      <c r="J2582" s="39">
        <v>0</v>
      </c>
      <c r="K2582" s="39">
        <v>0</v>
      </c>
      <c r="L2582" s="39">
        <v>0</v>
      </c>
      <c r="M2582" s="39">
        <v>0</v>
      </c>
      <c r="N2582" s="39">
        <v>0</v>
      </c>
      <c r="O2582" s="39">
        <v>0</v>
      </c>
      <c r="P2582" s="39">
        <v>0</v>
      </c>
      <c r="Q2582" s="39">
        <v>0</v>
      </c>
      <c r="R2582" s="39">
        <v>0</v>
      </c>
      <c r="S2582" s="39">
        <v>0</v>
      </c>
      <c r="T2582" s="39">
        <v>41331.856691125809</v>
      </c>
      <c r="U2582" s="39">
        <v>41331.856691125809</v>
      </c>
      <c r="V2582" s="39">
        <v>41331.856691125809</v>
      </c>
      <c r="W2582" s="39">
        <v>41331.856691125809</v>
      </c>
      <c r="X2582" s="39">
        <v>41331.856691125809</v>
      </c>
      <c r="Y2582" s="39">
        <v>41331.856691125809</v>
      </c>
      <c r="Z2582">
        <v>41331.856691125809</v>
      </c>
      <c r="AA2582">
        <v>41331.856691125809</v>
      </c>
      <c r="AB2582">
        <v>41331.856691125809</v>
      </c>
      <c r="AC2582">
        <v>41331.856691125809</v>
      </c>
      <c r="AD2582">
        <v>41331.856691125809</v>
      </c>
      <c r="AE2582">
        <v>41331.856691125809</v>
      </c>
      <c r="AF2582">
        <v>41331.856691125809</v>
      </c>
      <c r="AG2582">
        <v>41331.856691125809</v>
      </c>
      <c r="AH2582">
        <v>41331.856691125809</v>
      </c>
      <c r="AI2582">
        <v>41331.856691125809</v>
      </c>
      <c r="AJ2582">
        <v>41331.856691125809</v>
      </c>
      <c r="AK2582">
        <v>41331.856691125809</v>
      </c>
      <c r="AL2582">
        <v>41331.856691125809</v>
      </c>
      <c r="AM2582">
        <v>41331.856691125809</v>
      </c>
      <c r="AN2582">
        <v>41331.856691125809</v>
      </c>
      <c r="AO2582">
        <v>41331.856691125809</v>
      </c>
      <c r="AP2582">
        <v>41331.856691125809</v>
      </c>
      <c r="AQ2582">
        <v>41331.856691125809</v>
      </c>
      <c r="AR2582">
        <v>41331.856691125809</v>
      </c>
      <c r="AS2582">
        <v>41331.856691125809</v>
      </c>
    </row>
    <row r="2583" spans="1:45" x14ac:dyDescent="0.25">
      <c r="A2583" s="1" t="s">
        <v>436</v>
      </c>
      <c r="B2583" s="1" t="s">
        <v>415</v>
      </c>
      <c r="C2583" s="91">
        <v>30</v>
      </c>
      <c r="D2583" s="92">
        <v>2037</v>
      </c>
      <c r="E2583" s="93">
        <v>1231971.0384224541</v>
      </c>
      <c r="F2583" s="42">
        <v>0</v>
      </c>
      <c r="G2583" s="39">
        <v>0</v>
      </c>
      <c r="H2583" s="39">
        <v>0</v>
      </c>
      <c r="I2583" s="39">
        <v>0</v>
      </c>
      <c r="J2583" s="39">
        <v>0</v>
      </c>
      <c r="K2583" s="39">
        <v>0</v>
      </c>
      <c r="L2583" s="39">
        <v>0</v>
      </c>
      <c r="M2583" s="39">
        <v>0</v>
      </c>
      <c r="N2583" s="39">
        <v>0</v>
      </c>
      <c r="O2583" s="39">
        <v>0</v>
      </c>
      <c r="P2583" s="39">
        <v>0</v>
      </c>
      <c r="Q2583" s="39">
        <v>0</v>
      </c>
      <c r="R2583" s="39">
        <v>0</v>
      </c>
      <c r="S2583" s="39">
        <v>0</v>
      </c>
      <c r="T2583" s="39">
        <v>0</v>
      </c>
      <c r="U2583" s="39">
        <v>41065.701280748472</v>
      </c>
      <c r="V2583" s="39">
        <v>41065.701280748472</v>
      </c>
      <c r="W2583" s="39">
        <v>41065.701280748472</v>
      </c>
      <c r="X2583" s="39">
        <v>41065.701280748472</v>
      </c>
      <c r="Y2583" s="39">
        <v>41065.701280748472</v>
      </c>
      <c r="Z2583">
        <v>41065.701280748472</v>
      </c>
      <c r="AA2583">
        <v>41065.701280748472</v>
      </c>
      <c r="AB2583">
        <v>41065.701280748472</v>
      </c>
      <c r="AC2583">
        <v>41065.701280748472</v>
      </c>
      <c r="AD2583">
        <v>41065.701280748472</v>
      </c>
      <c r="AE2583">
        <v>41065.701280748472</v>
      </c>
      <c r="AF2583">
        <v>41065.701280748472</v>
      </c>
      <c r="AG2583">
        <v>41065.701280748472</v>
      </c>
      <c r="AH2583">
        <v>41065.701280748472</v>
      </c>
      <c r="AI2583">
        <v>41065.701280748472</v>
      </c>
      <c r="AJ2583">
        <v>41065.701280748472</v>
      </c>
      <c r="AK2583">
        <v>41065.701280748472</v>
      </c>
      <c r="AL2583">
        <v>41065.701280748472</v>
      </c>
      <c r="AM2583">
        <v>41065.701280748472</v>
      </c>
      <c r="AN2583">
        <v>41065.701280748472</v>
      </c>
      <c r="AO2583">
        <v>41065.701280748472</v>
      </c>
      <c r="AP2583">
        <v>41065.701280748472</v>
      </c>
      <c r="AQ2583">
        <v>41065.701280748472</v>
      </c>
      <c r="AR2583">
        <v>41065.701280748472</v>
      </c>
      <c r="AS2583">
        <v>41065.701280748472</v>
      </c>
    </row>
    <row r="2584" spans="1:45" x14ac:dyDescent="0.25">
      <c r="A2584" s="1" t="s">
        <v>436</v>
      </c>
      <c r="B2584" s="1" t="s">
        <v>415</v>
      </c>
      <c r="C2584" s="91">
        <v>30</v>
      </c>
      <c r="D2584" s="92">
        <v>2038</v>
      </c>
      <c r="E2584" s="93">
        <v>1224664.3362417945</v>
      </c>
      <c r="F2584" s="42">
        <v>0</v>
      </c>
      <c r="G2584" s="39">
        <v>0</v>
      </c>
      <c r="H2584" s="39">
        <v>0</v>
      </c>
      <c r="I2584" s="39">
        <v>0</v>
      </c>
      <c r="J2584" s="39">
        <v>0</v>
      </c>
      <c r="K2584" s="39">
        <v>0</v>
      </c>
      <c r="L2584" s="39">
        <v>0</v>
      </c>
      <c r="M2584" s="39">
        <v>0</v>
      </c>
      <c r="N2584" s="39">
        <v>0</v>
      </c>
      <c r="O2584" s="39">
        <v>0</v>
      </c>
      <c r="P2584" s="39">
        <v>0</v>
      </c>
      <c r="Q2584" s="39">
        <v>0</v>
      </c>
      <c r="R2584" s="39">
        <v>0</v>
      </c>
      <c r="S2584" s="39">
        <v>0</v>
      </c>
      <c r="T2584" s="39">
        <v>0</v>
      </c>
      <c r="U2584" s="39">
        <v>0</v>
      </c>
      <c r="V2584" s="39">
        <v>40822.144541393151</v>
      </c>
      <c r="W2584" s="39">
        <v>40822.144541393151</v>
      </c>
      <c r="X2584" s="39">
        <v>40822.144541393151</v>
      </c>
      <c r="Y2584" s="39">
        <v>40822.144541393151</v>
      </c>
      <c r="Z2584">
        <v>40822.144541393151</v>
      </c>
      <c r="AA2584">
        <v>40822.144541393151</v>
      </c>
      <c r="AB2584">
        <v>40822.144541393151</v>
      </c>
      <c r="AC2584">
        <v>40822.144541393151</v>
      </c>
      <c r="AD2584">
        <v>40822.144541393151</v>
      </c>
      <c r="AE2584">
        <v>40822.144541393151</v>
      </c>
      <c r="AF2584">
        <v>40822.144541393151</v>
      </c>
      <c r="AG2584">
        <v>40822.144541393151</v>
      </c>
      <c r="AH2584">
        <v>40822.144541393151</v>
      </c>
      <c r="AI2584">
        <v>40822.144541393151</v>
      </c>
      <c r="AJ2584">
        <v>40822.144541393151</v>
      </c>
      <c r="AK2584">
        <v>40822.144541393151</v>
      </c>
      <c r="AL2584">
        <v>40822.144541393151</v>
      </c>
      <c r="AM2584">
        <v>40822.144541393151</v>
      </c>
      <c r="AN2584">
        <v>40822.144541393151</v>
      </c>
      <c r="AO2584">
        <v>40822.144541393151</v>
      </c>
      <c r="AP2584">
        <v>40822.144541393151</v>
      </c>
      <c r="AQ2584">
        <v>40822.144541393151</v>
      </c>
      <c r="AR2584">
        <v>40822.144541393151</v>
      </c>
      <c r="AS2584">
        <v>40822.144541393151</v>
      </c>
    </row>
    <row r="2585" spans="1:45" x14ac:dyDescent="0.25">
      <c r="A2585" s="1" t="s">
        <v>436</v>
      </c>
      <c r="B2585" s="1" t="s">
        <v>415</v>
      </c>
      <c r="C2585" s="91">
        <v>30</v>
      </c>
      <c r="D2585" s="92">
        <v>2039</v>
      </c>
      <c r="E2585" s="93">
        <v>3761450.5058397315</v>
      </c>
      <c r="F2585" s="42">
        <v>0</v>
      </c>
      <c r="G2585" s="39">
        <v>0</v>
      </c>
      <c r="H2585" s="39">
        <v>0</v>
      </c>
      <c r="I2585" s="39">
        <v>0</v>
      </c>
      <c r="J2585" s="39">
        <v>0</v>
      </c>
      <c r="K2585" s="39">
        <v>0</v>
      </c>
      <c r="L2585" s="39">
        <v>0</v>
      </c>
      <c r="M2585" s="39">
        <v>0</v>
      </c>
      <c r="N2585" s="39">
        <v>0</v>
      </c>
      <c r="O2585" s="39">
        <v>0</v>
      </c>
      <c r="P2585" s="39">
        <v>0</v>
      </c>
      <c r="Q2585" s="39">
        <v>0</v>
      </c>
      <c r="R2585" s="39">
        <v>0</v>
      </c>
      <c r="S2585" s="39">
        <v>0</v>
      </c>
      <c r="T2585" s="39">
        <v>0</v>
      </c>
      <c r="U2585" s="39">
        <v>0</v>
      </c>
      <c r="V2585" s="39">
        <v>0</v>
      </c>
      <c r="W2585" s="39">
        <v>125381.68352799104</v>
      </c>
      <c r="X2585" s="39">
        <v>125381.68352799104</v>
      </c>
      <c r="Y2585" s="39">
        <v>125381.68352799104</v>
      </c>
      <c r="Z2585">
        <v>125381.68352799104</v>
      </c>
      <c r="AA2585">
        <v>125381.68352799104</v>
      </c>
      <c r="AB2585">
        <v>125381.68352799104</v>
      </c>
      <c r="AC2585">
        <v>125381.68352799104</v>
      </c>
      <c r="AD2585">
        <v>125381.68352799104</v>
      </c>
      <c r="AE2585">
        <v>125381.68352799104</v>
      </c>
      <c r="AF2585">
        <v>125381.68352799104</v>
      </c>
      <c r="AG2585">
        <v>125381.68352799104</v>
      </c>
      <c r="AH2585">
        <v>125381.68352799104</v>
      </c>
      <c r="AI2585">
        <v>125381.68352799104</v>
      </c>
      <c r="AJ2585">
        <v>125381.68352799104</v>
      </c>
      <c r="AK2585">
        <v>125381.68352799104</v>
      </c>
      <c r="AL2585">
        <v>125381.68352799104</v>
      </c>
      <c r="AM2585">
        <v>125381.68352799104</v>
      </c>
      <c r="AN2585">
        <v>125381.68352799104</v>
      </c>
      <c r="AO2585">
        <v>125381.68352799104</v>
      </c>
      <c r="AP2585">
        <v>125381.68352799104</v>
      </c>
      <c r="AQ2585">
        <v>125381.68352799104</v>
      </c>
      <c r="AR2585">
        <v>125381.68352799104</v>
      </c>
      <c r="AS2585">
        <v>125381.68352799104</v>
      </c>
    </row>
    <row r="2586" spans="1:45" x14ac:dyDescent="0.25">
      <c r="A2586" s="1" t="s">
        <v>436</v>
      </c>
      <c r="B2586" s="1" t="s">
        <v>415</v>
      </c>
      <c r="C2586" s="91">
        <v>30</v>
      </c>
      <c r="D2586" s="92">
        <v>2040</v>
      </c>
      <c r="E2586" s="93">
        <v>3819146.2148173698</v>
      </c>
      <c r="F2586" s="42">
        <v>0</v>
      </c>
      <c r="G2586" s="39">
        <v>0</v>
      </c>
      <c r="H2586" s="39">
        <v>0</v>
      </c>
      <c r="I2586" s="39">
        <v>0</v>
      </c>
      <c r="J2586" s="39">
        <v>0</v>
      </c>
      <c r="K2586" s="39">
        <v>0</v>
      </c>
      <c r="L2586" s="39">
        <v>0</v>
      </c>
      <c r="M2586" s="39">
        <v>0</v>
      </c>
      <c r="N2586" s="39">
        <v>0</v>
      </c>
      <c r="O2586" s="39">
        <v>0</v>
      </c>
      <c r="P2586" s="39">
        <v>0</v>
      </c>
      <c r="Q2586" s="39">
        <v>0</v>
      </c>
      <c r="R2586" s="39">
        <v>0</v>
      </c>
      <c r="S2586" s="39">
        <v>0</v>
      </c>
      <c r="T2586" s="39">
        <v>0</v>
      </c>
      <c r="U2586" s="39">
        <v>0</v>
      </c>
      <c r="V2586" s="39">
        <v>0</v>
      </c>
      <c r="W2586" s="39">
        <v>0</v>
      </c>
      <c r="X2586" s="39">
        <v>127304.87382724565</v>
      </c>
      <c r="Y2586" s="39">
        <v>127304.87382724565</v>
      </c>
      <c r="Z2586">
        <v>127304.87382724565</v>
      </c>
      <c r="AA2586">
        <v>127304.87382724565</v>
      </c>
      <c r="AB2586">
        <v>127304.87382724565</v>
      </c>
      <c r="AC2586">
        <v>127304.87382724565</v>
      </c>
      <c r="AD2586">
        <v>127304.87382724565</v>
      </c>
      <c r="AE2586">
        <v>127304.87382724565</v>
      </c>
      <c r="AF2586">
        <v>127304.87382724565</v>
      </c>
      <c r="AG2586">
        <v>127304.87382724565</v>
      </c>
      <c r="AH2586">
        <v>127304.87382724565</v>
      </c>
      <c r="AI2586">
        <v>127304.87382724565</v>
      </c>
      <c r="AJ2586">
        <v>127304.87382724565</v>
      </c>
      <c r="AK2586">
        <v>127304.87382724565</v>
      </c>
      <c r="AL2586">
        <v>127304.87382724565</v>
      </c>
      <c r="AM2586">
        <v>127304.87382724565</v>
      </c>
      <c r="AN2586">
        <v>127304.87382724565</v>
      </c>
      <c r="AO2586">
        <v>127304.87382724565</v>
      </c>
      <c r="AP2586">
        <v>127304.87382724565</v>
      </c>
      <c r="AQ2586">
        <v>127304.87382724565</v>
      </c>
      <c r="AR2586">
        <v>127304.87382724565</v>
      </c>
      <c r="AS2586">
        <v>127304.87382724565</v>
      </c>
    </row>
    <row r="2587" spans="1:45" x14ac:dyDescent="0.25">
      <c r="A2587" s="1" t="s">
        <v>436</v>
      </c>
      <c r="B2587" s="1" t="s">
        <v>415</v>
      </c>
      <c r="C2587" s="91">
        <v>30</v>
      </c>
      <c r="D2587" s="92">
        <v>2041</v>
      </c>
      <c r="E2587" s="93">
        <v>1207018.4476484871</v>
      </c>
      <c r="F2587" s="42">
        <v>0</v>
      </c>
      <c r="G2587" s="39">
        <v>0</v>
      </c>
      <c r="H2587" s="39">
        <v>0</v>
      </c>
      <c r="I2587" s="39">
        <v>0</v>
      </c>
      <c r="J2587" s="39">
        <v>0</v>
      </c>
      <c r="K2587" s="39">
        <v>0</v>
      </c>
      <c r="L2587" s="39">
        <v>0</v>
      </c>
      <c r="M2587" s="39">
        <v>0</v>
      </c>
      <c r="N2587" s="39">
        <v>0</v>
      </c>
      <c r="O2587" s="39">
        <v>0</v>
      </c>
      <c r="P2587" s="39">
        <v>0</v>
      </c>
      <c r="Q2587" s="39">
        <v>0</v>
      </c>
      <c r="R2587" s="39">
        <v>0</v>
      </c>
      <c r="S2587" s="39">
        <v>0</v>
      </c>
      <c r="T2587" s="39">
        <v>0</v>
      </c>
      <c r="U2587" s="39">
        <v>0</v>
      </c>
      <c r="V2587" s="39">
        <v>0</v>
      </c>
      <c r="W2587" s="39">
        <v>0</v>
      </c>
      <c r="X2587" s="39">
        <v>0</v>
      </c>
      <c r="Y2587" s="39">
        <v>40233.948254949566</v>
      </c>
      <c r="Z2587">
        <v>40233.948254949566</v>
      </c>
      <c r="AA2587">
        <v>40233.948254949566</v>
      </c>
      <c r="AB2587">
        <v>40233.948254949566</v>
      </c>
      <c r="AC2587">
        <v>40233.948254949566</v>
      </c>
      <c r="AD2587">
        <v>40233.948254949566</v>
      </c>
      <c r="AE2587">
        <v>40233.948254949566</v>
      </c>
      <c r="AF2587">
        <v>40233.948254949566</v>
      </c>
      <c r="AG2587">
        <v>40233.948254949566</v>
      </c>
      <c r="AH2587">
        <v>40233.948254949566</v>
      </c>
      <c r="AI2587">
        <v>40233.948254949566</v>
      </c>
      <c r="AJ2587">
        <v>40233.948254949566</v>
      </c>
      <c r="AK2587">
        <v>40233.948254949566</v>
      </c>
      <c r="AL2587">
        <v>40233.948254949566</v>
      </c>
      <c r="AM2587">
        <v>40233.948254949566</v>
      </c>
      <c r="AN2587">
        <v>40233.948254949566</v>
      </c>
      <c r="AO2587">
        <v>40233.948254949566</v>
      </c>
      <c r="AP2587">
        <v>40233.948254949566</v>
      </c>
      <c r="AQ2587">
        <v>40233.948254949566</v>
      </c>
      <c r="AR2587">
        <v>40233.948254949566</v>
      </c>
      <c r="AS2587">
        <v>40233.948254949566</v>
      </c>
    </row>
    <row r="2588" spans="1:45" x14ac:dyDescent="0.25">
      <c r="A2588" s="1" t="s">
        <v>436</v>
      </c>
      <c r="B2588" s="1" t="s">
        <v>415</v>
      </c>
      <c r="C2588" s="91">
        <v>30</v>
      </c>
      <c r="D2588" s="92">
        <v>2042</v>
      </c>
      <c r="E2588" s="93">
        <v>1263799.8344112751</v>
      </c>
      <c r="F2588" s="42">
        <v>0</v>
      </c>
      <c r="G2588" s="39">
        <v>0</v>
      </c>
      <c r="H2588" s="39">
        <v>0</v>
      </c>
      <c r="I2588" s="39">
        <v>0</v>
      </c>
      <c r="J2588" s="39">
        <v>0</v>
      </c>
      <c r="K2588" s="39">
        <v>0</v>
      </c>
      <c r="L2588" s="39">
        <v>0</v>
      </c>
      <c r="M2588" s="39">
        <v>0</v>
      </c>
      <c r="N2588" s="39">
        <v>0</v>
      </c>
      <c r="O2588" s="39">
        <v>0</v>
      </c>
      <c r="P2588" s="39">
        <v>0</v>
      </c>
      <c r="Q2588" s="39">
        <v>0</v>
      </c>
      <c r="R2588" s="39">
        <v>0</v>
      </c>
      <c r="S2588" s="39">
        <v>0</v>
      </c>
      <c r="T2588" s="39">
        <v>0</v>
      </c>
      <c r="U2588" s="39">
        <v>0</v>
      </c>
      <c r="V2588" s="39">
        <v>0</v>
      </c>
      <c r="W2588" s="39">
        <v>0</v>
      </c>
      <c r="X2588" s="39">
        <v>0</v>
      </c>
      <c r="Y2588" s="39">
        <v>0</v>
      </c>
      <c r="Z2588">
        <v>42126.661147042505</v>
      </c>
      <c r="AA2588">
        <v>42126.661147042505</v>
      </c>
      <c r="AB2588">
        <v>42126.661147042505</v>
      </c>
      <c r="AC2588">
        <v>42126.661147042505</v>
      </c>
      <c r="AD2588">
        <v>42126.661147042505</v>
      </c>
      <c r="AE2588">
        <v>42126.661147042505</v>
      </c>
      <c r="AF2588">
        <v>42126.661147042505</v>
      </c>
      <c r="AG2588">
        <v>42126.661147042505</v>
      </c>
      <c r="AH2588">
        <v>42126.661147042505</v>
      </c>
      <c r="AI2588">
        <v>42126.661147042505</v>
      </c>
      <c r="AJ2588">
        <v>42126.661147042505</v>
      </c>
      <c r="AK2588">
        <v>42126.661147042505</v>
      </c>
      <c r="AL2588">
        <v>42126.661147042505</v>
      </c>
      <c r="AM2588">
        <v>42126.661147042505</v>
      </c>
      <c r="AN2588">
        <v>42126.661147042505</v>
      </c>
      <c r="AO2588">
        <v>42126.661147042505</v>
      </c>
      <c r="AP2588">
        <v>42126.661147042505</v>
      </c>
      <c r="AQ2588">
        <v>42126.661147042505</v>
      </c>
      <c r="AR2588">
        <v>42126.661147042505</v>
      </c>
      <c r="AS2588">
        <v>42126.661147042505</v>
      </c>
    </row>
    <row r="2589" spans="1:45" x14ac:dyDescent="0.25">
      <c r="A2589" s="1" t="s">
        <v>436</v>
      </c>
      <c r="B2589" s="1" t="s">
        <v>415</v>
      </c>
      <c r="C2589" s="91">
        <v>30</v>
      </c>
      <c r="D2589" s="92">
        <v>2043</v>
      </c>
      <c r="E2589" s="93">
        <v>1290783.8294436133</v>
      </c>
      <c r="F2589" s="42">
        <v>0</v>
      </c>
      <c r="G2589" s="39">
        <v>0</v>
      </c>
      <c r="H2589" s="39">
        <v>0</v>
      </c>
      <c r="I2589" s="39">
        <v>0</v>
      </c>
      <c r="J2589" s="39">
        <v>0</v>
      </c>
      <c r="K2589" s="39">
        <v>0</v>
      </c>
      <c r="L2589" s="39">
        <v>0</v>
      </c>
      <c r="M2589" s="39">
        <v>0</v>
      </c>
      <c r="N2589" s="39">
        <v>0</v>
      </c>
      <c r="O2589" s="39">
        <v>0</v>
      </c>
      <c r="P2589" s="39">
        <v>0</v>
      </c>
      <c r="Q2589" s="39">
        <v>0</v>
      </c>
      <c r="R2589" s="39">
        <v>0</v>
      </c>
      <c r="S2589" s="39">
        <v>0</v>
      </c>
      <c r="T2589" s="39">
        <v>0</v>
      </c>
      <c r="U2589" s="39">
        <v>0</v>
      </c>
      <c r="V2589" s="39">
        <v>0</v>
      </c>
      <c r="W2589" s="39">
        <v>0</v>
      </c>
      <c r="X2589" s="39">
        <v>0</v>
      </c>
      <c r="Y2589" s="39">
        <v>0</v>
      </c>
      <c r="Z2589">
        <v>0</v>
      </c>
      <c r="AA2589">
        <v>43026.12764812044</v>
      </c>
      <c r="AB2589">
        <v>43026.12764812044</v>
      </c>
      <c r="AC2589">
        <v>43026.12764812044</v>
      </c>
      <c r="AD2589">
        <v>43026.12764812044</v>
      </c>
      <c r="AE2589">
        <v>43026.12764812044</v>
      </c>
      <c r="AF2589">
        <v>43026.12764812044</v>
      </c>
      <c r="AG2589">
        <v>43026.12764812044</v>
      </c>
      <c r="AH2589">
        <v>43026.12764812044</v>
      </c>
      <c r="AI2589">
        <v>43026.12764812044</v>
      </c>
      <c r="AJ2589">
        <v>43026.12764812044</v>
      </c>
      <c r="AK2589">
        <v>43026.12764812044</v>
      </c>
      <c r="AL2589">
        <v>43026.12764812044</v>
      </c>
      <c r="AM2589">
        <v>43026.12764812044</v>
      </c>
      <c r="AN2589">
        <v>43026.12764812044</v>
      </c>
      <c r="AO2589">
        <v>43026.12764812044</v>
      </c>
      <c r="AP2589">
        <v>43026.12764812044</v>
      </c>
      <c r="AQ2589">
        <v>43026.12764812044</v>
      </c>
      <c r="AR2589">
        <v>43026.12764812044</v>
      </c>
      <c r="AS2589">
        <v>43026.12764812044</v>
      </c>
    </row>
    <row r="2590" spans="1:45" x14ac:dyDescent="0.25">
      <c r="A2590" s="1" t="s">
        <v>436</v>
      </c>
      <c r="B2590" s="1" t="s">
        <v>415</v>
      </c>
      <c r="C2590" s="91">
        <v>30</v>
      </c>
      <c r="D2590" s="92">
        <v>2044</v>
      </c>
      <c r="E2590" s="93">
        <v>4196194.8526640842</v>
      </c>
      <c r="F2590" s="42">
        <v>0</v>
      </c>
      <c r="G2590" s="39">
        <v>0</v>
      </c>
      <c r="H2590" s="39">
        <v>0</v>
      </c>
      <c r="I2590" s="39">
        <v>0</v>
      </c>
      <c r="J2590" s="39">
        <v>0</v>
      </c>
      <c r="K2590" s="39">
        <v>0</v>
      </c>
      <c r="L2590" s="39">
        <v>0</v>
      </c>
      <c r="M2590" s="39">
        <v>0</v>
      </c>
      <c r="N2590" s="39">
        <v>0</v>
      </c>
      <c r="O2590" s="39">
        <v>0</v>
      </c>
      <c r="P2590" s="39">
        <v>0</v>
      </c>
      <c r="Q2590" s="39">
        <v>0</v>
      </c>
      <c r="R2590" s="39">
        <v>0</v>
      </c>
      <c r="S2590" s="39">
        <v>0</v>
      </c>
      <c r="T2590" s="39">
        <v>0</v>
      </c>
      <c r="U2590" s="39">
        <v>0</v>
      </c>
      <c r="V2590" s="39">
        <v>0</v>
      </c>
      <c r="W2590" s="39">
        <v>0</v>
      </c>
      <c r="X2590" s="39">
        <v>0</v>
      </c>
      <c r="Y2590" s="39">
        <v>0</v>
      </c>
      <c r="Z2590">
        <v>0</v>
      </c>
      <c r="AA2590">
        <v>0</v>
      </c>
      <c r="AB2590">
        <v>139873.16175546948</v>
      </c>
      <c r="AC2590">
        <v>139873.16175546948</v>
      </c>
      <c r="AD2590">
        <v>139873.16175546948</v>
      </c>
      <c r="AE2590">
        <v>139873.16175546948</v>
      </c>
      <c r="AF2590">
        <v>139873.16175546948</v>
      </c>
      <c r="AG2590">
        <v>139873.16175546948</v>
      </c>
      <c r="AH2590">
        <v>139873.16175546948</v>
      </c>
      <c r="AI2590">
        <v>139873.16175546948</v>
      </c>
      <c r="AJ2590">
        <v>139873.16175546948</v>
      </c>
      <c r="AK2590">
        <v>139873.16175546948</v>
      </c>
      <c r="AL2590">
        <v>139873.16175546948</v>
      </c>
      <c r="AM2590">
        <v>139873.16175546948</v>
      </c>
      <c r="AN2590">
        <v>139873.16175546948</v>
      </c>
      <c r="AO2590">
        <v>139873.16175546948</v>
      </c>
      <c r="AP2590">
        <v>139873.16175546948</v>
      </c>
      <c r="AQ2590">
        <v>139873.16175546948</v>
      </c>
      <c r="AR2590">
        <v>139873.16175546948</v>
      </c>
      <c r="AS2590">
        <v>139873.16175546948</v>
      </c>
    </row>
    <row r="2591" spans="1:45" x14ac:dyDescent="0.25">
      <c r="A2591" s="1" t="s">
        <v>436</v>
      </c>
      <c r="B2591" s="1" t="s">
        <v>415</v>
      </c>
      <c r="C2591" s="91">
        <v>30</v>
      </c>
      <c r="D2591" s="92">
        <v>2045</v>
      </c>
      <c r="E2591" s="93">
        <v>4296762.6107023209</v>
      </c>
      <c r="F2591" s="42">
        <v>0</v>
      </c>
      <c r="G2591" s="39">
        <v>0</v>
      </c>
      <c r="H2591" s="39">
        <v>0</v>
      </c>
      <c r="I2591" s="39">
        <v>0</v>
      </c>
      <c r="J2591" s="39">
        <v>0</v>
      </c>
      <c r="K2591" s="39">
        <v>0</v>
      </c>
      <c r="L2591" s="39">
        <v>0</v>
      </c>
      <c r="M2591" s="39">
        <v>0</v>
      </c>
      <c r="N2591" s="39">
        <v>0</v>
      </c>
      <c r="O2591" s="39">
        <v>0</v>
      </c>
      <c r="P2591" s="39">
        <v>0</v>
      </c>
      <c r="Q2591" s="39">
        <v>0</v>
      </c>
      <c r="R2591" s="39">
        <v>0</v>
      </c>
      <c r="S2591" s="39">
        <v>0</v>
      </c>
      <c r="T2591" s="39">
        <v>0</v>
      </c>
      <c r="U2591" s="39">
        <v>0</v>
      </c>
      <c r="V2591" s="39">
        <v>0</v>
      </c>
      <c r="W2591" s="39">
        <v>0</v>
      </c>
      <c r="X2591" s="39">
        <v>0</v>
      </c>
      <c r="Y2591" s="39">
        <v>0</v>
      </c>
      <c r="Z2591">
        <v>0</v>
      </c>
      <c r="AA2591">
        <v>0</v>
      </c>
      <c r="AB2591">
        <v>0</v>
      </c>
      <c r="AC2591">
        <v>143225.42035674403</v>
      </c>
      <c r="AD2591">
        <v>143225.42035674403</v>
      </c>
      <c r="AE2591">
        <v>143225.42035674403</v>
      </c>
      <c r="AF2591">
        <v>143225.42035674403</v>
      </c>
      <c r="AG2591">
        <v>143225.42035674403</v>
      </c>
      <c r="AH2591">
        <v>143225.42035674403</v>
      </c>
      <c r="AI2591">
        <v>143225.42035674403</v>
      </c>
      <c r="AJ2591">
        <v>143225.42035674403</v>
      </c>
      <c r="AK2591">
        <v>143225.42035674403</v>
      </c>
      <c r="AL2591">
        <v>143225.42035674403</v>
      </c>
      <c r="AM2591">
        <v>143225.42035674403</v>
      </c>
      <c r="AN2591">
        <v>143225.42035674403</v>
      </c>
      <c r="AO2591">
        <v>143225.42035674403</v>
      </c>
      <c r="AP2591">
        <v>143225.42035674403</v>
      </c>
      <c r="AQ2591">
        <v>143225.42035674403</v>
      </c>
      <c r="AR2591">
        <v>143225.42035674403</v>
      </c>
      <c r="AS2591">
        <v>143225.42035674403</v>
      </c>
    </row>
    <row r="2592" spans="1:45" x14ac:dyDescent="0.25">
      <c r="A2592" s="1" t="s">
        <v>436</v>
      </c>
      <c r="B2592" s="1" t="s">
        <v>415</v>
      </c>
      <c r="C2592" s="91">
        <v>30</v>
      </c>
      <c r="D2592" s="92">
        <v>2046</v>
      </c>
      <c r="E2592" s="93">
        <v>1376690.8045964316</v>
      </c>
      <c r="F2592" s="42">
        <v>0</v>
      </c>
      <c r="G2592" s="39">
        <v>0</v>
      </c>
      <c r="H2592" s="39">
        <v>0</v>
      </c>
      <c r="I2592" s="39">
        <v>0</v>
      </c>
      <c r="J2592" s="39">
        <v>0</v>
      </c>
      <c r="K2592" s="39">
        <v>0</v>
      </c>
      <c r="L2592" s="39">
        <v>0</v>
      </c>
      <c r="M2592" s="39">
        <v>0</v>
      </c>
      <c r="N2592" s="39">
        <v>0</v>
      </c>
      <c r="O2592" s="39">
        <v>0</v>
      </c>
      <c r="P2592" s="39">
        <v>0</v>
      </c>
      <c r="Q2592" s="39">
        <v>0</v>
      </c>
      <c r="R2592" s="39">
        <v>0</v>
      </c>
      <c r="S2592" s="39">
        <v>0</v>
      </c>
      <c r="T2592" s="39">
        <v>0</v>
      </c>
      <c r="U2592" s="39">
        <v>0</v>
      </c>
      <c r="V2592" s="39">
        <v>0</v>
      </c>
      <c r="W2592" s="39">
        <v>0</v>
      </c>
      <c r="X2592" s="39">
        <v>0</v>
      </c>
      <c r="Y2592" s="39">
        <v>0</v>
      </c>
      <c r="Z2592">
        <v>0</v>
      </c>
      <c r="AA2592">
        <v>0</v>
      </c>
      <c r="AB2592">
        <v>0</v>
      </c>
      <c r="AC2592">
        <v>0</v>
      </c>
      <c r="AD2592">
        <v>45889.693486547716</v>
      </c>
      <c r="AE2592">
        <v>45889.693486547716</v>
      </c>
      <c r="AF2592">
        <v>45889.693486547716</v>
      </c>
      <c r="AG2592">
        <v>45889.693486547716</v>
      </c>
      <c r="AH2592">
        <v>45889.693486547716</v>
      </c>
      <c r="AI2592">
        <v>45889.693486547716</v>
      </c>
      <c r="AJ2592">
        <v>45889.693486547716</v>
      </c>
      <c r="AK2592">
        <v>45889.693486547716</v>
      </c>
      <c r="AL2592">
        <v>45889.693486547716</v>
      </c>
      <c r="AM2592">
        <v>45889.693486547716</v>
      </c>
      <c r="AN2592">
        <v>45889.693486547716</v>
      </c>
      <c r="AO2592">
        <v>45889.693486547716</v>
      </c>
      <c r="AP2592">
        <v>45889.693486547716</v>
      </c>
      <c r="AQ2592">
        <v>45889.693486547716</v>
      </c>
      <c r="AR2592">
        <v>45889.693486547716</v>
      </c>
      <c r="AS2592">
        <v>45889.693486547716</v>
      </c>
    </row>
    <row r="2593" spans="1:45" x14ac:dyDescent="0.25">
      <c r="A2593" s="1" t="s">
        <v>436</v>
      </c>
      <c r="B2593" s="1" t="s">
        <v>415</v>
      </c>
      <c r="C2593" s="91">
        <v>30</v>
      </c>
      <c r="D2593" s="92">
        <v>2047</v>
      </c>
      <c r="E2593" s="93">
        <v>1407061.5287343245</v>
      </c>
      <c r="F2593" s="42">
        <v>0</v>
      </c>
      <c r="G2593" s="39">
        <v>0</v>
      </c>
      <c r="H2593" s="39">
        <v>0</v>
      </c>
      <c r="I2593" s="39">
        <v>0</v>
      </c>
      <c r="J2593" s="39">
        <v>0</v>
      </c>
      <c r="K2593" s="39">
        <v>0</v>
      </c>
      <c r="L2593" s="39">
        <v>0</v>
      </c>
      <c r="M2593" s="39">
        <v>0</v>
      </c>
      <c r="N2593" s="39">
        <v>0</v>
      </c>
      <c r="O2593" s="39">
        <v>0</v>
      </c>
      <c r="P2593" s="39">
        <v>0</v>
      </c>
      <c r="Q2593" s="39">
        <v>0</v>
      </c>
      <c r="R2593" s="39">
        <v>0</v>
      </c>
      <c r="S2593" s="39">
        <v>0</v>
      </c>
      <c r="T2593" s="39">
        <v>0</v>
      </c>
      <c r="U2593" s="39">
        <v>0</v>
      </c>
      <c r="V2593" s="39">
        <v>0</v>
      </c>
      <c r="W2593" s="39">
        <v>0</v>
      </c>
      <c r="X2593" s="39">
        <v>0</v>
      </c>
      <c r="Y2593" s="39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46902.050957810818</v>
      </c>
      <c r="AF2593">
        <v>46902.050957810818</v>
      </c>
      <c r="AG2593">
        <v>46902.050957810818</v>
      </c>
      <c r="AH2593">
        <v>46902.050957810818</v>
      </c>
      <c r="AI2593">
        <v>46902.050957810818</v>
      </c>
      <c r="AJ2593">
        <v>46902.050957810818</v>
      </c>
      <c r="AK2593">
        <v>46902.050957810818</v>
      </c>
      <c r="AL2593">
        <v>46902.050957810818</v>
      </c>
      <c r="AM2593">
        <v>46902.050957810818</v>
      </c>
      <c r="AN2593">
        <v>46902.050957810818</v>
      </c>
      <c r="AO2593">
        <v>46902.050957810818</v>
      </c>
      <c r="AP2593">
        <v>46902.050957810818</v>
      </c>
      <c r="AQ2593">
        <v>46902.050957810818</v>
      </c>
      <c r="AR2593">
        <v>46902.050957810818</v>
      </c>
      <c r="AS2593">
        <v>46902.050957810818</v>
      </c>
    </row>
    <row r="2594" spans="1:45" x14ac:dyDescent="0.25">
      <c r="A2594" s="1" t="s">
        <v>436</v>
      </c>
      <c r="B2594" s="1" t="s">
        <v>415</v>
      </c>
      <c r="C2594" s="91">
        <v>30</v>
      </c>
      <c r="D2594" s="92">
        <v>2048</v>
      </c>
      <c r="E2594" s="93">
        <v>1438343.3745963543</v>
      </c>
      <c r="F2594" s="42">
        <v>0</v>
      </c>
      <c r="G2594" s="39">
        <v>0</v>
      </c>
      <c r="H2594" s="39">
        <v>0</v>
      </c>
      <c r="I2594" s="39">
        <v>0</v>
      </c>
      <c r="J2594" s="39">
        <v>0</v>
      </c>
      <c r="K2594" s="39">
        <v>0</v>
      </c>
      <c r="L2594" s="39">
        <v>0</v>
      </c>
      <c r="M2594" s="39">
        <v>0</v>
      </c>
      <c r="N2594" s="39">
        <v>0</v>
      </c>
      <c r="O2594" s="39">
        <v>0</v>
      </c>
      <c r="P2594" s="39">
        <v>0</v>
      </c>
      <c r="Q2594" s="39">
        <v>0</v>
      </c>
      <c r="R2594" s="39">
        <v>0</v>
      </c>
      <c r="S2594" s="39">
        <v>0</v>
      </c>
      <c r="T2594" s="39">
        <v>0</v>
      </c>
      <c r="U2594" s="39">
        <v>0</v>
      </c>
      <c r="V2594" s="39">
        <v>0</v>
      </c>
      <c r="W2594" s="39">
        <v>0</v>
      </c>
      <c r="X2594" s="39">
        <v>0</v>
      </c>
      <c r="Y2594" s="39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47944.779153211814</v>
      </c>
      <c r="AG2594">
        <v>47944.779153211814</v>
      </c>
      <c r="AH2594">
        <v>47944.779153211814</v>
      </c>
      <c r="AI2594">
        <v>47944.779153211814</v>
      </c>
      <c r="AJ2594">
        <v>47944.779153211814</v>
      </c>
      <c r="AK2594">
        <v>47944.779153211814</v>
      </c>
      <c r="AL2594">
        <v>47944.779153211814</v>
      </c>
      <c r="AM2594">
        <v>47944.779153211814</v>
      </c>
      <c r="AN2594">
        <v>47944.779153211814</v>
      </c>
      <c r="AO2594">
        <v>47944.779153211814</v>
      </c>
      <c r="AP2594">
        <v>47944.779153211814</v>
      </c>
      <c r="AQ2594">
        <v>47944.779153211814</v>
      </c>
      <c r="AR2594">
        <v>47944.779153211814</v>
      </c>
      <c r="AS2594">
        <v>47944.779153211814</v>
      </c>
    </row>
    <row r="2595" spans="1:45" x14ac:dyDescent="0.25">
      <c r="A2595" s="1" t="s">
        <v>436</v>
      </c>
      <c r="B2595" s="1" t="s">
        <v>415</v>
      </c>
      <c r="C2595" s="91">
        <v>30</v>
      </c>
      <c r="D2595" s="92">
        <v>2049</v>
      </c>
      <c r="E2595" s="93">
        <v>1470563.675834245</v>
      </c>
      <c r="F2595" s="42">
        <v>0</v>
      </c>
      <c r="G2595" s="42">
        <v>0</v>
      </c>
      <c r="H2595" s="42">
        <v>0</v>
      </c>
      <c r="I2595" s="42">
        <v>0</v>
      </c>
      <c r="J2595" s="42">
        <v>0</v>
      </c>
      <c r="K2595" s="42">
        <v>0</v>
      </c>
      <c r="L2595" s="42">
        <v>0</v>
      </c>
      <c r="M2595" s="42">
        <v>0</v>
      </c>
      <c r="N2595" s="42">
        <v>0</v>
      </c>
      <c r="O2595" s="42">
        <v>0</v>
      </c>
      <c r="P2595" s="42">
        <v>0</v>
      </c>
      <c r="Q2595" s="42">
        <v>0</v>
      </c>
      <c r="R2595" s="42">
        <v>0</v>
      </c>
      <c r="S2595" s="42">
        <v>0</v>
      </c>
      <c r="T2595" s="42">
        <v>0</v>
      </c>
      <c r="U2595" s="42">
        <v>0</v>
      </c>
      <c r="V2595" s="42">
        <v>0</v>
      </c>
      <c r="W2595" s="42">
        <v>0</v>
      </c>
      <c r="X2595" s="42">
        <v>0</v>
      </c>
      <c r="Y2595" s="42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49018.789194474833</v>
      </c>
      <c r="AH2595">
        <v>49018.789194474833</v>
      </c>
      <c r="AI2595">
        <v>49018.789194474833</v>
      </c>
      <c r="AJ2595">
        <v>49018.789194474833</v>
      </c>
      <c r="AK2595">
        <v>49018.789194474833</v>
      </c>
      <c r="AL2595">
        <v>49018.789194474833</v>
      </c>
      <c r="AM2595">
        <v>49018.789194474833</v>
      </c>
      <c r="AN2595">
        <v>49018.789194474833</v>
      </c>
      <c r="AO2595">
        <v>49018.789194474833</v>
      </c>
      <c r="AP2595">
        <v>49018.789194474833</v>
      </c>
      <c r="AQ2595">
        <v>49018.789194474833</v>
      </c>
      <c r="AR2595">
        <v>49018.789194474833</v>
      </c>
      <c r="AS2595">
        <v>49018.789194474833</v>
      </c>
    </row>
    <row r="2596" spans="1:45" x14ac:dyDescent="0.25">
      <c r="A2596" s="1" t="s">
        <v>436</v>
      </c>
      <c r="B2596" s="1" t="s">
        <v>415</v>
      </c>
      <c r="C2596" s="91">
        <v>30</v>
      </c>
      <c r="D2596" s="92">
        <v>2050</v>
      </c>
      <c r="E2596" s="93">
        <v>1503750.5861092724</v>
      </c>
      <c r="F2596" s="42">
        <v>0</v>
      </c>
      <c r="G2596" s="42">
        <v>0</v>
      </c>
      <c r="H2596" s="42">
        <v>0</v>
      </c>
      <c r="I2596" s="42">
        <v>0</v>
      </c>
      <c r="J2596" s="42">
        <v>0</v>
      </c>
      <c r="K2596" s="42">
        <v>0</v>
      </c>
      <c r="L2596" s="42">
        <v>0</v>
      </c>
      <c r="M2596" s="42">
        <v>0</v>
      </c>
      <c r="N2596" s="42">
        <v>0</v>
      </c>
      <c r="O2596" s="42">
        <v>0</v>
      </c>
      <c r="P2596" s="42">
        <v>0</v>
      </c>
      <c r="Q2596" s="42">
        <v>0</v>
      </c>
      <c r="R2596" s="42">
        <v>0</v>
      </c>
      <c r="S2596" s="42">
        <v>0</v>
      </c>
      <c r="T2596" s="42">
        <v>0</v>
      </c>
      <c r="U2596" s="42">
        <v>0</v>
      </c>
      <c r="V2596" s="42">
        <v>0</v>
      </c>
      <c r="W2596" s="42">
        <v>0</v>
      </c>
      <c r="X2596" s="42">
        <v>0</v>
      </c>
      <c r="Y2596" s="42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50125.019536975749</v>
      </c>
      <c r="AI2596">
        <v>50125.019536975749</v>
      </c>
      <c r="AJ2596">
        <v>50125.019536975749</v>
      </c>
      <c r="AK2596">
        <v>50125.019536975749</v>
      </c>
      <c r="AL2596">
        <v>50125.019536975749</v>
      </c>
      <c r="AM2596">
        <v>50125.019536975749</v>
      </c>
      <c r="AN2596">
        <v>50125.019536975749</v>
      </c>
      <c r="AO2596">
        <v>50125.019536975749</v>
      </c>
      <c r="AP2596">
        <v>50125.019536975749</v>
      </c>
      <c r="AQ2596">
        <v>50125.019536975749</v>
      </c>
      <c r="AR2596">
        <v>50125.019536975749</v>
      </c>
      <c r="AS2596">
        <v>50125.019536975749</v>
      </c>
    </row>
    <row r="2597" spans="1:45" x14ac:dyDescent="0.25">
      <c r="A2597" s="1" t="s">
        <v>436</v>
      </c>
      <c r="B2597" s="1" t="s">
        <v>415</v>
      </c>
      <c r="C2597" s="91">
        <v>30</v>
      </c>
      <c r="D2597" s="92">
        <v>2051</v>
      </c>
      <c r="E2597" s="93">
        <v>1537933.1036925507</v>
      </c>
      <c r="F2597" s="42">
        <v>0</v>
      </c>
      <c r="G2597" s="42">
        <v>0</v>
      </c>
      <c r="H2597" s="42">
        <v>0</v>
      </c>
      <c r="I2597" s="42">
        <v>0</v>
      </c>
      <c r="J2597" s="42">
        <v>0</v>
      </c>
      <c r="K2597" s="42">
        <v>0</v>
      </c>
      <c r="L2597" s="42">
        <v>0</v>
      </c>
      <c r="M2597" s="42">
        <v>0</v>
      </c>
      <c r="N2597" s="42">
        <v>0</v>
      </c>
      <c r="O2597" s="42">
        <v>0</v>
      </c>
      <c r="P2597" s="42">
        <v>0</v>
      </c>
      <c r="Q2597" s="42">
        <v>0</v>
      </c>
      <c r="R2597" s="42">
        <v>0</v>
      </c>
      <c r="S2597" s="42">
        <v>0</v>
      </c>
      <c r="T2597" s="42">
        <v>0</v>
      </c>
      <c r="U2597" s="42">
        <v>0</v>
      </c>
      <c r="V2597" s="42">
        <v>0</v>
      </c>
      <c r="W2597" s="42">
        <v>0</v>
      </c>
      <c r="X2597" s="42">
        <v>0</v>
      </c>
      <c r="Y2597" s="42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51264.436789751686</v>
      </c>
      <c r="AJ2597">
        <v>51264.436789751686</v>
      </c>
      <c r="AK2597">
        <v>51264.436789751686</v>
      </c>
      <c r="AL2597">
        <v>51264.436789751686</v>
      </c>
      <c r="AM2597">
        <v>51264.436789751686</v>
      </c>
      <c r="AN2597">
        <v>51264.436789751686</v>
      </c>
      <c r="AO2597">
        <v>51264.436789751686</v>
      </c>
      <c r="AP2597">
        <v>51264.436789751686</v>
      </c>
      <c r="AQ2597">
        <v>51264.436789751686</v>
      </c>
      <c r="AR2597">
        <v>51264.436789751686</v>
      </c>
      <c r="AS2597">
        <v>51264.436789751686</v>
      </c>
    </row>
    <row r="2598" spans="1:45" x14ac:dyDescent="0.25">
      <c r="A2598" s="1" t="s">
        <v>436</v>
      </c>
      <c r="B2598" s="1" t="s">
        <v>415</v>
      </c>
      <c r="C2598" s="91">
        <v>30</v>
      </c>
      <c r="D2598" s="92">
        <v>2052</v>
      </c>
      <c r="E2598" s="93">
        <v>1570229.698870094</v>
      </c>
      <c r="F2598" s="42">
        <v>0</v>
      </c>
      <c r="G2598" s="42">
        <v>0</v>
      </c>
      <c r="H2598" s="42">
        <v>0</v>
      </c>
      <c r="I2598" s="42">
        <v>0</v>
      </c>
      <c r="J2598" s="42">
        <v>0</v>
      </c>
      <c r="K2598" s="42">
        <v>0</v>
      </c>
      <c r="L2598" s="42">
        <v>0</v>
      </c>
      <c r="M2598" s="42">
        <v>0</v>
      </c>
      <c r="N2598" s="42">
        <v>0</v>
      </c>
      <c r="O2598" s="42">
        <v>0</v>
      </c>
      <c r="P2598" s="42">
        <v>0</v>
      </c>
      <c r="Q2598" s="42">
        <v>0</v>
      </c>
      <c r="R2598" s="42">
        <v>0</v>
      </c>
      <c r="S2598" s="42">
        <v>0</v>
      </c>
      <c r="T2598" s="42">
        <v>0</v>
      </c>
      <c r="U2598" s="42">
        <v>0</v>
      </c>
      <c r="V2598" s="42">
        <v>0</v>
      </c>
      <c r="W2598" s="42">
        <v>0</v>
      </c>
      <c r="X2598" s="42">
        <v>0</v>
      </c>
      <c r="Y2598" s="42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52340.989962336469</v>
      </c>
      <c r="AK2598">
        <v>52340.989962336469</v>
      </c>
      <c r="AL2598">
        <v>52340.989962336469</v>
      </c>
      <c r="AM2598">
        <v>52340.989962336469</v>
      </c>
      <c r="AN2598">
        <v>52340.989962336469</v>
      </c>
      <c r="AO2598">
        <v>52340.989962336469</v>
      </c>
      <c r="AP2598">
        <v>52340.989962336469</v>
      </c>
      <c r="AQ2598">
        <v>52340.989962336469</v>
      </c>
      <c r="AR2598">
        <v>52340.989962336469</v>
      </c>
      <c r="AS2598">
        <v>52340.989962336469</v>
      </c>
    </row>
    <row r="2599" spans="1:45" x14ac:dyDescent="0.25">
      <c r="A2599" s="1" t="s">
        <v>436</v>
      </c>
      <c r="B2599" s="1" t="s">
        <v>415</v>
      </c>
      <c r="C2599" s="91">
        <v>30</v>
      </c>
      <c r="D2599" s="92">
        <v>2053</v>
      </c>
      <c r="E2599" s="93">
        <v>1603204.5225463659</v>
      </c>
      <c r="F2599" s="42">
        <v>0</v>
      </c>
      <c r="G2599" s="42">
        <v>0</v>
      </c>
      <c r="H2599" s="42">
        <v>0</v>
      </c>
      <c r="I2599" s="42">
        <v>0</v>
      </c>
      <c r="J2599" s="42">
        <v>0</v>
      </c>
      <c r="K2599" s="42">
        <v>0</v>
      </c>
      <c r="L2599" s="42">
        <v>0</v>
      </c>
      <c r="M2599" s="42">
        <v>0</v>
      </c>
      <c r="N2599" s="42">
        <v>0</v>
      </c>
      <c r="O2599" s="42">
        <v>0</v>
      </c>
      <c r="P2599" s="42">
        <v>0</v>
      </c>
      <c r="Q2599" s="42">
        <v>0</v>
      </c>
      <c r="R2599" s="42">
        <v>0</v>
      </c>
      <c r="S2599" s="42">
        <v>0</v>
      </c>
      <c r="T2599" s="42">
        <v>0</v>
      </c>
      <c r="U2599" s="42">
        <v>0</v>
      </c>
      <c r="V2599" s="42">
        <v>0</v>
      </c>
      <c r="W2599" s="42">
        <v>0</v>
      </c>
      <c r="X2599" s="42">
        <v>0</v>
      </c>
      <c r="Y2599" s="42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53440.150751545531</v>
      </c>
      <c r="AL2599">
        <v>53440.150751545531</v>
      </c>
      <c r="AM2599">
        <v>53440.150751545531</v>
      </c>
      <c r="AN2599">
        <v>53440.150751545531</v>
      </c>
      <c r="AO2599">
        <v>53440.150751545531</v>
      </c>
      <c r="AP2599">
        <v>53440.150751545531</v>
      </c>
      <c r="AQ2599">
        <v>53440.150751545531</v>
      </c>
      <c r="AR2599">
        <v>53440.150751545531</v>
      </c>
      <c r="AS2599">
        <v>53440.150751545531</v>
      </c>
    </row>
    <row r="2600" spans="1:45" x14ac:dyDescent="0.25">
      <c r="A2600" s="1" t="s">
        <v>436</v>
      </c>
      <c r="B2600" s="1" t="s">
        <v>415</v>
      </c>
      <c r="C2600" s="91">
        <v>30</v>
      </c>
      <c r="D2600" s="92">
        <v>2054</v>
      </c>
      <c r="E2600" s="93">
        <v>1636871.8175198394</v>
      </c>
      <c r="F2600" s="42">
        <v>0</v>
      </c>
      <c r="G2600" s="42">
        <v>0</v>
      </c>
      <c r="H2600" s="42">
        <v>0</v>
      </c>
      <c r="I2600" s="42">
        <v>0</v>
      </c>
      <c r="J2600" s="42">
        <v>0</v>
      </c>
      <c r="K2600" s="42">
        <v>0</v>
      </c>
      <c r="L2600" s="42">
        <v>0</v>
      </c>
      <c r="M2600" s="42">
        <v>0</v>
      </c>
      <c r="N2600" s="42">
        <v>0</v>
      </c>
      <c r="O2600" s="42">
        <v>0</v>
      </c>
      <c r="P2600" s="42">
        <v>0</v>
      </c>
      <c r="Q2600" s="42">
        <v>0</v>
      </c>
      <c r="R2600" s="42">
        <v>0</v>
      </c>
      <c r="S2600" s="42">
        <v>0</v>
      </c>
      <c r="T2600" s="42">
        <v>0</v>
      </c>
      <c r="U2600" s="42">
        <v>0</v>
      </c>
      <c r="V2600" s="42">
        <v>0</v>
      </c>
      <c r="W2600" s="42">
        <v>0</v>
      </c>
      <c r="X2600" s="42">
        <v>0</v>
      </c>
      <c r="Y2600" s="42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54562.39391732798</v>
      </c>
      <c r="AM2600">
        <v>54562.39391732798</v>
      </c>
      <c r="AN2600">
        <v>54562.39391732798</v>
      </c>
      <c r="AO2600">
        <v>54562.39391732798</v>
      </c>
      <c r="AP2600">
        <v>54562.39391732798</v>
      </c>
      <c r="AQ2600">
        <v>54562.39391732798</v>
      </c>
      <c r="AR2600">
        <v>54562.39391732798</v>
      </c>
      <c r="AS2600">
        <v>54562.39391732798</v>
      </c>
    </row>
    <row r="2601" spans="1:45" x14ac:dyDescent="0.25">
      <c r="A2601" s="1" t="s">
        <v>436</v>
      </c>
      <c r="B2601" s="1" t="s">
        <v>415</v>
      </c>
      <c r="C2601" s="91">
        <v>30</v>
      </c>
      <c r="D2601" s="92">
        <v>2055</v>
      </c>
      <c r="E2601" s="93">
        <v>1671246.1256877559</v>
      </c>
      <c r="F2601" s="42">
        <v>0</v>
      </c>
      <c r="G2601" s="42">
        <v>0</v>
      </c>
      <c r="H2601" s="42">
        <v>0</v>
      </c>
      <c r="I2601" s="42">
        <v>0</v>
      </c>
      <c r="J2601" s="42">
        <v>0</v>
      </c>
      <c r="K2601" s="42">
        <v>0</v>
      </c>
      <c r="L2601" s="42">
        <v>0</v>
      </c>
      <c r="M2601" s="42">
        <v>0</v>
      </c>
      <c r="N2601" s="42">
        <v>0</v>
      </c>
      <c r="O2601" s="42">
        <v>0</v>
      </c>
      <c r="P2601" s="42">
        <v>0</v>
      </c>
      <c r="Q2601" s="42">
        <v>0</v>
      </c>
      <c r="R2601" s="42">
        <v>0</v>
      </c>
      <c r="S2601" s="42">
        <v>0</v>
      </c>
      <c r="T2601" s="42">
        <v>0</v>
      </c>
      <c r="U2601" s="42">
        <v>0</v>
      </c>
      <c r="V2601" s="42">
        <v>0</v>
      </c>
      <c r="W2601" s="42">
        <v>0</v>
      </c>
      <c r="X2601" s="42">
        <v>0</v>
      </c>
      <c r="Y2601" s="42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55708.204189591859</v>
      </c>
      <c r="AN2601">
        <v>55708.204189591859</v>
      </c>
      <c r="AO2601">
        <v>55708.204189591859</v>
      </c>
      <c r="AP2601">
        <v>55708.204189591859</v>
      </c>
      <c r="AQ2601">
        <v>55708.204189591859</v>
      </c>
      <c r="AR2601">
        <v>55708.204189591859</v>
      </c>
      <c r="AS2601">
        <v>55708.204189591859</v>
      </c>
    </row>
    <row r="2602" spans="1:45" x14ac:dyDescent="0.25">
      <c r="A2602" s="1" t="s">
        <v>436</v>
      </c>
      <c r="B2602" s="1" t="s">
        <v>415</v>
      </c>
      <c r="C2602" s="91">
        <v>30</v>
      </c>
      <c r="D2602" s="92">
        <v>2056</v>
      </c>
      <c r="E2602" s="93">
        <v>1706342.2943271985</v>
      </c>
      <c r="F2602" s="42">
        <v>0</v>
      </c>
      <c r="G2602" s="42">
        <v>0</v>
      </c>
      <c r="H2602" s="42">
        <v>0</v>
      </c>
      <c r="I2602" s="42">
        <v>0</v>
      </c>
      <c r="J2602" s="42">
        <v>0</v>
      </c>
      <c r="K2602" s="42">
        <v>0</v>
      </c>
      <c r="L2602" s="42">
        <v>0</v>
      </c>
      <c r="M2602" s="42">
        <v>0</v>
      </c>
      <c r="N2602" s="42">
        <v>0</v>
      </c>
      <c r="O2602" s="42">
        <v>0</v>
      </c>
      <c r="P2602" s="42">
        <v>0</v>
      </c>
      <c r="Q2602" s="42">
        <v>0</v>
      </c>
      <c r="R2602" s="42">
        <v>0</v>
      </c>
      <c r="S2602" s="42">
        <v>0</v>
      </c>
      <c r="T2602" s="42">
        <v>0</v>
      </c>
      <c r="U2602" s="42">
        <v>0</v>
      </c>
      <c r="V2602" s="42">
        <v>0</v>
      </c>
      <c r="W2602" s="42">
        <v>0</v>
      </c>
      <c r="X2602" s="42">
        <v>0</v>
      </c>
      <c r="Y2602" s="4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56878.076477573282</v>
      </c>
      <c r="AO2602">
        <v>56878.076477573282</v>
      </c>
      <c r="AP2602">
        <v>56878.076477573282</v>
      </c>
      <c r="AQ2602">
        <v>56878.076477573282</v>
      </c>
      <c r="AR2602">
        <v>56878.076477573282</v>
      </c>
      <c r="AS2602">
        <v>56878.076477573282</v>
      </c>
    </row>
    <row r="2603" spans="1:45" x14ac:dyDescent="0.25">
      <c r="A2603" s="1" t="s">
        <v>436</v>
      </c>
      <c r="B2603" s="1" t="s">
        <v>415</v>
      </c>
      <c r="C2603" s="91">
        <v>30</v>
      </c>
      <c r="D2603" s="92">
        <v>2057</v>
      </c>
      <c r="E2603" s="93">
        <v>1742175.4825080696</v>
      </c>
      <c r="F2603" s="42">
        <v>0</v>
      </c>
      <c r="G2603" s="42">
        <v>0</v>
      </c>
      <c r="H2603" s="42">
        <v>0</v>
      </c>
      <c r="I2603" s="42">
        <v>0</v>
      </c>
      <c r="J2603" s="42">
        <v>0</v>
      </c>
      <c r="K2603" s="42">
        <v>0</v>
      </c>
      <c r="L2603" s="42">
        <v>0</v>
      </c>
      <c r="M2603" s="42">
        <v>0</v>
      </c>
      <c r="N2603" s="42">
        <v>0</v>
      </c>
      <c r="O2603" s="42">
        <v>0</v>
      </c>
      <c r="P2603" s="42">
        <v>0</v>
      </c>
      <c r="Q2603" s="42">
        <v>0</v>
      </c>
      <c r="R2603" s="42">
        <v>0</v>
      </c>
      <c r="S2603" s="42">
        <v>0</v>
      </c>
      <c r="T2603" s="42">
        <v>0</v>
      </c>
      <c r="U2603" s="42">
        <v>0</v>
      </c>
      <c r="V2603" s="42">
        <v>0</v>
      </c>
      <c r="W2603" s="42">
        <v>0</v>
      </c>
      <c r="X2603" s="42">
        <v>0</v>
      </c>
      <c r="Y2603" s="42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58072.516083602321</v>
      </c>
      <c r="AP2603">
        <v>58072.516083602321</v>
      </c>
      <c r="AQ2603">
        <v>58072.516083602321</v>
      </c>
      <c r="AR2603">
        <v>58072.516083602321</v>
      </c>
      <c r="AS2603">
        <v>58072.516083602321</v>
      </c>
    </row>
    <row r="2604" spans="1:45" x14ac:dyDescent="0.25">
      <c r="A2604" s="1" t="s">
        <v>436</v>
      </c>
      <c r="B2604" s="1" t="s">
        <v>415</v>
      </c>
      <c r="C2604" s="91">
        <v>30</v>
      </c>
      <c r="D2604" s="92">
        <v>2058</v>
      </c>
      <c r="E2604" s="93">
        <v>1778761.1676407389</v>
      </c>
      <c r="F2604" s="42">
        <v>0</v>
      </c>
      <c r="G2604" s="42">
        <v>0</v>
      </c>
      <c r="H2604" s="42">
        <v>0</v>
      </c>
      <c r="I2604" s="42">
        <v>0</v>
      </c>
      <c r="J2604" s="42">
        <v>0</v>
      </c>
      <c r="K2604" s="42">
        <v>0</v>
      </c>
      <c r="L2604" s="42">
        <v>0</v>
      </c>
      <c r="M2604" s="42">
        <v>0</v>
      </c>
      <c r="N2604" s="42">
        <v>0</v>
      </c>
      <c r="O2604" s="42">
        <v>0</v>
      </c>
      <c r="P2604" s="42">
        <v>0</v>
      </c>
      <c r="Q2604" s="42">
        <v>0</v>
      </c>
      <c r="R2604" s="42">
        <v>0</v>
      </c>
      <c r="S2604" s="42">
        <v>0</v>
      </c>
      <c r="T2604" s="42">
        <v>0</v>
      </c>
      <c r="U2604" s="42">
        <v>0</v>
      </c>
      <c r="V2604" s="42">
        <v>0</v>
      </c>
      <c r="W2604" s="42">
        <v>0</v>
      </c>
      <c r="X2604" s="42">
        <v>0</v>
      </c>
      <c r="Y2604" s="42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59292.038921357962</v>
      </c>
      <c r="AQ2604">
        <v>59292.038921357962</v>
      </c>
      <c r="AR2604">
        <v>59292.038921357962</v>
      </c>
      <c r="AS2604">
        <v>59292.038921357962</v>
      </c>
    </row>
    <row r="2605" spans="1:45" x14ac:dyDescent="0.25">
      <c r="A2605" s="1" t="s">
        <v>436</v>
      </c>
      <c r="B2605" s="1" t="s">
        <v>415</v>
      </c>
      <c r="C2605" s="91">
        <v>30</v>
      </c>
      <c r="D2605" s="92">
        <v>2059</v>
      </c>
      <c r="E2605" s="93">
        <v>1816115.1521611942</v>
      </c>
      <c r="F2605" s="42">
        <v>0</v>
      </c>
      <c r="G2605" s="42">
        <v>0</v>
      </c>
      <c r="H2605" s="42">
        <v>0</v>
      </c>
      <c r="I2605" s="42">
        <v>0</v>
      </c>
      <c r="J2605" s="42">
        <v>0</v>
      </c>
      <c r="K2605" s="42">
        <v>0</v>
      </c>
      <c r="L2605" s="42">
        <v>0</v>
      </c>
      <c r="M2605" s="42">
        <v>0</v>
      </c>
      <c r="N2605" s="42">
        <v>0</v>
      </c>
      <c r="O2605" s="42">
        <v>0</v>
      </c>
      <c r="P2605" s="42">
        <v>0</v>
      </c>
      <c r="Q2605" s="42">
        <v>0</v>
      </c>
      <c r="R2605" s="42">
        <v>0</v>
      </c>
      <c r="S2605" s="42">
        <v>0</v>
      </c>
      <c r="T2605" s="42">
        <v>0</v>
      </c>
      <c r="U2605" s="42">
        <v>0</v>
      </c>
      <c r="V2605" s="42">
        <v>0</v>
      </c>
      <c r="W2605" s="42">
        <v>0</v>
      </c>
      <c r="X2605" s="42">
        <v>0</v>
      </c>
      <c r="Y2605" s="42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60537.171738706478</v>
      </c>
      <c r="AR2605">
        <v>60537.171738706478</v>
      </c>
      <c r="AS2605">
        <v>60537.171738706478</v>
      </c>
    </row>
    <row r="2606" spans="1:45" x14ac:dyDescent="0.25">
      <c r="A2606" s="1" t="s">
        <v>436</v>
      </c>
      <c r="B2606" s="1" t="s">
        <v>415</v>
      </c>
      <c r="C2606" s="91">
        <v>30</v>
      </c>
      <c r="D2606" s="92">
        <v>2060</v>
      </c>
      <c r="E2606" s="93">
        <v>1854253.5703565793</v>
      </c>
      <c r="F2606" s="42">
        <v>0</v>
      </c>
      <c r="G2606" s="42">
        <v>0</v>
      </c>
      <c r="H2606" s="42">
        <v>0</v>
      </c>
      <c r="I2606" s="42">
        <v>0</v>
      </c>
      <c r="J2606" s="42">
        <v>0</v>
      </c>
      <c r="K2606" s="42">
        <v>0</v>
      </c>
      <c r="L2606" s="42">
        <v>0</v>
      </c>
      <c r="M2606" s="42">
        <v>0</v>
      </c>
      <c r="N2606" s="42">
        <v>0</v>
      </c>
      <c r="O2606" s="42">
        <v>0</v>
      </c>
      <c r="P2606" s="42">
        <v>0</v>
      </c>
      <c r="Q2606" s="42">
        <v>0</v>
      </c>
      <c r="R2606" s="42">
        <v>0</v>
      </c>
      <c r="S2606" s="42">
        <v>0</v>
      </c>
      <c r="T2606" s="42">
        <v>0</v>
      </c>
      <c r="U2606" s="42">
        <v>0</v>
      </c>
      <c r="V2606" s="42">
        <v>0</v>
      </c>
      <c r="W2606" s="42">
        <v>0</v>
      </c>
      <c r="X2606" s="42">
        <v>0</v>
      </c>
      <c r="Y2606" s="42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61808.45234521931</v>
      </c>
      <c r="AS2606">
        <v>61808.45234521931</v>
      </c>
    </row>
    <row r="2607" spans="1:45" x14ac:dyDescent="0.25">
      <c r="A2607" s="1" t="s">
        <v>436</v>
      </c>
      <c r="B2607" s="1" t="s">
        <v>415</v>
      </c>
      <c r="C2607" s="91">
        <v>30</v>
      </c>
      <c r="D2607" s="92">
        <v>2061</v>
      </c>
      <c r="E2607" s="93">
        <v>1893192.8953340673</v>
      </c>
      <c r="F2607" s="42">
        <v>0</v>
      </c>
      <c r="G2607" s="42">
        <v>0</v>
      </c>
      <c r="H2607" s="42">
        <v>0</v>
      </c>
      <c r="I2607" s="42">
        <v>0</v>
      </c>
      <c r="J2607" s="42">
        <v>0</v>
      </c>
      <c r="K2607" s="42">
        <v>0</v>
      </c>
      <c r="L2607" s="42">
        <v>0</v>
      </c>
      <c r="M2607" s="42">
        <v>0</v>
      </c>
      <c r="N2607" s="42">
        <v>0</v>
      </c>
      <c r="O2607" s="42">
        <v>0</v>
      </c>
      <c r="P2607" s="42">
        <v>0</v>
      </c>
      <c r="Q2607" s="42">
        <v>0</v>
      </c>
      <c r="R2607" s="42">
        <v>0</v>
      </c>
      <c r="S2607" s="42">
        <v>0</v>
      </c>
      <c r="T2607" s="42">
        <v>0</v>
      </c>
      <c r="U2607" s="42">
        <v>0</v>
      </c>
      <c r="V2607" s="42">
        <v>0</v>
      </c>
      <c r="W2607" s="42">
        <v>0</v>
      </c>
      <c r="X2607" s="42">
        <v>0</v>
      </c>
      <c r="Y2607" s="42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63106.429844468912</v>
      </c>
    </row>
    <row r="2608" spans="1:45" x14ac:dyDescent="0.25">
      <c r="A2608" s="1" t="s">
        <v>436</v>
      </c>
      <c r="B2608" s="1" t="s">
        <v>415</v>
      </c>
      <c r="D2608" s="94" t="s">
        <v>388</v>
      </c>
      <c r="F2608" s="95">
        <v>168123.55555555556</v>
      </c>
      <c r="G2608" s="95">
        <v>298139.66711111111</v>
      </c>
      <c r="H2608" s="95">
        <v>435254.80599999998</v>
      </c>
      <c r="I2608" s="95">
        <v>520182.58333333331</v>
      </c>
      <c r="J2608" s="95">
        <v>579443.69400000002</v>
      </c>
      <c r="K2608" s="95">
        <v>792827.03640967433</v>
      </c>
      <c r="L2608" s="95">
        <v>892141.27752227592</v>
      </c>
      <c r="M2608" s="95">
        <v>928475.95865346282</v>
      </c>
      <c r="N2608" s="95">
        <v>966464.04132969643</v>
      </c>
      <c r="O2608" s="95">
        <v>1016954.4398967706</v>
      </c>
      <c r="P2608" s="95">
        <v>1259950.7259730855</v>
      </c>
      <c r="Q2608" s="95">
        <v>1387610.2335039286</v>
      </c>
      <c r="R2608" s="95">
        <v>1464703.1316783763</v>
      </c>
      <c r="S2608" s="95">
        <v>1519366.5390202799</v>
      </c>
      <c r="T2608" s="95">
        <v>1560698.3957114057</v>
      </c>
      <c r="U2608" s="95">
        <v>1601764.0969921541</v>
      </c>
      <c r="V2608" s="95">
        <v>1642586.2415335472</v>
      </c>
      <c r="W2608" s="95">
        <v>1767967.9250615381</v>
      </c>
      <c r="X2608" s="95">
        <v>1895272.7988887837</v>
      </c>
      <c r="Y2608" s="95">
        <v>1935506.7471437333</v>
      </c>
      <c r="Z2608">
        <v>1977633.4082907757</v>
      </c>
      <c r="AA2608">
        <v>2020659.5359388962</v>
      </c>
      <c r="AB2608">
        <v>2160532.6976943659</v>
      </c>
      <c r="AC2608">
        <v>2303758.1180511098</v>
      </c>
      <c r="AD2608">
        <v>2349647.8115376574</v>
      </c>
      <c r="AE2608">
        <v>2396549.862495468</v>
      </c>
      <c r="AF2608">
        <v>2444494.64164868</v>
      </c>
      <c r="AG2608">
        <v>2493513.4308431549</v>
      </c>
      <c r="AH2608">
        <v>2543638.4503801307</v>
      </c>
      <c r="AI2608">
        <v>2594902.8871698822</v>
      </c>
      <c r="AJ2608">
        <v>2479120.3215766633</v>
      </c>
      <c r="AK2608">
        <v>2402544.360772653</v>
      </c>
      <c r="AL2608">
        <v>2319991.6158010922</v>
      </c>
      <c r="AM2608">
        <v>2290772.0426573511</v>
      </c>
      <c r="AN2608">
        <v>2288389.0084682573</v>
      </c>
      <c r="AO2608">
        <v>2133078.1821421855</v>
      </c>
      <c r="AP2608">
        <v>2093055.9799509421</v>
      </c>
      <c r="AQ2608">
        <v>2117258.4705584617</v>
      </c>
      <c r="AR2608">
        <v>2141078.8402274475</v>
      </c>
      <c r="AS2608">
        <v>2153694.8715048418</v>
      </c>
    </row>
    <row r="2609" spans="1:45" x14ac:dyDescent="0.25">
      <c r="A2609" s="1" t="s">
        <v>436</v>
      </c>
      <c r="B2609" s="1" t="s">
        <v>415</v>
      </c>
      <c r="D2609" s="94"/>
      <c r="F2609" s="96"/>
      <c r="G2609" s="96"/>
      <c r="H2609" s="96"/>
      <c r="I2609" s="96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</row>
    <row r="2610" spans="1:45" x14ac:dyDescent="0.25">
      <c r="A2610" s="1" t="s">
        <v>436</v>
      </c>
      <c r="B2610" s="1" t="s">
        <v>415</v>
      </c>
      <c r="F2610" s="17">
        <v>2022</v>
      </c>
      <c r="G2610" s="17">
        <v>2023</v>
      </c>
      <c r="H2610" s="17">
        <v>2024</v>
      </c>
      <c r="I2610" s="17">
        <v>2025</v>
      </c>
      <c r="J2610" s="17">
        <v>2026</v>
      </c>
      <c r="K2610" s="17">
        <v>2027</v>
      </c>
      <c r="L2610" s="17">
        <v>2028</v>
      </c>
      <c r="M2610" s="17">
        <v>2029</v>
      </c>
      <c r="N2610" s="17">
        <v>2030</v>
      </c>
      <c r="O2610" s="17">
        <v>2031</v>
      </c>
      <c r="P2610" s="17">
        <v>2032</v>
      </c>
      <c r="Q2610" s="17">
        <v>2033</v>
      </c>
      <c r="R2610" s="17">
        <v>2034</v>
      </c>
      <c r="S2610" s="17">
        <v>2035</v>
      </c>
      <c r="T2610" s="17">
        <v>2036</v>
      </c>
      <c r="U2610" s="17">
        <v>2037</v>
      </c>
      <c r="V2610" s="17">
        <v>2038</v>
      </c>
      <c r="W2610" s="17">
        <v>2039</v>
      </c>
      <c r="X2610" s="17">
        <v>2040</v>
      </c>
      <c r="Y2610" s="17">
        <v>2041</v>
      </c>
      <c r="Z2610">
        <v>2042</v>
      </c>
    </row>
    <row r="2611" spans="1:45" x14ac:dyDescent="0.25">
      <c r="A2611" s="1" t="s">
        <v>436</v>
      </c>
      <c r="B2611" s="1" t="s">
        <v>415</v>
      </c>
      <c r="D2611" s="15" t="s">
        <v>394</v>
      </c>
      <c r="E2611" t="s">
        <v>207</v>
      </c>
      <c r="F2611" s="19"/>
      <c r="G2611" s="19"/>
      <c r="H2611" s="19"/>
      <c r="I2611" s="19"/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</row>
    <row r="2612" spans="1:45" x14ac:dyDescent="0.25">
      <c r="A2612" s="1" t="s">
        <v>436</v>
      </c>
      <c r="B2612" s="1" t="s">
        <v>415</v>
      </c>
      <c r="D2612" s="97" t="s">
        <v>390</v>
      </c>
      <c r="E2612" t="s">
        <v>391</v>
      </c>
      <c r="F2612" s="89">
        <v>15</v>
      </c>
      <c r="G2612" s="19"/>
      <c r="H2612" s="19"/>
      <c r="I2612" s="19"/>
      <c r="J2612" s="1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</row>
    <row r="2613" spans="1:45" x14ac:dyDescent="0.25">
      <c r="A2613" s="1" t="s">
        <v>436</v>
      </c>
      <c r="B2613" s="1" t="s">
        <v>415</v>
      </c>
      <c r="F2613" s="19"/>
      <c r="G2613" s="19"/>
      <c r="H2613" s="19"/>
      <c r="I2613" s="19"/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</row>
    <row r="2614" spans="1:45" x14ac:dyDescent="0.25">
      <c r="A2614" s="1" t="s">
        <v>436</v>
      </c>
      <c r="B2614" s="1" t="s">
        <v>415</v>
      </c>
      <c r="F2614" s="19"/>
      <c r="G2614" s="19"/>
      <c r="H2614" s="19"/>
      <c r="I2614" s="19"/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</row>
    <row r="2615" spans="1:45" x14ac:dyDescent="0.25">
      <c r="A2615" s="1" t="s">
        <v>436</v>
      </c>
      <c r="B2615" s="1" t="s">
        <v>415</v>
      </c>
      <c r="E2615" s="90" t="s">
        <v>387</v>
      </c>
      <c r="F2615" s="17">
        <v>2022</v>
      </c>
      <c r="G2615" s="17">
        <v>2023</v>
      </c>
      <c r="H2615" s="17">
        <v>2024</v>
      </c>
      <c r="I2615" s="17">
        <v>2025</v>
      </c>
      <c r="J2615" s="17">
        <v>2026</v>
      </c>
      <c r="K2615" s="17">
        <v>2027</v>
      </c>
      <c r="L2615" s="17">
        <v>2028</v>
      </c>
      <c r="M2615" s="17">
        <v>2029</v>
      </c>
      <c r="N2615" s="17">
        <v>2030</v>
      </c>
      <c r="O2615" s="17">
        <v>2031</v>
      </c>
      <c r="P2615" s="17">
        <v>2032</v>
      </c>
      <c r="Q2615" s="17">
        <v>2033</v>
      </c>
      <c r="R2615" s="17">
        <v>2034</v>
      </c>
      <c r="S2615" s="17">
        <v>2035</v>
      </c>
      <c r="T2615" s="17">
        <v>2036</v>
      </c>
      <c r="U2615" s="17">
        <v>2037</v>
      </c>
      <c r="V2615" s="17">
        <v>2038</v>
      </c>
      <c r="W2615" s="17">
        <v>2039</v>
      </c>
      <c r="X2615" s="17">
        <v>2040</v>
      </c>
      <c r="Y2615" s="17">
        <v>2041</v>
      </c>
      <c r="Z2615">
        <v>2042</v>
      </c>
      <c r="AA2615">
        <v>2043</v>
      </c>
      <c r="AB2615">
        <v>2044</v>
      </c>
      <c r="AC2615">
        <v>2045</v>
      </c>
      <c r="AD2615">
        <v>2046</v>
      </c>
      <c r="AE2615">
        <v>2047</v>
      </c>
      <c r="AF2615">
        <v>2048</v>
      </c>
      <c r="AG2615">
        <v>2049</v>
      </c>
      <c r="AH2615">
        <v>2050</v>
      </c>
      <c r="AI2615">
        <v>2051</v>
      </c>
      <c r="AJ2615">
        <v>2052</v>
      </c>
      <c r="AK2615">
        <v>2053</v>
      </c>
      <c r="AL2615">
        <v>2054</v>
      </c>
      <c r="AM2615">
        <v>2055</v>
      </c>
      <c r="AN2615">
        <v>2056</v>
      </c>
      <c r="AO2615">
        <v>2057</v>
      </c>
      <c r="AP2615">
        <v>2058</v>
      </c>
      <c r="AQ2615">
        <v>2059</v>
      </c>
      <c r="AR2615">
        <v>2060</v>
      </c>
      <c r="AS2615">
        <v>2061</v>
      </c>
    </row>
    <row r="2616" spans="1:45" x14ac:dyDescent="0.25">
      <c r="A2616" s="1" t="s">
        <v>436</v>
      </c>
      <c r="B2616" s="1" t="s">
        <v>415</v>
      </c>
      <c r="C2616" s="91">
        <v>15</v>
      </c>
      <c r="D2616" s="92">
        <v>2022</v>
      </c>
      <c r="E2616" s="93">
        <v>5043706.666666667</v>
      </c>
      <c r="F2616" s="42">
        <v>252185.33333333337</v>
      </c>
      <c r="G2616" s="42">
        <v>479152.13333333336</v>
      </c>
      <c r="H2616" s="42">
        <v>431236.92000000004</v>
      </c>
      <c r="I2616" s="42">
        <v>388365.41333333333</v>
      </c>
      <c r="J2616" s="42">
        <v>349528.87200000003</v>
      </c>
      <c r="K2616" s="42">
        <v>314222.92533333338</v>
      </c>
      <c r="L2616" s="42">
        <v>297578.69333333336</v>
      </c>
      <c r="M2616" s="42">
        <v>297578.69333333336</v>
      </c>
      <c r="N2616" s="42">
        <v>298083.06400000001</v>
      </c>
      <c r="O2616" s="42">
        <v>297578.69333333336</v>
      </c>
      <c r="P2616" s="42">
        <v>298083.06400000001</v>
      </c>
      <c r="Q2616" s="42">
        <v>297578.69333333336</v>
      </c>
      <c r="R2616" s="42">
        <v>298083.06400000001</v>
      </c>
      <c r="S2616" s="42">
        <v>297578.69333333336</v>
      </c>
      <c r="T2616" s="42">
        <v>298083.06400000001</v>
      </c>
      <c r="U2616" s="42">
        <v>148789.34666666668</v>
      </c>
      <c r="V2616" s="42">
        <v>0</v>
      </c>
      <c r="W2616" s="42">
        <v>0</v>
      </c>
      <c r="X2616" s="42">
        <v>0</v>
      </c>
      <c r="Y2616" s="42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</row>
    <row r="2617" spans="1:45" x14ac:dyDescent="0.25">
      <c r="A2617" s="1" t="s">
        <v>436</v>
      </c>
      <c r="B2617" s="1" t="s">
        <v>415</v>
      </c>
      <c r="C2617" s="91">
        <v>15</v>
      </c>
      <c r="D2617" s="92">
        <v>2023</v>
      </c>
      <c r="E2617" s="93">
        <v>3900483.3466666662</v>
      </c>
      <c r="F2617" s="42">
        <v>0</v>
      </c>
      <c r="G2617" s="42">
        <v>195024.16733333332</v>
      </c>
      <c r="H2617" s="42">
        <v>370545.91793333332</v>
      </c>
      <c r="I2617" s="42">
        <v>333491.32613999996</v>
      </c>
      <c r="J2617" s="42">
        <v>300337.21769333328</v>
      </c>
      <c r="K2617" s="42">
        <v>270303.49592399999</v>
      </c>
      <c r="L2617" s="42">
        <v>243000.11249733332</v>
      </c>
      <c r="M2617" s="42">
        <v>230128.5174533333</v>
      </c>
      <c r="N2617" s="42">
        <v>230128.5174533333</v>
      </c>
      <c r="O2617" s="42">
        <v>230518.56578799998</v>
      </c>
      <c r="P2617" s="42">
        <v>230128.5174533333</v>
      </c>
      <c r="Q2617" s="42">
        <v>230518.56578799998</v>
      </c>
      <c r="R2617" s="42">
        <v>230128.5174533333</v>
      </c>
      <c r="S2617" s="42">
        <v>230518.56578799998</v>
      </c>
      <c r="T2617" s="42">
        <v>230128.5174533333</v>
      </c>
      <c r="U2617" s="42">
        <v>230518.56578799998</v>
      </c>
      <c r="V2617" s="42">
        <v>115064.25872666665</v>
      </c>
      <c r="W2617" s="42">
        <v>0</v>
      </c>
      <c r="X2617" s="42">
        <v>0</v>
      </c>
      <c r="Y2617" s="42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</row>
    <row r="2618" spans="1:45" x14ac:dyDescent="0.25">
      <c r="A2618" s="1" t="s">
        <v>436</v>
      </c>
      <c r="B2618" s="1" t="s">
        <v>415</v>
      </c>
      <c r="C2618" s="91">
        <v>15</v>
      </c>
      <c r="D2618" s="92">
        <v>2024</v>
      </c>
      <c r="E2618" s="93">
        <v>4113454.1666666665</v>
      </c>
      <c r="F2618" s="42">
        <v>0</v>
      </c>
      <c r="G2618" s="42">
        <v>0</v>
      </c>
      <c r="H2618" s="42">
        <v>205672.70833333334</v>
      </c>
      <c r="I2618" s="42">
        <v>390778.14583333331</v>
      </c>
      <c r="J2618" s="42">
        <v>351700.33124999999</v>
      </c>
      <c r="K2618" s="42">
        <v>316735.97083333333</v>
      </c>
      <c r="L2618" s="42">
        <v>285062.37374999997</v>
      </c>
      <c r="M2618" s="42">
        <v>256268.19458333333</v>
      </c>
      <c r="N2618" s="42">
        <v>242693.79583333331</v>
      </c>
      <c r="O2618" s="42">
        <v>242693.79583333331</v>
      </c>
      <c r="P2618" s="42">
        <v>243105.14124999999</v>
      </c>
      <c r="Q2618" s="42">
        <v>242693.79583333331</v>
      </c>
      <c r="R2618" s="42">
        <v>243105.14124999999</v>
      </c>
      <c r="S2618" s="42">
        <v>242693.79583333331</v>
      </c>
      <c r="T2618" s="42">
        <v>243105.14124999999</v>
      </c>
      <c r="U2618" s="42">
        <v>242693.79583333331</v>
      </c>
      <c r="V2618" s="42">
        <v>243105.14124999999</v>
      </c>
      <c r="W2618" s="42">
        <v>121346.89791666665</v>
      </c>
      <c r="X2618" s="42">
        <v>0</v>
      </c>
      <c r="Y2618" s="42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</row>
    <row r="2619" spans="1:45" x14ac:dyDescent="0.25">
      <c r="A2619" s="1" t="s">
        <v>436</v>
      </c>
      <c r="B2619" s="1" t="s">
        <v>415</v>
      </c>
      <c r="C2619" s="91">
        <v>15</v>
      </c>
      <c r="D2619" s="92">
        <v>2025</v>
      </c>
      <c r="E2619" s="93">
        <v>2547833.3200000003</v>
      </c>
      <c r="F2619" s="42">
        <v>0</v>
      </c>
      <c r="G2619" s="42">
        <v>0</v>
      </c>
      <c r="H2619" s="42">
        <v>0</v>
      </c>
      <c r="I2619" s="42">
        <v>127391.66600000003</v>
      </c>
      <c r="J2619" s="42">
        <v>242044.16540000003</v>
      </c>
      <c r="K2619" s="42">
        <v>217839.74886000005</v>
      </c>
      <c r="L2619" s="42">
        <v>196183.16564000002</v>
      </c>
      <c r="M2619" s="42">
        <v>176564.84907600001</v>
      </c>
      <c r="N2619" s="42">
        <v>158730.01583600004</v>
      </c>
      <c r="O2619" s="42">
        <v>150322.16588000002</v>
      </c>
      <c r="P2619" s="42">
        <v>150322.16588000002</v>
      </c>
      <c r="Q2619" s="42">
        <v>150576.94921200001</v>
      </c>
      <c r="R2619" s="42">
        <v>150322.16588000002</v>
      </c>
      <c r="S2619" s="42">
        <v>150576.94921200001</v>
      </c>
      <c r="T2619" s="42">
        <v>150322.16588000002</v>
      </c>
      <c r="U2619" s="42">
        <v>150576.94921200001</v>
      </c>
      <c r="V2619" s="42">
        <v>150322.16588000002</v>
      </c>
      <c r="W2619" s="42">
        <v>150576.94921200001</v>
      </c>
      <c r="X2619" s="42">
        <v>75161.082940000008</v>
      </c>
      <c r="Y2619" s="42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</row>
    <row r="2620" spans="1:45" x14ac:dyDescent="0.25">
      <c r="A2620" s="1" t="s">
        <v>436</v>
      </c>
      <c r="B2620" s="1" t="s">
        <v>415</v>
      </c>
      <c r="C2620" s="91">
        <v>15</v>
      </c>
      <c r="D2620" s="92">
        <v>2026</v>
      </c>
      <c r="E2620" s="93">
        <v>1777833.32</v>
      </c>
      <c r="F2620" s="42">
        <v>0</v>
      </c>
      <c r="G2620" s="42">
        <v>0</v>
      </c>
      <c r="H2620" s="42">
        <v>0</v>
      </c>
      <c r="I2620" s="42">
        <v>0</v>
      </c>
      <c r="J2620" s="42">
        <v>88891.666000000012</v>
      </c>
      <c r="K2620" s="42">
        <v>168894.1654</v>
      </c>
      <c r="L2620" s="42">
        <v>152004.74886000002</v>
      </c>
      <c r="M2620" s="42">
        <v>136893.16563999999</v>
      </c>
      <c r="N2620" s="42">
        <v>123203.849076</v>
      </c>
      <c r="O2620" s="42">
        <v>110759.01583600001</v>
      </c>
      <c r="P2620" s="42">
        <v>104892.16588</v>
      </c>
      <c r="Q2620" s="42">
        <v>104892.16588</v>
      </c>
      <c r="R2620" s="42">
        <v>105069.94921200001</v>
      </c>
      <c r="S2620" s="42">
        <v>104892.16588</v>
      </c>
      <c r="T2620" s="42">
        <v>105069.94921200001</v>
      </c>
      <c r="U2620" s="42">
        <v>104892.16588</v>
      </c>
      <c r="V2620" s="42">
        <v>105069.94921200001</v>
      </c>
      <c r="W2620" s="42">
        <v>104892.16588</v>
      </c>
      <c r="X2620" s="42">
        <v>105069.94921200001</v>
      </c>
      <c r="Y2620" s="42">
        <v>52446.08294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</row>
    <row r="2621" spans="1:45" x14ac:dyDescent="0.25">
      <c r="A2621" s="1" t="s">
        <v>436</v>
      </c>
      <c r="B2621" s="1" t="s">
        <v>415</v>
      </c>
      <c r="C2621" s="91">
        <v>15</v>
      </c>
      <c r="D2621" s="92">
        <v>2027</v>
      </c>
      <c r="E2621" s="93">
        <v>6401500.2722902298</v>
      </c>
      <c r="F2621" s="42">
        <v>0</v>
      </c>
      <c r="G2621" s="42">
        <v>0</v>
      </c>
      <c r="H2621" s="42">
        <v>0</v>
      </c>
      <c r="I2621" s="42">
        <v>0</v>
      </c>
      <c r="J2621" s="42">
        <v>0</v>
      </c>
      <c r="K2621" s="42">
        <v>320075.01361451152</v>
      </c>
      <c r="L2621" s="42">
        <v>608142.52586757182</v>
      </c>
      <c r="M2621" s="42">
        <v>547328.27328081464</v>
      </c>
      <c r="N2621" s="42">
        <v>492915.52096634771</v>
      </c>
      <c r="O2621" s="42">
        <v>443623.9688697129</v>
      </c>
      <c r="P2621" s="42">
        <v>398813.46696368133</v>
      </c>
      <c r="Q2621" s="42">
        <v>377688.51606512355</v>
      </c>
      <c r="R2621" s="42">
        <v>377688.51606512355</v>
      </c>
      <c r="S2621" s="42">
        <v>378328.66609235259</v>
      </c>
      <c r="T2621" s="42">
        <v>377688.51606512355</v>
      </c>
      <c r="U2621" s="42">
        <v>378328.66609235259</v>
      </c>
      <c r="V2621" s="42">
        <v>377688.51606512355</v>
      </c>
      <c r="W2621" s="42">
        <v>378328.66609235259</v>
      </c>
      <c r="X2621" s="42">
        <v>377688.51606512355</v>
      </c>
      <c r="Y2621" s="42">
        <v>378328.66609235259</v>
      </c>
      <c r="Z2621">
        <v>188844.25803256177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</row>
    <row r="2622" spans="1:45" x14ac:dyDescent="0.25">
      <c r="A2622" s="1" t="s">
        <v>436</v>
      </c>
      <c r="B2622" s="1" t="s">
        <v>415</v>
      </c>
      <c r="C2622" s="91">
        <v>15</v>
      </c>
      <c r="D2622" s="92">
        <v>2028</v>
      </c>
      <c r="E2622" s="93">
        <v>2979427.2333780495</v>
      </c>
      <c r="F2622" s="42">
        <v>0</v>
      </c>
      <c r="G2622" s="42">
        <v>0</v>
      </c>
      <c r="H2622" s="42">
        <v>0</v>
      </c>
      <c r="I2622" s="42">
        <v>0</v>
      </c>
      <c r="J2622" s="42">
        <v>0</v>
      </c>
      <c r="K2622" s="42">
        <v>0</v>
      </c>
      <c r="L2622" s="42">
        <v>148971.36166890248</v>
      </c>
      <c r="M2622" s="42">
        <v>283045.58717091469</v>
      </c>
      <c r="N2622" s="42">
        <v>254741.02845382324</v>
      </c>
      <c r="O2622" s="42">
        <v>229415.89697010981</v>
      </c>
      <c r="P2622" s="42">
        <v>206474.30727309882</v>
      </c>
      <c r="Q2622" s="42">
        <v>185618.31663945247</v>
      </c>
      <c r="R2622" s="42">
        <v>175786.2067693049</v>
      </c>
      <c r="S2622" s="42">
        <v>175786.2067693049</v>
      </c>
      <c r="T2622" s="42">
        <v>176084.14949264273</v>
      </c>
      <c r="U2622" s="42">
        <v>175786.2067693049</v>
      </c>
      <c r="V2622" s="42">
        <v>176084.14949264273</v>
      </c>
      <c r="W2622" s="42">
        <v>175786.2067693049</v>
      </c>
      <c r="X2622" s="42">
        <v>176084.14949264273</v>
      </c>
      <c r="Y2622" s="42">
        <v>175786.2067693049</v>
      </c>
      <c r="Z2622">
        <v>176084.14949264273</v>
      </c>
      <c r="AA2622">
        <v>87893.103384652451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</row>
    <row r="2623" spans="1:45" x14ac:dyDescent="0.25">
      <c r="A2623" s="1" t="s">
        <v>436</v>
      </c>
      <c r="B2623" s="1" t="s">
        <v>415</v>
      </c>
      <c r="C2623" s="91">
        <v>15</v>
      </c>
      <c r="D2623" s="92">
        <v>2029</v>
      </c>
      <c r="E2623" s="93">
        <v>1090040.4339356078</v>
      </c>
      <c r="F2623" s="42">
        <v>0</v>
      </c>
      <c r="G2623" s="42">
        <v>0</v>
      </c>
      <c r="H2623" s="42">
        <v>0</v>
      </c>
      <c r="I2623" s="42">
        <v>0</v>
      </c>
      <c r="J2623" s="42">
        <v>0</v>
      </c>
      <c r="K2623" s="42">
        <v>0</v>
      </c>
      <c r="L2623" s="42">
        <v>0</v>
      </c>
      <c r="M2623" s="42">
        <v>54502.021696780394</v>
      </c>
      <c r="N2623" s="42">
        <v>103553.84122388274</v>
      </c>
      <c r="O2623" s="42">
        <v>93198.457101494467</v>
      </c>
      <c r="P2623" s="42">
        <v>83933.113413041792</v>
      </c>
      <c r="Q2623" s="42">
        <v>75539.80207173762</v>
      </c>
      <c r="R2623" s="42">
        <v>67909.519034188372</v>
      </c>
      <c r="S2623" s="42">
        <v>64312.385602200855</v>
      </c>
      <c r="T2623" s="42">
        <v>64312.385602200855</v>
      </c>
      <c r="U2623" s="42">
        <v>64421.38964559442</v>
      </c>
      <c r="V2623" s="42">
        <v>64312.385602200855</v>
      </c>
      <c r="W2623" s="42">
        <v>64421.38964559442</v>
      </c>
      <c r="X2623" s="42">
        <v>64312.385602200855</v>
      </c>
      <c r="Y2623" s="42">
        <v>64421.38964559442</v>
      </c>
      <c r="Z2623">
        <v>64312.385602200855</v>
      </c>
      <c r="AA2623">
        <v>64421.38964559442</v>
      </c>
      <c r="AB2623">
        <v>32156.192801100427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</row>
    <row r="2624" spans="1:45" x14ac:dyDescent="0.25">
      <c r="A2624" s="1" t="s">
        <v>436</v>
      </c>
      <c r="B2624" s="1" t="s">
        <v>415</v>
      </c>
      <c r="C2624" s="91">
        <v>15</v>
      </c>
      <c r="D2624" s="92">
        <v>2030</v>
      </c>
      <c r="E2624" s="93">
        <v>1139642.4802870094</v>
      </c>
      <c r="F2624" s="42">
        <v>0</v>
      </c>
      <c r="G2624" s="42">
        <v>0</v>
      </c>
      <c r="H2624" s="42">
        <v>0</v>
      </c>
      <c r="I2624" s="42">
        <v>0</v>
      </c>
      <c r="J2624" s="42">
        <v>0</v>
      </c>
      <c r="K2624" s="42">
        <v>0</v>
      </c>
      <c r="L2624" s="42">
        <v>0</v>
      </c>
      <c r="M2624" s="42">
        <v>0</v>
      </c>
      <c r="N2624" s="42">
        <v>56982.124014350469</v>
      </c>
      <c r="O2624" s="42">
        <v>108266.0356272659</v>
      </c>
      <c r="P2624" s="42">
        <v>97439.432064539316</v>
      </c>
      <c r="Q2624" s="42">
        <v>87752.470982099723</v>
      </c>
      <c r="R2624" s="42">
        <v>78977.223883889747</v>
      </c>
      <c r="S2624" s="42">
        <v>70999.726521880686</v>
      </c>
      <c r="T2624" s="42">
        <v>67238.906336933549</v>
      </c>
      <c r="U2624" s="42">
        <v>67238.906336933549</v>
      </c>
      <c r="V2624" s="42">
        <v>67352.870584962249</v>
      </c>
      <c r="W2624" s="42">
        <v>67238.906336933549</v>
      </c>
      <c r="X2624" s="42">
        <v>67352.870584962249</v>
      </c>
      <c r="Y2624" s="42">
        <v>67238.906336933549</v>
      </c>
      <c r="Z2624">
        <v>67352.870584962249</v>
      </c>
      <c r="AA2624">
        <v>67238.906336933549</v>
      </c>
      <c r="AB2624">
        <v>67352.870584962249</v>
      </c>
      <c r="AC2624">
        <v>33619.453168466775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</row>
    <row r="2625" spans="1:45" x14ac:dyDescent="0.25">
      <c r="A2625" s="1" t="s">
        <v>436</v>
      </c>
      <c r="B2625" s="1" t="s">
        <v>415</v>
      </c>
      <c r="C2625" s="91">
        <v>15</v>
      </c>
      <c r="D2625" s="92">
        <v>2031</v>
      </c>
      <c r="E2625" s="93">
        <v>1514711.9570122273</v>
      </c>
      <c r="F2625" s="42">
        <v>0</v>
      </c>
      <c r="G2625" s="42">
        <v>0</v>
      </c>
      <c r="H2625" s="42">
        <v>0</v>
      </c>
      <c r="I2625" s="42">
        <v>0</v>
      </c>
      <c r="J2625" s="42">
        <v>0</v>
      </c>
      <c r="K2625" s="42">
        <v>0</v>
      </c>
      <c r="L2625" s="42">
        <v>0</v>
      </c>
      <c r="M2625" s="42">
        <v>0</v>
      </c>
      <c r="N2625" s="42">
        <v>0</v>
      </c>
      <c r="O2625" s="42">
        <v>75735.597850611361</v>
      </c>
      <c r="P2625" s="42">
        <v>143897.63591616158</v>
      </c>
      <c r="Q2625" s="42">
        <v>129507.87232454545</v>
      </c>
      <c r="R2625" s="42">
        <v>116632.82068994149</v>
      </c>
      <c r="S2625" s="42">
        <v>104969.53862094735</v>
      </c>
      <c r="T2625" s="42">
        <v>94366.554921861767</v>
      </c>
      <c r="U2625" s="42">
        <v>89368.005463721405</v>
      </c>
      <c r="V2625" s="42">
        <v>89368.005463721405</v>
      </c>
      <c r="W2625" s="42">
        <v>89519.476659422638</v>
      </c>
      <c r="X2625" s="42">
        <v>89368.005463721405</v>
      </c>
      <c r="Y2625" s="42">
        <v>89519.476659422638</v>
      </c>
      <c r="Z2625">
        <v>89368.005463721405</v>
      </c>
      <c r="AA2625">
        <v>89519.476659422638</v>
      </c>
      <c r="AB2625">
        <v>89368.005463721405</v>
      </c>
      <c r="AC2625">
        <v>89519.476659422638</v>
      </c>
      <c r="AD2625">
        <v>44684.002731860703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</row>
    <row r="2626" spans="1:45" x14ac:dyDescent="0.25">
      <c r="A2626" s="1" t="s">
        <v>436</v>
      </c>
      <c r="B2626" s="1" t="s">
        <v>415</v>
      </c>
      <c r="C2626" s="91">
        <v>15</v>
      </c>
      <c r="D2626" s="92">
        <v>2032</v>
      </c>
      <c r="E2626" s="93">
        <v>7289888.5822894424</v>
      </c>
      <c r="F2626" s="42">
        <v>0</v>
      </c>
      <c r="G2626" s="42">
        <v>0</v>
      </c>
      <c r="H2626" s="42">
        <v>0</v>
      </c>
      <c r="I2626" s="42">
        <v>0</v>
      </c>
      <c r="J2626" s="42">
        <v>0</v>
      </c>
      <c r="K2626" s="42">
        <v>0</v>
      </c>
      <c r="L2626" s="42">
        <v>0</v>
      </c>
      <c r="M2626" s="42">
        <v>0</v>
      </c>
      <c r="N2626" s="42">
        <v>0</v>
      </c>
      <c r="O2626" s="42">
        <v>0</v>
      </c>
      <c r="P2626" s="42">
        <v>364494.42911447212</v>
      </c>
      <c r="Q2626" s="42">
        <v>692539.41531749698</v>
      </c>
      <c r="R2626" s="42">
        <v>623285.47378574742</v>
      </c>
      <c r="S2626" s="42">
        <v>561321.42083628708</v>
      </c>
      <c r="T2626" s="42">
        <v>505189.27875265834</v>
      </c>
      <c r="U2626" s="42">
        <v>454160.0586766323</v>
      </c>
      <c r="V2626" s="42">
        <v>430103.42635507707</v>
      </c>
      <c r="W2626" s="42">
        <v>430103.42635507707</v>
      </c>
      <c r="X2626" s="42">
        <v>430832.41521330603</v>
      </c>
      <c r="Y2626" s="42">
        <v>430103.42635507707</v>
      </c>
      <c r="Z2626">
        <v>430832.41521330603</v>
      </c>
      <c r="AA2626">
        <v>430103.42635507707</v>
      </c>
      <c r="AB2626">
        <v>430832.41521330603</v>
      </c>
      <c r="AC2626">
        <v>430103.42635507707</v>
      </c>
      <c r="AD2626">
        <v>430832.41521330603</v>
      </c>
      <c r="AE2626">
        <v>215051.71317753854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</row>
    <row r="2627" spans="1:45" x14ac:dyDescent="0.25">
      <c r="A2627" s="1" t="s">
        <v>436</v>
      </c>
      <c r="B2627" s="1" t="s">
        <v>415</v>
      </c>
      <c r="C2627" s="91">
        <v>15</v>
      </c>
      <c r="D2627" s="92">
        <v>2033</v>
      </c>
      <c r="E2627" s="93">
        <v>3829785.2259252914</v>
      </c>
      <c r="F2627" s="42">
        <v>0</v>
      </c>
      <c r="G2627" s="42">
        <v>0</v>
      </c>
      <c r="H2627" s="42">
        <v>0</v>
      </c>
      <c r="I2627" s="42">
        <v>0</v>
      </c>
      <c r="J2627" s="42">
        <v>0</v>
      </c>
      <c r="K2627" s="42">
        <v>0</v>
      </c>
      <c r="L2627" s="42">
        <v>0</v>
      </c>
      <c r="M2627" s="42">
        <v>0</v>
      </c>
      <c r="N2627" s="42">
        <v>0</v>
      </c>
      <c r="O2627" s="42">
        <v>0</v>
      </c>
      <c r="P2627" s="42">
        <v>0</v>
      </c>
      <c r="Q2627" s="42">
        <v>191489.26129626459</v>
      </c>
      <c r="R2627" s="42">
        <v>363829.59646290267</v>
      </c>
      <c r="S2627" s="42">
        <v>327446.63681661244</v>
      </c>
      <c r="T2627" s="42">
        <v>294893.46239624743</v>
      </c>
      <c r="U2627" s="42">
        <v>265404.11615662271</v>
      </c>
      <c r="V2627" s="42">
        <v>238595.61957514565</v>
      </c>
      <c r="W2627" s="42">
        <v>225957.32832959219</v>
      </c>
      <c r="X2627" s="42">
        <v>225957.32832959219</v>
      </c>
      <c r="Y2627" s="42">
        <v>226340.30685218473</v>
      </c>
      <c r="Z2627">
        <v>225957.32832959219</v>
      </c>
      <c r="AA2627">
        <v>226340.30685218473</v>
      </c>
      <c r="AB2627">
        <v>225957.32832959219</v>
      </c>
      <c r="AC2627">
        <v>226340.30685218473</v>
      </c>
      <c r="AD2627">
        <v>225957.32832959219</v>
      </c>
      <c r="AE2627">
        <v>226340.30685218473</v>
      </c>
      <c r="AF2627">
        <v>112978.66416479609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</row>
    <row r="2628" spans="1:45" x14ac:dyDescent="0.25">
      <c r="A2628" s="1" t="s">
        <v>436</v>
      </c>
      <c r="B2628" s="1" t="s">
        <v>415</v>
      </c>
      <c r="C2628" s="91">
        <v>15</v>
      </c>
      <c r="D2628" s="92">
        <v>2034</v>
      </c>
      <c r="E2628" s="93">
        <v>2312786.9452334335</v>
      </c>
      <c r="F2628" s="42">
        <v>0</v>
      </c>
      <c r="G2628" s="42">
        <v>0</v>
      </c>
      <c r="H2628" s="42">
        <v>0</v>
      </c>
      <c r="I2628" s="42">
        <v>0</v>
      </c>
      <c r="J2628" s="42">
        <v>0</v>
      </c>
      <c r="K2628" s="42">
        <v>0</v>
      </c>
      <c r="L2628" s="42">
        <v>0</v>
      </c>
      <c r="M2628" s="42">
        <v>0</v>
      </c>
      <c r="N2628" s="42">
        <v>0</v>
      </c>
      <c r="O2628" s="42">
        <v>0</v>
      </c>
      <c r="P2628" s="42">
        <v>0</v>
      </c>
      <c r="Q2628" s="42">
        <v>0</v>
      </c>
      <c r="R2628" s="42">
        <v>115639.34726167168</v>
      </c>
      <c r="S2628" s="42">
        <v>219714.75979717617</v>
      </c>
      <c r="T2628" s="42">
        <v>197743.28381745858</v>
      </c>
      <c r="U2628" s="42">
        <v>178084.59478297437</v>
      </c>
      <c r="V2628" s="42">
        <v>160276.13530467695</v>
      </c>
      <c r="W2628" s="42">
        <v>144086.62668804292</v>
      </c>
      <c r="X2628" s="42">
        <v>136454.42976877256</v>
      </c>
      <c r="Y2628" s="42">
        <v>136454.42976877256</v>
      </c>
      <c r="Z2628">
        <v>136685.70846329592</v>
      </c>
      <c r="AA2628">
        <v>136454.42976877256</v>
      </c>
      <c r="AB2628">
        <v>136685.70846329592</v>
      </c>
      <c r="AC2628">
        <v>136454.42976877256</v>
      </c>
      <c r="AD2628">
        <v>136685.70846329592</v>
      </c>
      <c r="AE2628">
        <v>136454.42976877256</v>
      </c>
      <c r="AF2628">
        <v>136685.70846329592</v>
      </c>
      <c r="AG2628">
        <v>68227.214884386281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</row>
    <row r="2629" spans="1:45" x14ac:dyDescent="0.25">
      <c r="A2629" s="1" t="s">
        <v>436</v>
      </c>
      <c r="B2629" s="1" t="s">
        <v>415</v>
      </c>
      <c r="C2629" s="91">
        <v>15</v>
      </c>
      <c r="D2629" s="92">
        <v>2035</v>
      </c>
      <c r="E2629" s="93">
        <v>1639902.2202571032</v>
      </c>
      <c r="F2629" s="42">
        <v>0</v>
      </c>
      <c r="G2629" s="42">
        <v>0</v>
      </c>
      <c r="H2629" s="42">
        <v>0</v>
      </c>
      <c r="I2629" s="42">
        <v>0</v>
      </c>
      <c r="J2629" s="42">
        <v>0</v>
      </c>
      <c r="K2629" s="42">
        <v>0</v>
      </c>
      <c r="L2629" s="42">
        <v>0</v>
      </c>
      <c r="M2629" s="42">
        <v>0</v>
      </c>
      <c r="N2629" s="42">
        <v>0</v>
      </c>
      <c r="O2629" s="42">
        <v>0</v>
      </c>
      <c r="P2629" s="42">
        <v>0</v>
      </c>
      <c r="Q2629" s="42">
        <v>0</v>
      </c>
      <c r="R2629" s="42">
        <v>0</v>
      </c>
      <c r="S2629" s="42">
        <v>81995.111012855166</v>
      </c>
      <c r="T2629" s="42">
        <v>155790.71092442481</v>
      </c>
      <c r="U2629" s="42">
        <v>140211.63983198235</v>
      </c>
      <c r="V2629" s="42">
        <v>126272.47095979695</v>
      </c>
      <c r="W2629" s="42">
        <v>113645.22386381726</v>
      </c>
      <c r="X2629" s="42">
        <v>102165.90832201754</v>
      </c>
      <c r="Y2629" s="42">
        <v>96754.230995169084</v>
      </c>
      <c r="Z2629">
        <v>96754.230995169084</v>
      </c>
      <c r="AA2629">
        <v>96918.221217194805</v>
      </c>
      <c r="AB2629">
        <v>96754.230995169084</v>
      </c>
      <c r="AC2629">
        <v>96918.221217194805</v>
      </c>
      <c r="AD2629">
        <v>96754.230995169084</v>
      </c>
      <c r="AE2629">
        <v>96918.221217194805</v>
      </c>
      <c r="AF2629">
        <v>96754.230995169084</v>
      </c>
      <c r="AG2629">
        <v>96918.221217194805</v>
      </c>
      <c r="AH2629">
        <v>48377.115497584542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</row>
    <row r="2630" spans="1:45" x14ac:dyDescent="0.25">
      <c r="A2630" s="1" t="s">
        <v>436</v>
      </c>
      <c r="B2630" s="1" t="s">
        <v>415</v>
      </c>
      <c r="C2630" s="91">
        <v>15</v>
      </c>
      <c r="D2630" s="92">
        <v>2036</v>
      </c>
      <c r="E2630" s="93">
        <v>1239955.7007337743</v>
      </c>
      <c r="F2630" s="42">
        <v>0</v>
      </c>
      <c r="G2630" s="42">
        <v>0</v>
      </c>
      <c r="H2630" s="42">
        <v>0</v>
      </c>
      <c r="I2630" s="42">
        <v>0</v>
      </c>
      <c r="J2630" s="42">
        <v>0</v>
      </c>
      <c r="K2630" s="42">
        <v>0</v>
      </c>
      <c r="L2630" s="42">
        <v>0</v>
      </c>
      <c r="M2630" s="42">
        <v>0</v>
      </c>
      <c r="N2630" s="42">
        <v>0</v>
      </c>
      <c r="O2630" s="42">
        <v>0</v>
      </c>
      <c r="P2630" s="42">
        <v>0</v>
      </c>
      <c r="Q2630" s="42">
        <v>0</v>
      </c>
      <c r="R2630" s="42">
        <v>0</v>
      </c>
      <c r="S2630" s="42">
        <v>0</v>
      </c>
      <c r="T2630" s="42">
        <v>61997.785036688721</v>
      </c>
      <c r="U2630" s="42">
        <v>117795.79156970857</v>
      </c>
      <c r="V2630" s="42">
        <v>106016.21241273772</v>
      </c>
      <c r="W2630" s="42">
        <v>95476.588956500622</v>
      </c>
      <c r="X2630" s="42">
        <v>85928.930060850558</v>
      </c>
      <c r="Y2630" s="42">
        <v>77249.240155714142</v>
      </c>
      <c r="Z2630">
        <v>73157.386343292688</v>
      </c>
      <c r="AA2630">
        <v>73157.386343292688</v>
      </c>
      <c r="AB2630">
        <v>73281.381913366058</v>
      </c>
      <c r="AC2630">
        <v>73157.386343292688</v>
      </c>
      <c r="AD2630">
        <v>73281.381913366058</v>
      </c>
      <c r="AE2630">
        <v>73157.386343292688</v>
      </c>
      <c r="AF2630">
        <v>73281.381913366058</v>
      </c>
      <c r="AG2630">
        <v>73157.386343292688</v>
      </c>
      <c r="AH2630">
        <v>73281.381913366058</v>
      </c>
      <c r="AI2630">
        <v>36578.693171646344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</row>
    <row r="2631" spans="1:45" x14ac:dyDescent="0.25">
      <c r="A2631" s="1" t="s">
        <v>436</v>
      </c>
      <c r="B2631" s="1" t="s">
        <v>415</v>
      </c>
      <c r="C2631" s="91">
        <v>15</v>
      </c>
      <c r="D2631" s="92">
        <v>2037</v>
      </c>
      <c r="E2631" s="93">
        <v>1231971.0384224541</v>
      </c>
      <c r="F2631" s="42">
        <v>0</v>
      </c>
      <c r="G2631" s="42">
        <v>0</v>
      </c>
      <c r="H2631" s="42">
        <v>0</v>
      </c>
      <c r="I2631" s="42">
        <v>0</v>
      </c>
      <c r="J2631" s="42">
        <v>0</v>
      </c>
      <c r="K2631" s="42">
        <v>0</v>
      </c>
      <c r="L2631" s="42">
        <v>0</v>
      </c>
      <c r="M2631" s="42">
        <v>0</v>
      </c>
      <c r="N2631" s="42">
        <v>0</v>
      </c>
      <c r="O2631" s="42">
        <v>0</v>
      </c>
      <c r="P2631" s="42">
        <v>0</v>
      </c>
      <c r="Q2631" s="42">
        <v>0</v>
      </c>
      <c r="R2631" s="42">
        <v>0</v>
      </c>
      <c r="S2631" s="42">
        <v>0</v>
      </c>
      <c r="T2631" s="42">
        <v>0</v>
      </c>
      <c r="U2631" s="42">
        <v>61598.551921122707</v>
      </c>
      <c r="V2631" s="42">
        <v>117037.24865013314</v>
      </c>
      <c r="W2631" s="42">
        <v>105333.52378511983</v>
      </c>
      <c r="X2631" s="42">
        <v>94861.769958528967</v>
      </c>
      <c r="Y2631" s="42">
        <v>85375.592962676077</v>
      </c>
      <c r="Z2631">
        <v>76751.795693718901</v>
      </c>
      <c r="AA2631">
        <v>72686.291266924789</v>
      </c>
      <c r="AB2631">
        <v>72686.291266924789</v>
      </c>
      <c r="AC2631">
        <v>72809.488370767038</v>
      </c>
      <c r="AD2631">
        <v>72686.291266924789</v>
      </c>
      <c r="AE2631">
        <v>72809.488370767038</v>
      </c>
      <c r="AF2631">
        <v>72686.291266924789</v>
      </c>
      <c r="AG2631">
        <v>72809.488370767038</v>
      </c>
      <c r="AH2631">
        <v>72686.291266924789</v>
      </c>
      <c r="AI2631">
        <v>72809.488370767038</v>
      </c>
      <c r="AJ2631">
        <v>36343.145633462394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</row>
    <row r="2632" spans="1:45" x14ac:dyDescent="0.25">
      <c r="A2632" s="1" t="s">
        <v>436</v>
      </c>
      <c r="B2632" s="1" t="s">
        <v>415</v>
      </c>
      <c r="C2632" s="91">
        <v>15</v>
      </c>
      <c r="D2632" s="92">
        <v>2038</v>
      </c>
      <c r="E2632" s="93">
        <v>1224664.3362417945</v>
      </c>
      <c r="F2632" s="42">
        <v>0</v>
      </c>
      <c r="G2632" s="42">
        <v>0</v>
      </c>
      <c r="H2632" s="42">
        <v>0</v>
      </c>
      <c r="I2632" s="42">
        <v>0</v>
      </c>
      <c r="J2632" s="42">
        <v>0</v>
      </c>
      <c r="K2632" s="42">
        <v>0</v>
      </c>
      <c r="L2632" s="42">
        <v>0</v>
      </c>
      <c r="M2632" s="42">
        <v>0</v>
      </c>
      <c r="N2632" s="42">
        <v>0</v>
      </c>
      <c r="O2632" s="42">
        <v>0</v>
      </c>
      <c r="P2632" s="42">
        <v>0</v>
      </c>
      <c r="Q2632" s="42">
        <v>0</v>
      </c>
      <c r="R2632" s="42">
        <v>0</v>
      </c>
      <c r="S2632" s="42">
        <v>0</v>
      </c>
      <c r="T2632" s="42">
        <v>0</v>
      </c>
      <c r="U2632" s="42">
        <v>0</v>
      </c>
      <c r="V2632" s="42">
        <v>61233.216812089726</v>
      </c>
      <c r="W2632" s="42">
        <v>116343.11194297048</v>
      </c>
      <c r="X2632" s="42">
        <v>104708.80074867344</v>
      </c>
      <c r="Y2632" s="42">
        <v>94299.153890618181</v>
      </c>
      <c r="Z2632">
        <v>84869.238501556363</v>
      </c>
      <c r="AA2632">
        <v>76296.588147863804</v>
      </c>
      <c r="AB2632">
        <v>72255.195838265878</v>
      </c>
      <c r="AC2632">
        <v>72255.195838265878</v>
      </c>
      <c r="AD2632">
        <v>72377.662271890062</v>
      </c>
      <c r="AE2632">
        <v>72255.195838265878</v>
      </c>
      <c r="AF2632">
        <v>72377.662271890062</v>
      </c>
      <c r="AG2632">
        <v>72255.195838265878</v>
      </c>
      <c r="AH2632">
        <v>72377.662271890062</v>
      </c>
      <c r="AI2632">
        <v>72255.195838265878</v>
      </c>
      <c r="AJ2632">
        <v>72377.662271890062</v>
      </c>
      <c r="AK2632">
        <v>36127.597919132939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</row>
    <row r="2633" spans="1:45" x14ac:dyDescent="0.25">
      <c r="A2633" s="1" t="s">
        <v>436</v>
      </c>
      <c r="B2633" s="1" t="s">
        <v>415</v>
      </c>
      <c r="C2633" s="91">
        <v>15</v>
      </c>
      <c r="D2633" s="92">
        <v>2039</v>
      </c>
      <c r="E2633" s="93">
        <v>3761450.5058397315</v>
      </c>
      <c r="F2633" s="42">
        <v>0</v>
      </c>
      <c r="G2633" s="42">
        <v>0</v>
      </c>
      <c r="H2633" s="42">
        <v>0</v>
      </c>
      <c r="I2633" s="42">
        <v>0</v>
      </c>
      <c r="J2633" s="42">
        <v>0</v>
      </c>
      <c r="K2633" s="42">
        <v>0</v>
      </c>
      <c r="L2633" s="42">
        <v>0</v>
      </c>
      <c r="M2633" s="42">
        <v>0</v>
      </c>
      <c r="N2633" s="42">
        <v>0</v>
      </c>
      <c r="O2633" s="42">
        <v>0</v>
      </c>
      <c r="P2633" s="42">
        <v>0</v>
      </c>
      <c r="Q2633" s="42">
        <v>0</v>
      </c>
      <c r="R2633" s="42">
        <v>0</v>
      </c>
      <c r="S2633" s="42">
        <v>0</v>
      </c>
      <c r="T2633" s="42">
        <v>0</v>
      </c>
      <c r="U2633" s="42">
        <v>0</v>
      </c>
      <c r="V2633" s="42">
        <v>0</v>
      </c>
      <c r="W2633" s="42">
        <v>188072.52529198659</v>
      </c>
      <c r="X2633" s="42">
        <v>357337.79805477452</v>
      </c>
      <c r="Y2633" s="42">
        <v>321604.01824929705</v>
      </c>
      <c r="Z2633">
        <v>289631.68894965935</v>
      </c>
      <c r="AA2633">
        <v>260668.52005469339</v>
      </c>
      <c r="AB2633">
        <v>234338.36651381527</v>
      </c>
      <c r="AC2633">
        <v>221925.57984454415</v>
      </c>
      <c r="AD2633">
        <v>221925.57984454415</v>
      </c>
      <c r="AE2633">
        <v>222301.72489512814</v>
      </c>
      <c r="AF2633">
        <v>221925.57984454415</v>
      </c>
      <c r="AG2633">
        <v>222301.72489512814</v>
      </c>
      <c r="AH2633">
        <v>221925.57984454415</v>
      </c>
      <c r="AI2633">
        <v>222301.72489512814</v>
      </c>
      <c r="AJ2633">
        <v>221925.57984454415</v>
      </c>
      <c r="AK2633">
        <v>222301.72489512814</v>
      </c>
      <c r="AL2633">
        <v>110962.78992227207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</row>
    <row r="2634" spans="1:45" x14ac:dyDescent="0.25">
      <c r="A2634" s="1" t="s">
        <v>436</v>
      </c>
      <c r="B2634" s="1" t="s">
        <v>415</v>
      </c>
      <c r="C2634" s="91">
        <v>15</v>
      </c>
      <c r="D2634" s="92">
        <v>2040</v>
      </c>
      <c r="E2634" s="93">
        <v>3819146.2148173698</v>
      </c>
      <c r="F2634" s="42">
        <v>0</v>
      </c>
      <c r="G2634" s="42">
        <v>0</v>
      </c>
      <c r="H2634" s="42">
        <v>0</v>
      </c>
      <c r="I2634" s="42">
        <v>0</v>
      </c>
      <c r="J2634" s="42">
        <v>0</v>
      </c>
      <c r="K2634" s="42">
        <v>0</v>
      </c>
      <c r="L2634" s="42">
        <v>0</v>
      </c>
      <c r="M2634" s="42">
        <v>0</v>
      </c>
      <c r="N2634" s="42">
        <v>0</v>
      </c>
      <c r="O2634" s="42">
        <v>0</v>
      </c>
      <c r="P2634" s="42">
        <v>0</v>
      </c>
      <c r="Q2634" s="42">
        <v>0</v>
      </c>
      <c r="R2634" s="42">
        <v>0</v>
      </c>
      <c r="S2634" s="42">
        <v>0</v>
      </c>
      <c r="T2634" s="42">
        <v>0</v>
      </c>
      <c r="U2634" s="42">
        <v>0</v>
      </c>
      <c r="V2634" s="42">
        <v>0</v>
      </c>
      <c r="W2634" s="42">
        <v>0</v>
      </c>
      <c r="X2634" s="42">
        <v>190957.3107408685</v>
      </c>
      <c r="Y2634" s="42">
        <v>362818.89040765015</v>
      </c>
      <c r="Z2634">
        <v>326537.00136688515</v>
      </c>
      <c r="AA2634">
        <v>294074.25854093744</v>
      </c>
      <c r="AB2634">
        <v>264666.83268684376</v>
      </c>
      <c r="AC2634">
        <v>237932.80918312215</v>
      </c>
      <c r="AD2634">
        <v>225329.6266742248</v>
      </c>
      <c r="AE2634">
        <v>225329.6266742248</v>
      </c>
      <c r="AF2634">
        <v>225711.54129570656</v>
      </c>
      <c r="AG2634">
        <v>225329.6266742248</v>
      </c>
      <c r="AH2634">
        <v>225711.54129570656</v>
      </c>
      <c r="AI2634">
        <v>225329.6266742248</v>
      </c>
      <c r="AJ2634">
        <v>225711.54129570656</v>
      </c>
      <c r="AK2634">
        <v>225329.6266742248</v>
      </c>
      <c r="AL2634">
        <v>225711.54129570656</v>
      </c>
      <c r="AM2634">
        <v>112664.8133371124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</row>
    <row r="2635" spans="1:45" x14ac:dyDescent="0.25">
      <c r="A2635" s="1" t="s">
        <v>436</v>
      </c>
      <c r="B2635" s="1" t="s">
        <v>415</v>
      </c>
      <c r="C2635" s="91">
        <v>15</v>
      </c>
      <c r="D2635" s="92">
        <v>2041</v>
      </c>
      <c r="E2635" s="93">
        <v>1207018.4476484871</v>
      </c>
      <c r="F2635" s="42">
        <v>0</v>
      </c>
      <c r="G2635" s="42">
        <v>0</v>
      </c>
      <c r="H2635" s="42">
        <v>0</v>
      </c>
      <c r="I2635" s="42">
        <v>0</v>
      </c>
      <c r="J2635" s="42">
        <v>0</v>
      </c>
      <c r="K2635" s="42">
        <v>0</v>
      </c>
      <c r="L2635" s="42">
        <v>0</v>
      </c>
      <c r="M2635" s="42">
        <v>0</v>
      </c>
      <c r="N2635" s="42">
        <v>0</v>
      </c>
      <c r="O2635" s="42">
        <v>0</v>
      </c>
      <c r="P2635" s="42">
        <v>0</v>
      </c>
      <c r="Q2635" s="42">
        <v>0</v>
      </c>
      <c r="R2635" s="42">
        <v>0</v>
      </c>
      <c r="S2635" s="42">
        <v>0</v>
      </c>
      <c r="T2635" s="42">
        <v>0</v>
      </c>
      <c r="U2635" s="42">
        <v>0</v>
      </c>
      <c r="V2635" s="42">
        <v>0</v>
      </c>
      <c r="W2635" s="42">
        <v>0</v>
      </c>
      <c r="X2635" s="42">
        <v>0</v>
      </c>
      <c r="Y2635" s="42">
        <v>60350.922382424353</v>
      </c>
      <c r="Z2635">
        <v>114666.75252660627</v>
      </c>
      <c r="AA2635">
        <v>103200.07727394564</v>
      </c>
      <c r="AB2635">
        <v>92940.420468933502</v>
      </c>
      <c r="AC2635">
        <v>83646.378422040158</v>
      </c>
      <c r="AD2635">
        <v>75197.249288500738</v>
      </c>
      <c r="AE2635">
        <v>71214.088411260731</v>
      </c>
      <c r="AF2635">
        <v>71214.088411260731</v>
      </c>
      <c r="AG2635">
        <v>71334.79025602559</v>
      </c>
      <c r="AH2635">
        <v>71214.088411260731</v>
      </c>
      <c r="AI2635">
        <v>71334.79025602559</v>
      </c>
      <c r="AJ2635">
        <v>71214.088411260731</v>
      </c>
      <c r="AK2635">
        <v>71334.79025602559</v>
      </c>
      <c r="AL2635">
        <v>71214.088411260731</v>
      </c>
      <c r="AM2635">
        <v>71334.79025602559</v>
      </c>
      <c r="AN2635">
        <v>35607.044205630365</v>
      </c>
      <c r="AO2635">
        <v>0</v>
      </c>
      <c r="AP2635">
        <v>0</v>
      </c>
      <c r="AQ2635">
        <v>0</v>
      </c>
      <c r="AR2635">
        <v>0</v>
      </c>
      <c r="AS2635">
        <v>0</v>
      </c>
    </row>
    <row r="2636" spans="1:45" x14ac:dyDescent="0.25">
      <c r="A2636" s="1" t="s">
        <v>436</v>
      </c>
      <c r="B2636" s="1" t="s">
        <v>415</v>
      </c>
      <c r="C2636" s="91">
        <v>15</v>
      </c>
      <c r="D2636" s="92">
        <v>2042</v>
      </c>
      <c r="E2636" s="93">
        <v>1263799.8344112751</v>
      </c>
      <c r="F2636" s="42">
        <v>0</v>
      </c>
      <c r="G2636" s="42">
        <v>0</v>
      </c>
      <c r="H2636" s="42">
        <v>0</v>
      </c>
      <c r="I2636" s="42">
        <v>0</v>
      </c>
      <c r="J2636" s="42">
        <v>0</v>
      </c>
      <c r="K2636" s="42">
        <v>0</v>
      </c>
      <c r="L2636" s="42">
        <v>0</v>
      </c>
      <c r="M2636" s="42">
        <v>0</v>
      </c>
      <c r="N2636" s="42">
        <v>0</v>
      </c>
      <c r="O2636" s="42">
        <v>0</v>
      </c>
      <c r="P2636" s="42">
        <v>0</v>
      </c>
      <c r="Q2636" s="42">
        <v>0</v>
      </c>
      <c r="R2636" s="42">
        <v>0</v>
      </c>
      <c r="S2636" s="42">
        <v>0</v>
      </c>
      <c r="T2636" s="42">
        <v>0</v>
      </c>
      <c r="U2636" s="42">
        <v>0</v>
      </c>
      <c r="V2636" s="42">
        <v>0</v>
      </c>
      <c r="W2636" s="42">
        <v>0</v>
      </c>
      <c r="X2636" s="42">
        <v>0</v>
      </c>
      <c r="Y2636" s="42">
        <v>0</v>
      </c>
      <c r="Z2636">
        <v>63189.991720563761</v>
      </c>
      <c r="AA2636">
        <v>120060.98426907114</v>
      </c>
      <c r="AB2636">
        <v>108054.88584216403</v>
      </c>
      <c r="AC2636">
        <v>97312.587249668184</v>
      </c>
      <c r="AD2636">
        <v>87581.32852470137</v>
      </c>
      <c r="AE2636">
        <v>78734.729683822443</v>
      </c>
      <c r="AF2636">
        <v>74564.190230265231</v>
      </c>
      <c r="AG2636">
        <v>74564.190230265231</v>
      </c>
      <c r="AH2636">
        <v>74690.570213706364</v>
      </c>
      <c r="AI2636">
        <v>74564.190230265231</v>
      </c>
      <c r="AJ2636">
        <v>74690.570213706364</v>
      </c>
      <c r="AK2636">
        <v>74564.190230265231</v>
      </c>
      <c r="AL2636">
        <v>74690.570213706364</v>
      </c>
      <c r="AM2636">
        <v>74564.190230265231</v>
      </c>
      <c r="AN2636">
        <v>74690.570213706364</v>
      </c>
      <c r="AO2636">
        <v>37282.095115132615</v>
      </c>
      <c r="AP2636">
        <v>0</v>
      </c>
      <c r="AQ2636">
        <v>0</v>
      </c>
      <c r="AR2636">
        <v>0</v>
      </c>
      <c r="AS2636">
        <v>0</v>
      </c>
    </row>
    <row r="2637" spans="1:45" x14ac:dyDescent="0.25">
      <c r="A2637" s="1" t="s">
        <v>436</v>
      </c>
      <c r="B2637" s="1" t="s">
        <v>415</v>
      </c>
      <c r="C2637" s="91">
        <v>15</v>
      </c>
      <c r="D2637" s="92">
        <v>2043</v>
      </c>
      <c r="E2637" s="93">
        <v>1290783.8294436133</v>
      </c>
      <c r="F2637" s="42">
        <v>0</v>
      </c>
      <c r="G2637" s="42">
        <v>0</v>
      </c>
      <c r="H2637" s="42">
        <v>0</v>
      </c>
      <c r="I2637" s="42">
        <v>0</v>
      </c>
      <c r="J2637" s="42">
        <v>0</v>
      </c>
      <c r="K2637" s="42">
        <v>0</v>
      </c>
      <c r="L2637" s="42">
        <v>0</v>
      </c>
      <c r="M2637" s="42">
        <v>0</v>
      </c>
      <c r="N2637" s="42">
        <v>0</v>
      </c>
      <c r="O2637" s="42">
        <v>0</v>
      </c>
      <c r="P2637" s="42">
        <v>0</v>
      </c>
      <c r="Q2637" s="42">
        <v>0</v>
      </c>
      <c r="R2637" s="42">
        <v>0</v>
      </c>
      <c r="S2637" s="42">
        <v>0</v>
      </c>
      <c r="T2637" s="42">
        <v>0</v>
      </c>
      <c r="U2637" s="42">
        <v>0</v>
      </c>
      <c r="V2637" s="42">
        <v>0</v>
      </c>
      <c r="W2637" s="42">
        <v>0</v>
      </c>
      <c r="X2637" s="42">
        <v>0</v>
      </c>
      <c r="Y2637" s="42">
        <v>0</v>
      </c>
      <c r="Z2637">
        <v>0</v>
      </c>
      <c r="AA2637">
        <v>64539.191472180668</v>
      </c>
      <c r="AB2637">
        <v>122624.46379714327</v>
      </c>
      <c r="AC2637">
        <v>110362.01741742894</v>
      </c>
      <c r="AD2637">
        <v>99390.354867158225</v>
      </c>
      <c r="AE2637">
        <v>89451.319380442408</v>
      </c>
      <c r="AF2637">
        <v>80415.83257433711</v>
      </c>
      <c r="AG2637">
        <v>76156.245937173182</v>
      </c>
      <c r="AH2637">
        <v>76156.245937173182</v>
      </c>
      <c r="AI2637">
        <v>76285.32432011755</v>
      </c>
      <c r="AJ2637">
        <v>76156.245937173182</v>
      </c>
      <c r="AK2637">
        <v>76285.32432011755</v>
      </c>
      <c r="AL2637">
        <v>76156.245937173182</v>
      </c>
      <c r="AM2637">
        <v>76285.32432011755</v>
      </c>
      <c r="AN2637">
        <v>76156.245937173182</v>
      </c>
      <c r="AO2637">
        <v>76285.32432011755</v>
      </c>
      <c r="AP2637">
        <v>38078.122968586591</v>
      </c>
      <c r="AQ2637">
        <v>0</v>
      </c>
      <c r="AR2637">
        <v>0</v>
      </c>
      <c r="AS2637">
        <v>0</v>
      </c>
    </row>
    <row r="2638" spans="1:45" x14ac:dyDescent="0.25">
      <c r="A2638" s="1" t="s">
        <v>436</v>
      </c>
      <c r="B2638" s="1" t="s">
        <v>415</v>
      </c>
      <c r="C2638" s="91">
        <v>15</v>
      </c>
      <c r="D2638" s="92">
        <v>2044</v>
      </c>
      <c r="E2638" s="93">
        <v>4196194.8526640842</v>
      </c>
      <c r="F2638" s="42">
        <v>0</v>
      </c>
      <c r="G2638" s="42">
        <v>0</v>
      </c>
      <c r="H2638" s="42">
        <v>0</v>
      </c>
      <c r="I2638" s="42">
        <v>0</v>
      </c>
      <c r="J2638" s="42">
        <v>0</v>
      </c>
      <c r="K2638" s="42">
        <v>0</v>
      </c>
      <c r="L2638" s="42">
        <v>0</v>
      </c>
      <c r="M2638" s="42">
        <v>0</v>
      </c>
      <c r="N2638" s="42">
        <v>0</v>
      </c>
      <c r="O2638" s="42">
        <v>0</v>
      </c>
      <c r="P2638" s="42">
        <v>0</v>
      </c>
      <c r="Q2638" s="42">
        <v>0</v>
      </c>
      <c r="R2638" s="42">
        <v>0</v>
      </c>
      <c r="S2638" s="42">
        <v>0</v>
      </c>
      <c r="T2638" s="42">
        <v>0</v>
      </c>
      <c r="U2638" s="42">
        <v>0</v>
      </c>
      <c r="V2638" s="42">
        <v>0</v>
      </c>
      <c r="W2638" s="42">
        <v>0</v>
      </c>
      <c r="X2638" s="42">
        <v>0</v>
      </c>
      <c r="Y2638" s="42">
        <v>0</v>
      </c>
      <c r="Z2638">
        <v>0</v>
      </c>
      <c r="AA2638">
        <v>0</v>
      </c>
      <c r="AB2638">
        <v>209809.74263320421</v>
      </c>
      <c r="AC2638">
        <v>398638.51100308797</v>
      </c>
      <c r="AD2638">
        <v>358774.65990277921</v>
      </c>
      <c r="AE2638">
        <v>323107.00365513447</v>
      </c>
      <c r="AF2638">
        <v>290796.30328962102</v>
      </c>
      <c r="AG2638">
        <v>261422.93932097245</v>
      </c>
      <c r="AH2638">
        <v>247575.49630718096</v>
      </c>
      <c r="AI2638">
        <v>247575.49630718096</v>
      </c>
      <c r="AJ2638">
        <v>247995.11579244738</v>
      </c>
      <c r="AK2638">
        <v>247575.49630718096</v>
      </c>
      <c r="AL2638">
        <v>247995.11579244738</v>
      </c>
      <c r="AM2638">
        <v>247575.49630718096</v>
      </c>
      <c r="AN2638">
        <v>247995.11579244738</v>
      </c>
      <c r="AO2638">
        <v>247575.49630718096</v>
      </c>
      <c r="AP2638">
        <v>247995.11579244738</v>
      </c>
      <c r="AQ2638">
        <v>123787.74815359048</v>
      </c>
      <c r="AR2638">
        <v>0</v>
      </c>
      <c r="AS2638">
        <v>0</v>
      </c>
    </row>
    <row r="2639" spans="1:45" x14ac:dyDescent="0.25">
      <c r="A2639" s="1" t="s">
        <v>436</v>
      </c>
      <c r="B2639" s="1" t="s">
        <v>415</v>
      </c>
      <c r="C2639" s="91">
        <v>15</v>
      </c>
      <c r="D2639" s="92">
        <v>2045</v>
      </c>
      <c r="E2639" s="93">
        <v>4296762.6107023209</v>
      </c>
      <c r="F2639" s="42">
        <v>0</v>
      </c>
      <c r="G2639" s="42">
        <v>0</v>
      </c>
      <c r="H2639" s="42">
        <v>0</v>
      </c>
      <c r="I2639" s="42">
        <v>0</v>
      </c>
      <c r="J2639" s="42">
        <v>0</v>
      </c>
      <c r="K2639" s="42">
        <v>0</v>
      </c>
      <c r="L2639" s="42">
        <v>0</v>
      </c>
      <c r="M2639" s="42">
        <v>0</v>
      </c>
      <c r="N2639" s="42">
        <v>0</v>
      </c>
      <c r="O2639" s="42">
        <v>0</v>
      </c>
      <c r="P2639" s="42">
        <v>0</v>
      </c>
      <c r="Q2639" s="42">
        <v>0</v>
      </c>
      <c r="R2639" s="42">
        <v>0</v>
      </c>
      <c r="S2639" s="42">
        <v>0</v>
      </c>
      <c r="T2639" s="42">
        <v>0</v>
      </c>
      <c r="U2639" s="42">
        <v>0</v>
      </c>
      <c r="V2639" s="42">
        <v>0</v>
      </c>
      <c r="W2639" s="42">
        <v>0</v>
      </c>
      <c r="X2639" s="42">
        <v>0</v>
      </c>
      <c r="Y2639" s="42">
        <v>0</v>
      </c>
      <c r="Z2639">
        <v>0</v>
      </c>
      <c r="AA2639">
        <v>0</v>
      </c>
      <c r="AB2639">
        <v>0</v>
      </c>
      <c r="AC2639">
        <v>214838.13053511607</v>
      </c>
      <c r="AD2639">
        <v>408192.44801672047</v>
      </c>
      <c r="AE2639">
        <v>367373.20321504847</v>
      </c>
      <c r="AF2639">
        <v>330850.72102407872</v>
      </c>
      <c r="AG2639">
        <v>297765.64892167086</v>
      </c>
      <c r="AH2639">
        <v>267688.31064675457</v>
      </c>
      <c r="AI2639">
        <v>253508.99403143692</v>
      </c>
      <c r="AJ2639">
        <v>253508.99403143692</v>
      </c>
      <c r="AK2639">
        <v>253938.67029250716</v>
      </c>
      <c r="AL2639">
        <v>253508.99403143692</v>
      </c>
      <c r="AM2639">
        <v>253938.67029250716</v>
      </c>
      <c r="AN2639">
        <v>253508.99403143692</v>
      </c>
      <c r="AO2639">
        <v>253938.67029250716</v>
      </c>
      <c r="AP2639">
        <v>253508.99403143692</v>
      </c>
      <c r="AQ2639">
        <v>253938.67029250716</v>
      </c>
      <c r="AR2639">
        <v>126754.49701571846</v>
      </c>
      <c r="AS2639">
        <v>0</v>
      </c>
    </row>
    <row r="2640" spans="1:45" x14ac:dyDescent="0.25">
      <c r="A2640" s="1" t="s">
        <v>436</v>
      </c>
      <c r="B2640" s="1" t="s">
        <v>415</v>
      </c>
      <c r="C2640" s="91">
        <v>15</v>
      </c>
      <c r="D2640" s="92">
        <v>2046</v>
      </c>
      <c r="E2640" s="93">
        <v>1376690.8045964316</v>
      </c>
      <c r="F2640" s="42">
        <v>0</v>
      </c>
      <c r="G2640" s="42">
        <v>0</v>
      </c>
      <c r="H2640" s="42">
        <v>0</v>
      </c>
      <c r="I2640" s="42">
        <v>0</v>
      </c>
      <c r="J2640" s="42">
        <v>0</v>
      </c>
      <c r="K2640" s="42">
        <v>0</v>
      </c>
      <c r="L2640" s="42">
        <v>0</v>
      </c>
      <c r="M2640" s="42">
        <v>0</v>
      </c>
      <c r="N2640" s="42">
        <v>0</v>
      </c>
      <c r="O2640" s="42">
        <v>0</v>
      </c>
      <c r="P2640" s="42">
        <v>0</v>
      </c>
      <c r="Q2640" s="42">
        <v>0</v>
      </c>
      <c r="R2640" s="42">
        <v>0</v>
      </c>
      <c r="S2640" s="42">
        <v>0</v>
      </c>
      <c r="T2640" s="42">
        <v>0</v>
      </c>
      <c r="U2640" s="42">
        <v>0</v>
      </c>
      <c r="V2640" s="42">
        <v>0</v>
      </c>
      <c r="W2640" s="42">
        <v>0</v>
      </c>
      <c r="X2640" s="42">
        <v>0</v>
      </c>
      <c r="Y2640" s="42">
        <v>0</v>
      </c>
      <c r="Z2640">
        <v>0</v>
      </c>
      <c r="AA2640">
        <v>0</v>
      </c>
      <c r="AB2640">
        <v>0</v>
      </c>
      <c r="AC2640">
        <v>0</v>
      </c>
      <c r="AD2640">
        <v>68834.540229821578</v>
      </c>
      <c r="AE2640">
        <v>130785.626436661</v>
      </c>
      <c r="AF2640">
        <v>117707.0637929949</v>
      </c>
      <c r="AG2640">
        <v>106005.19195392523</v>
      </c>
      <c r="AH2640">
        <v>95404.672758532703</v>
      </c>
      <c r="AI2640">
        <v>85767.837126357685</v>
      </c>
      <c r="AJ2640">
        <v>81224.757471189456</v>
      </c>
      <c r="AK2640">
        <v>81224.757471189456</v>
      </c>
      <c r="AL2640">
        <v>81362.4265516491</v>
      </c>
      <c r="AM2640">
        <v>81224.757471189456</v>
      </c>
      <c r="AN2640">
        <v>81362.4265516491</v>
      </c>
      <c r="AO2640">
        <v>81224.757471189456</v>
      </c>
      <c r="AP2640">
        <v>81362.4265516491</v>
      </c>
      <c r="AQ2640">
        <v>81224.757471189456</v>
      </c>
      <c r="AR2640">
        <v>81362.4265516491</v>
      </c>
      <c r="AS2640">
        <v>40612.378735594728</v>
      </c>
    </row>
    <row r="2641" spans="1:45" x14ac:dyDescent="0.25">
      <c r="A2641" s="1" t="s">
        <v>436</v>
      </c>
      <c r="B2641" s="1" t="s">
        <v>415</v>
      </c>
      <c r="C2641" s="91">
        <v>15</v>
      </c>
      <c r="D2641" s="92">
        <v>2047</v>
      </c>
      <c r="E2641" s="93">
        <v>1407061.5287343245</v>
      </c>
      <c r="F2641" s="42">
        <v>0</v>
      </c>
      <c r="G2641" s="42">
        <v>0</v>
      </c>
      <c r="H2641" s="42">
        <v>0</v>
      </c>
      <c r="I2641" s="42">
        <v>0</v>
      </c>
      <c r="J2641" s="42">
        <v>0</v>
      </c>
      <c r="K2641" s="42">
        <v>0</v>
      </c>
      <c r="L2641" s="42">
        <v>0</v>
      </c>
      <c r="M2641" s="42">
        <v>0</v>
      </c>
      <c r="N2641" s="42">
        <v>0</v>
      </c>
      <c r="O2641" s="42">
        <v>0</v>
      </c>
      <c r="P2641" s="42">
        <v>0</v>
      </c>
      <c r="Q2641" s="42">
        <v>0</v>
      </c>
      <c r="R2641" s="42">
        <v>0</v>
      </c>
      <c r="S2641" s="42">
        <v>0</v>
      </c>
      <c r="T2641" s="42">
        <v>0</v>
      </c>
      <c r="U2641" s="42">
        <v>0</v>
      </c>
      <c r="V2641" s="42">
        <v>0</v>
      </c>
      <c r="W2641" s="42">
        <v>0</v>
      </c>
      <c r="X2641" s="42">
        <v>0</v>
      </c>
      <c r="Y2641" s="42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70353.076436716234</v>
      </c>
      <c r="AF2641">
        <v>133670.84522976083</v>
      </c>
      <c r="AG2641">
        <v>120303.76070678476</v>
      </c>
      <c r="AH2641">
        <v>108343.73771254299</v>
      </c>
      <c r="AI2641">
        <v>97509.363941288684</v>
      </c>
      <c r="AJ2641">
        <v>87659.933240148413</v>
      </c>
      <c r="AK2641">
        <v>83016.630195325139</v>
      </c>
      <c r="AL2641">
        <v>83016.630195325139</v>
      </c>
      <c r="AM2641">
        <v>83157.336348198573</v>
      </c>
      <c r="AN2641">
        <v>83016.630195325139</v>
      </c>
      <c r="AO2641">
        <v>83157.336348198573</v>
      </c>
      <c r="AP2641">
        <v>83016.630195325139</v>
      </c>
      <c r="AQ2641">
        <v>83157.336348198573</v>
      </c>
      <c r="AR2641">
        <v>83016.630195325139</v>
      </c>
      <c r="AS2641">
        <v>83157.336348198573</v>
      </c>
    </row>
    <row r="2642" spans="1:45" x14ac:dyDescent="0.25">
      <c r="A2642" s="1" t="s">
        <v>436</v>
      </c>
      <c r="B2642" s="1" t="s">
        <v>415</v>
      </c>
      <c r="C2642" s="91">
        <v>15</v>
      </c>
      <c r="D2642" s="92">
        <v>2048</v>
      </c>
      <c r="E2642" s="93">
        <v>1438343.3745963543</v>
      </c>
      <c r="F2642" s="42">
        <v>0</v>
      </c>
      <c r="G2642" s="42">
        <v>0</v>
      </c>
      <c r="H2642" s="42">
        <v>0</v>
      </c>
      <c r="I2642" s="42">
        <v>0</v>
      </c>
      <c r="J2642" s="42">
        <v>0</v>
      </c>
      <c r="K2642" s="42">
        <v>0</v>
      </c>
      <c r="L2642" s="42">
        <v>0</v>
      </c>
      <c r="M2642" s="42">
        <v>0</v>
      </c>
      <c r="N2642" s="42">
        <v>0</v>
      </c>
      <c r="O2642" s="42">
        <v>0</v>
      </c>
      <c r="P2642" s="42">
        <v>0</v>
      </c>
      <c r="Q2642" s="42">
        <v>0</v>
      </c>
      <c r="R2642" s="42">
        <v>0</v>
      </c>
      <c r="S2642" s="42">
        <v>0</v>
      </c>
      <c r="T2642" s="42">
        <v>0</v>
      </c>
      <c r="U2642" s="42">
        <v>0</v>
      </c>
      <c r="V2642" s="42">
        <v>0</v>
      </c>
      <c r="W2642" s="42">
        <v>0</v>
      </c>
      <c r="X2642" s="42">
        <v>0</v>
      </c>
      <c r="Y2642" s="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71917.168729817713</v>
      </c>
      <c r="AG2642">
        <v>136642.62058665365</v>
      </c>
      <c r="AH2642">
        <v>122978.3585279883</v>
      </c>
      <c r="AI2642">
        <v>110752.43984391929</v>
      </c>
      <c r="AJ2642">
        <v>99677.195859527361</v>
      </c>
      <c r="AK2642">
        <v>89608.792237352871</v>
      </c>
      <c r="AL2642">
        <v>84862.2591011849</v>
      </c>
      <c r="AM2642">
        <v>84862.2591011849</v>
      </c>
      <c r="AN2642">
        <v>85006.093438644544</v>
      </c>
      <c r="AO2642">
        <v>84862.2591011849</v>
      </c>
      <c r="AP2642">
        <v>85006.093438644544</v>
      </c>
      <c r="AQ2642">
        <v>84862.2591011849</v>
      </c>
      <c r="AR2642">
        <v>85006.093438644544</v>
      </c>
      <c r="AS2642">
        <v>84862.2591011849</v>
      </c>
    </row>
    <row r="2643" spans="1:45" x14ac:dyDescent="0.25">
      <c r="A2643" s="1" t="s">
        <v>436</v>
      </c>
      <c r="B2643" s="1" t="s">
        <v>415</v>
      </c>
      <c r="C2643" s="91">
        <v>15</v>
      </c>
      <c r="D2643" s="92">
        <v>2049</v>
      </c>
      <c r="E2643" s="93">
        <v>1470563.675834245</v>
      </c>
      <c r="F2643" s="42">
        <v>0</v>
      </c>
      <c r="G2643" s="42">
        <v>0</v>
      </c>
      <c r="H2643" s="42">
        <v>0</v>
      </c>
      <c r="I2643" s="42">
        <v>0</v>
      </c>
      <c r="J2643" s="42">
        <v>0</v>
      </c>
      <c r="K2643" s="42">
        <v>0</v>
      </c>
      <c r="L2643" s="42">
        <v>0</v>
      </c>
      <c r="M2643" s="42">
        <v>0</v>
      </c>
      <c r="N2643" s="42">
        <v>0</v>
      </c>
      <c r="O2643" s="42">
        <v>0</v>
      </c>
      <c r="P2643" s="42">
        <v>0</v>
      </c>
      <c r="Q2643" s="42">
        <v>0</v>
      </c>
      <c r="R2643" s="42">
        <v>0</v>
      </c>
      <c r="S2643" s="42">
        <v>0</v>
      </c>
      <c r="T2643" s="42">
        <v>0</v>
      </c>
      <c r="U2643" s="42">
        <v>0</v>
      </c>
      <c r="V2643" s="42">
        <v>0</v>
      </c>
      <c r="W2643" s="42">
        <v>0</v>
      </c>
      <c r="X2643" s="42">
        <v>0</v>
      </c>
      <c r="Y2643" s="42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73528.183791712261</v>
      </c>
      <c r="AH2643">
        <v>139703.54920425327</v>
      </c>
      <c r="AI2643">
        <v>125733.19428382796</v>
      </c>
      <c r="AJ2643">
        <v>113233.40303923687</v>
      </c>
      <c r="AK2643">
        <v>101910.06273531319</v>
      </c>
      <c r="AL2643">
        <v>91616.117004473475</v>
      </c>
      <c r="AM2643">
        <v>86763.25687422046</v>
      </c>
      <c r="AN2643">
        <v>86763.25687422046</v>
      </c>
      <c r="AO2643">
        <v>86910.313241803888</v>
      </c>
      <c r="AP2643">
        <v>86763.25687422046</v>
      </c>
      <c r="AQ2643">
        <v>86910.313241803888</v>
      </c>
      <c r="AR2643">
        <v>86763.25687422046</v>
      </c>
      <c r="AS2643">
        <v>86910.313241803888</v>
      </c>
    </row>
    <row r="2644" spans="1:45" x14ac:dyDescent="0.25">
      <c r="A2644" s="1" t="s">
        <v>436</v>
      </c>
      <c r="B2644" s="1" t="s">
        <v>415</v>
      </c>
      <c r="C2644" s="91">
        <v>15</v>
      </c>
      <c r="D2644" s="92">
        <v>2050</v>
      </c>
      <c r="E2644" s="93">
        <v>1503750.5861092724</v>
      </c>
      <c r="F2644" s="42">
        <v>0</v>
      </c>
      <c r="G2644" s="42">
        <v>0</v>
      </c>
      <c r="H2644" s="42">
        <v>0</v>
      </c>
      <c r="I2644" s="42">
        <v>0</v>
      </c>
      <c r="J2644" s="42">
        <v>0</v>
      </c>
      <c r="K2644" s="42">
        <v>0</v>
      </c>
      <c r="L2644" s="42">
        <v>0</v>
      </c>
      <c r="M2644" s="42">
        <v>0</v>
      </c>
      <c r="N2644" s="42">
        <v>0</v>
      </c>
      <c r="O2644" s="42">
        <v>0</v>
      </c>
      <c r="P2644" s="42">
        <v>0</v>
      </c>
      <c r="Q2644" s="42">
        <v>0</v>
      </c>
      <c r="R2644" s="42">
        <v>0</v>
      </c>
      <c r="S2644" s="42">
        <v>0</v>
      </c>
      <c r="T2644" s="42">
        <v>0</v>
      </c>
      <c r="U2644" s="42">
        <v>0</v>
      </c>
      <c r="V2644" s="42">
        <v>0</v>
      </c>
      <c r="W2644" s="42">
        <v>0</v>
      </c>
      <c r="X2644" s="42">
        <v>0</v>
      </c>
      <c r="Y2644" s="42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75187.529305463628</v>
      </c>
      <c r="AI2644">
        <v>142856.30568038087</v>
      </c>
      <c r="AJ2644">
        <v>128570.6751123428</v>
      </c>
      <c r="AK2644">
        <v>115788.79513041397</v>
      </c>
      <c r="AL2644">
        <v>104209.91561737258</v>
      </c>
      <c r="AM2644">
        <v>93683.66151460768</v>
      </c>
      <c r="AN2644">
        <v>88721.284580447071</v>
      </c>
      <c r="AO2644">
        <v>88721.284580447071</v>
      </c>
      <c r="AP2644">
        <v>88871.659639057994</v>
      </c>
      <c r="AQ2644">
        <v>88721.284580447071</v>
      </c>
      <c r="AR2644">
        <v>88871.659639057994</v>
      </c>
      <c r="AS2644">
        <v>88721.284580447071</v>
      </c>
    </row>
    <row r="2645" spans="1:45" x14ac:dyDescent="0.25">
      <c r="A2645" s="1" t="s">
        <v>436</v>
      </c>
      <c r="B2645" s="1" t="s">
        <v>415</v>
      </c>
      <c r="C2645" s="91">
        <v>15</v>
      </c>
      <c r="D2645" s="92">
        <v>2051</v>
      </c>
      <c r="E2645" s="93">
        <v>1537933.1036925507</v>
      </c>
      <c r="F2645" s="42">
        <v>0</v>
      </c>
      <c r="G2645" s="42">
        <v>0</v>
      </c>
      <c r="H2645" s="42">
        <v>0</v>
      </c>
      <c r="I2645" s="42">
        <v>0</v>
      </c>
      <c r="J2645" s="42">
        <v>0</v>
      </c>
      <c r="K2645" s="42">
        <v>0</v>
      </c>
      <c r="L2645" s="42">
        <v>0</v>
      </c>
      <c r="M2645" s="42">
        <v>0</v>
      </c>
      <c r="N2645" s="42">
        <v>0</v>
      </c>
      <c r="O2645" s="42">
        <v>0</v>
      </c>
      <c r="P2645" s="42">
        <v>0</v>
      </c>
      <c r="Q2645" s="42">
        <v>0</v>
      </c>
      <c r="R2645" s="42">
        <v>0</v>
      </c>
      <c r="S2645" s="42">
        <v>0</v>
      </c>
      <c r="T2645" s="42">
        <v>0</v>
      </c>
      <c r="U2645" s="42">
        <v>0</v>
      </c>
      <c r="V2645" s="42">
        <v>0</v>
      </c>
      <c r="W2645" s="42">
        <v>0</v>
      </c>
      <c r="X2645" s="42">
        <v>0</v>
      </c>
      <c r="Y2645" s="42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76896.65518462754</v>
      </c>
      <c r="AJ2645">
        <v>146103.64485079231</v>
      </c>
      <c r="AK2645">
        <v>131493.28036571309</v>
      </c>
      <c r="AL2645">
        <v>118420.8489843264</v>
      </c>
      <c r="AM2645">
        <v>106578.76408589377</v>
      </c>
      <c r="AN2645">
        <v>95813.232360045906</v>
      </c>
      <c r="AO2645">
        <v>90738.053117860487</v>
      </c>
      <c r="AP2645">
        <v>90738.053117860487</v>
      </c>
      <c r="AQ2645">
        <v>90891.84642822975</v>
      </c>
      <c r="AR2645">
        <v>90738.053117860487</v>
      </c>
      <c r="AS2645">
        <v>90891.84642822975</v>
      </c>
    </row>
    <row r="2646" spans="1:45" x14ac:dyDescent="0.25">
      <c r="A2646" s="1" t="s">
        <v>436</v>
      </c>
      <c r="B2646" s="1" t="s">
        <v>415</v>
      </c>
      <c r="D2646" s="94" t="s">
        <v>392</v>
      </c>
      <c r="F2646" s="95">
        <v>252185.33333333337</v>
      </c>
      <c r="G2646" s="95">
        <v>674176.30066666671</v>
      </c>
      <c r="H2646" s="95">
        <v>1007455.5462666667</v>
      </c>
      <c r="I2646" s="95">
        <v>1240026.5513066666</v>
      </c>
      <c r="J2646" s="95">
        <v>1332502.2523433333</v>
      </c>
      <c r="K2646" s="95">
        <v>1608071.3199651784</v>
      </c>
      <c r="L2646" s="95">
        <v>1930942.9816171408</v>
      </c>
      <c r="M2646" s="95">
        <v>1982309.30223451</v>
      </c>
      <c r="N2646" s="95">
        <v>1961031.7568570711</v>
      </c>
      <c r="O2646" s="95">
        <v>1982112.1930898612</v>
      </c>
      <c r="P2646" s="95">
        <v>2321583.4392083278</v>
      </c>
      <c r="Q2646" s="95">
        <v>2766395.8247433873</v>
      </c>
      <c r="R2646" s="95">
        <v>2946457.5417481037</v>
      </c>
      <c r="S2646" s="95">
        <v>3011134.622116284</v>
      </c>
      <c r="T2646" s="95">
        <v>3022013.8711415734</v>
      </c>
      <c r="U2646" s="95">
        <v>2869868.7506269501</v>
      </c>
      <c r="V2646" s="95">
        <v>2627901.7723469744</v>
      </c>
      <c r="W2646" s="95">
        <v>2571129.0137253818</v>
      </c>
      <c r="X2646" s="95">
        <v>2684241.6505580349</v>
      </c>
      <c r="Y2646" s="95">
        <v>2719090.9404631918</v>
      </c>
      <c r="Z2646">
        <v>2504995.2072797352</v>
      </c>
      <c r="AA2646">
        <v>2263572.5575887416</v>
      </c>
      <c r="AB2646">
        <v>2329764.3328118082</v>
      </c>
      <c r="AC2646">
        <v>2595833.3982284521</v>
      </c>
      <c r="AD2646">
        <v>2698484.8085338552</v>
      </c>
      <c r="AE2646">
        <v>2471637.1403564545</v>
      </c>
      <c r="AF2646">
        <v>2183537.2734978287</v>
      </c>
      <c r="AG2646">
        <v>2048722.4299284427</v>
      </c>
      <c r="AH2646">
        <v>1993302.1311148729</v>
      </c>
      <c r="AI2646">
        <v>1992059.3201554609</v>
      </c>
      <c r="AJ2646">
        <v>1936392.5530048648</v>
      </c>
      <c r="AK2646">
        <v>1810499.7390298899</v>
      </c>
      <c r="AL2646">
        <v>1623727.5430583351</v>
      </c>
      <c r="AM2646">
        <v>1372633.3201385038</v>
      </c>
      <c r="AN2646">
        <v>1208640.8941807263</v>
      </c>
      <c r="AO2646">
        <v>1130695.5898956228</v>
      </c>
      <c r="AP2646">
        <v>1055340.3526092286</v>
      </c>
      <c r="AQ2646">
        <v>893494.21561715123</v>
      </c>
      <c r="AR2646">
        <v>642512.61683247611</v>
      </c>
      <c r="AS2646">
        <v>475155.41843545891</v>
      </c>
    </row>
    <row r="2647" spans="1:45" x14ac:dyDescent="0.25">
      <c r="A2647" s="1" t="s">
        <v>436</v>
      </c>
      <c r="B2647" s="1" t="s">
        <v>415</v>
      </c>
      <c r="C2647" s="91"/>
      <c r="D2647" s="92"/>
      <c r="E2647" s="93"/>
      <c r="F2647" s="42"/>
      <c r="G2647" s="42"/>
      <c r="H2647" s="42"/>
      <c r="I2647" s="42"/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</row>
    <row r="2648" spans="1:45" x14ac:dyDescent="0.25">
      <c r="A2648" s="1" t="s">
        <v>436</v>
      </c>
      <c r="B2648" s="1" t="s">
        <v>415</v>
      </c>
      <c r="C2648" s="91"/>
      <c r="D2648" s="92"/>
      <c r="E2648" s="93"/>
      <c r="F2648" s="42"/>
      <c r="G2648" s="42"/>
      <c r="H2648" s="42"/>
      <c r="I2648" s="42"/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</row>
    <row r="2649" spans="1:45" x14ac:dyDescent="0.25">
      <c r="A2649" s="1" t="s">
        <v>436</v>
      </c>
      <c r="B2649" s="1" t="s">
        <v>415</v>
      </c>
      <c r="D2649" s="15" t="s">
        <v>395</v>
      </c>
      <c r="E2649" t="s">
        <v>209</v>
      </c>
      <c r="F2649" s="17">
        <v>2022</v>
      </c>
      <c r="G2649" s="17">
        <v>2023</v>
      </c>
      <c r="H2649" s="17">
        <v>2024</v>
      </c>
      <c r="I2649" s="17">
        <v>2025</v>
      </c>
      <c r="J2649" s="17">
        <v>2026</v>
      </c>
      <c r="K2649" s="17">
        <v>2027</v>
      </c>
      <c r="L2649" s="17">
        <v>2028</v>
      </c>
      <c r="M2649" s="17">
        <v>2029</v>
      </c>
      <c r="N2649" s="17">
        <v>2030</v>
      </c>
      <c r="O2649" s="17">
        <v>2031</v>
      </c>
      <c r="P2649" s="17">
        <v>2032</v>
      </c>
      <c r="Q2649" s="17">
        <v>2033</v>
      </c>
      <c r="R2649" s="17">
        <v>2034</v>
      </c>
      <c r="S2649" s="17">
        <v>2035</v>
      </c>
      <c r="T2649" s="17">
        <v>2036</v>
      </c>
      <c r="U2649" s="17">
        <v>2037</v>
      </c>
      <c r="V2649" s="17">
        <v>2038</v>
      </c>
      <c r="W2649" s="17">
        <v>2039</v>
      </c>
      <c r="X2649" s="17">
        <v>2040</v>
      </c>
      <c r="Y2649" s="17">
        <v>2041</v>
      </c>
      <c r="Z2649">
        <v>2042</v>
      </c>
      <c r="AA2649">
        <v>2043</v>
      </c>
      <c r="AB2649">
        <v>2044</v>
      </c>
      <c r="AC2649">
        <v>2045</v>
      </c>
      <c r="AD2649">
        <v>2046</v>
      </c>
      <c r="AE2649">
        <v>2047</v>
      </c>
      <c r="AF2649">
        <v>2048</v>
      </c>
      <c r="AG2649">
        <v>2049</v>
      </c>
      <c r="AH2649">
        <v>2050</v>
      </c>
      <c r="AI2649">
        <v>2051</v>
      </c>
      <c r="AJ2649">
        <v>2052</v>
      </c>
      <c r="AK2649">
        <v>2053</v>
      </c>
      <c r="AL2649">
        <v>2054</v>
      </c>
      <c r="AM2649">
        <v>2055</v>
      </c>
      <c r="AN2649">
        <v>2056</v>
      </c>
      <c r="AO2649">
        <v>2057</v>
      </c>
      <c r="AP2649">
        <v>2058</v>
      </c>
      <c r="AQ2649">
        <v>2059</v>
      </c>
      <c r="AR2649">
        <v>2060</v>
      </c>
      <c r="AS2649">
        <v>2061</v>
      </c>
    </row>
    <row r="2650" spans="1:45" x14ac:dyDescent="0.25">
      <c r="A2650" s="1" t="s">
        <v>436</v>
      </c>
      <c r="B2650" s="1" t="s">
        <v>415</v>
      </c>
      <c r="D2650" t="s">
        <v>381</v>
      </c>
      <c r="E2650" t="s">
        <v>382</v>
      </c>
      <c r="F2650" s="39">
        <v>183218224.2775991</v>
      </c>
      <c r="G2650" s="39">
        <v>221119124.12969822</v>
      </c>
      <c r="H2650" s="39">
        <v>205888750.20667362</v>
      </c>
      <c r="I2650" s="39">
        <v>69008481.63911508</v>
      </c>
      <c r="J2650" s="39">
        <v>52326425.648087062</v>
      </c>
      <c r="K2650" s="39">
        <v>146657065.53037453</v>
      </c>
      <c r="L2650" s="39">
        <v>151676153.14279449</v>
      </c>
      <c r="M2650" s="39">
        <v>154388714.91956544</v>
      </c>
      <c r="N2650" s="39">
        <v>156824044.0979543</v>
      </c>
      <c r="O2650" s="39">
        <v>163143145.87990353</v>
      </c>
      <c r="P2650" s="39">
        <v>167952279.96914837</v>
      </c>
      <c r="Q2650" s="39">
        <v>170851435.68546903</v>
      </c>
      <c r="R2650" s="39">
        <v>176817313.31471869</v>
      </c>
      <c r="S2650" s="39">
        <v>181992901.9844647</v>
      </c>
      <c r="T2650" s="39">
        <v>183323142.59546298</v>
      </c>
      <c r="U2650" s="39">
        <v>187992120.71600392</v>
      </c>
      <c r="V2650" s="39">
        <v>194922397.51498222</v>
      </c>
      <c r="W2650" s="39">
        <v>196731650.86665145</v>
      </c>
      <c r="X2650" s="39">
        <v>201832033.24573496</v>
      </c>
      <c r="Y2650" s="39">
        <v>209132932.04011548</v>
      </c>
      <c r="Z2650">
        <v>210309932.72106403</v>
      </c>
      <c r="AA2650">
        <v>218202344.75382048</v>
      </c>
      <c r="AB2650">
        <v>220595711.52890107</v>
      </c>
      <c r="AC2650">
        <v>226690677.5888356</v>
      </c>
      <c r="AD2650">
        <v>235007464.35694847</v>
      </c>
      <c r="AE2650">
        <v>239521188.16580945</v>
      </c>
      <c r="AF2650">
        <v>248249788.15651909</v>
      </c>
      <c r="AG2650">
        <v>251505561.6683602</v>
      </c>
      <c r="AH2650">
        <v>258490077.93025982</v>
      </c>
      <c r="AI2650">
        <v>267724515.76262993</v>
      </c>
      <c r="AJ2650">
        <v>273346730.59364516</v>
      </c>
      <c r="AK2650">
        <v>279087011.93611169</v>
      </c>
      <c r="AL2650">
        <v>284947839.18676996</v>
      </c>
      <c r="AM2650">
        <v>290931743.80969208</v>
      </c>
      <c r="AN2650">
        <v>297041310.42969561</v>
      </c>
      <c r="AO2650">
        <v>303279177.9487192</v>
      </c>
      <c r="AP2650">
        <v>309648040.68564224</v>
      </c>
      <c r="AQ2650">
        <v>316150649.54004073</v>
      </c>
      <c r="AR2650">
        <v>322789813.18038154</v>
      </c>
      <c r="AS2650">
        <v>329568399.25716949</v>
      </c>
    </row>
    <row r="2651" spans="1:45" x14ac:dyDescent="0.25">
      <c r="A2651" s="1" t="s">
        <v>436</v>
      </c>
      <c r="B2651" s="1" t="s">
        <v>415</v>
      </c>
      <c r="F2651" s="19"/>
      <c r="G2651" s="19"/>
      <c r="H2651" s="19"/>
      <c r="I2651" s="19"/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</row>
    <row r="2652" spans="1:45" x14ac:dyDescent="0.25">
      <c r="A2652" s="1" t="s">
        <v>436</v>
      </c>
      <c r="B2652" s="1" t="s">
        <v>415</v>
      </c>
      <c r="D2652" t="s">
        <v>383</v>
      </c>
      <c r="E2652" t="s">
        <v>384</v>
      </c>
      <c r="F2652" s="89">
        <v>40</v>
      </c>
      <c r="G2652" s="19"/>
      <c r="H2652" s="19"/>
      <c r="I2652" s="19"/>
      <c r="J2652" s="1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</row>
    <row r="2653" spans="1:45" x14ac:dyDescent="0.25">
      <c r="A2653" s="1" t="s">
        <v>436</v>
      </c>
      <c r="B2653" s="1" t="s">
        <v>415</v>
      </c>
      <c r="D2653" s="17" t="s">
        <v>385</v>
      </c>
      <c r="E2653" t="s">
        <v>386</v>
      </c>
      <c r="F2653" s="23"/>
      <c r="G2653" s="19"/>
      <c r="H2653" s="19"/>
      <c r="I2653" s="19"/>
      <c r="J2653" s="19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</row>
    <row r="2654" spans="1:45" x14ac:dyDescent="0.25">
      <c r="A2654" s="1" t="s">
        <v>436</v>
      </c>
      <c r="B2654" s="1" t="s">
        <v>415</v>
      </c>
      <c r="F2654" s="19"/>
      <c r="G2654" s="19"/>
      <c r="H2654" s="19"/>
      <c r="I2654" s="19"/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</row>
    <row r="2655" spans="1:45" x14ac:dyDescent="0.25">
      <c r="A2655" s="1" t="s">
        <v>436</v>
      </c>
      <c r="B2655" s="1" t="s">
        <v>415</v>
      </c>
      <c r="E2655" s="90" t="s">
        <v>387</v>
      </c>
      <c r="F2655" s="17">
        <v>2022</v>
      </c>
      <c r="G2655" s="17">
        <v>2023</v>
      </c>
      <c r="H2655" s="17">
        <v>2024</v>
      </c>
      <c r="I2655" s="17">
        <v>2025</v>
      </c>
      <c r="J2655" s="17">
        <v>2026</v>
      </c>
      <c r="K2655" s="17">
        <v>2027</v>
      </c>
      <c r="L2655" s="17">
        <v>2028</v>
      </c>
      <c r="M2655" s="17">
        <v>2029</v>
      </c>
      <c r="N2655" s="17">
        <v>2030</v>
      </c>
      <c r="O2655" s="17">
        <v>2031</v>
      </c>
      <c r="P2655" s="17">
        <v>2032</v>
      </c>
      <c r="Q2655" s="17">
        <v>2033</v>
      </c>
      <c r="R2655" s="17">
        <v>2034</v>
      </c>
      <c r="S2655" s="17">
        <v>2035</v>
      </c>
      <c r="T2655" s="17">
        <v>2036</v>
      </c>
      <c r="U2655" s="17">
        <v>2037</v>
      </c>
      <c r="V2655" s="17">
        <v>2038</v>
      </c>
      <c r="W2655" s="17">
        <v>2039</v>
      </c>
      <c r="X2655" s="17">
        <v>2040</v>
      </c>
      <c r="Y2655" s="17">
        <v>2041</v>
      </c>
      <c r="Z2655">
        <v>2042</v>
      </c>
      <c r="AA2655">
        <v>2043</v>
      </c>
      <c r="AB2655">
        <v>2044</v>
      </c>
      <c r="AC2655">
        <v>2045</v>
      </c>
      <c r="AD2655">
        <v>2046</v>
      </c>
      <c r="AE2655">
        <v>2047</v>
      </c>
      <c r="AF2655">
        <v>2048</v>
      </c>
      <c r="AG2655">
        <v>2049</v>
      </c>
      <c r="AH2655">
        <v>2050</v>
      </c>
      <c r="AI2655">
        <v>2051</v>
      </c>
      <c r="AJ2655">
        <v>2052</v>
      </c>
      <c r="AK2655">
        <v>2053</v>
      </c>
      <c r="AL2655">
        <v>2054</v>
      </c>
      <c r="AM2655">
        <v>2055</v>
      </c>
      <c r="AN2655">
        <v>2056</v>
      </c>
      <c r="AO2655">
        <v>2057</v>
      </c>
      <c r="AP2655">
        <v>2058</v>
      </c>
      <c r="AQ2655">
        <v>2059</v>
      </c>
      <c r="AR2655">
        <v>2060</v>
      </c>
      <c r="AS2655">
        <v>2061</v>
      </c>
    </row>
    <row r="2656" spans="1:45" x14ac:dyDescent="0.25">
      <c r="A2656" s="1" t="s">
        <v>436</v>
      </c>
      <c r="B2656" s="1" t="s">
        <v>415</v>
      </c>
      <c r="C2656" s="91">
        <v>40</v>
      </c>
      <c r="D2656" s="92">
        <v>2022</v>
      </c>
      <c r="E2656" s="93">
        <v>183218224.2775991</v>
      </c>
      <c r="F2656" s="42">
        <v>4580455.606939977</v>
      </c>
      <c r="G2656" s="39">
        <v>4580455.606939977</v>
      </c>
      <c r="H2656" s="39">
        <v>4580455.606939977</v>
      </c>
      <c r="I2656" s="39">
        <v>4580455.606939977</v>
      </c>
      <c r="J2656" s="39">
        <v>4580455.606939977</v>
      </c>
      <c r="K2656" s="39">
        <v>4580455.606939977</v>
      </c>
      <c r="L2656" s="39">
        <v>4580455.606939977</v>
      </c>
      <c r="M2656" s="39">
        <v>4580455.606939977</v>
      </c>
      <c r="N2656" s="39">
        <v>4580455.606939977</v>
      </c>
      <c r="O2656" s="39">
        <v>4580455.606939977</v>
      </c>
      <c r="P2656" s="39">
        <v>4580455.606939977</v>
      </c>
      <c r="Q2656" s="39">
        <v>4580455.606939977</v>
      </c>
      <c r="R2656" s="39">
        <v>4580455.606939977</v>
      </c>
      <c r="S2656" s="39">
        <v>4580455.606939977</v>
      </c>
      <c r="T2656" s="39">
        <v>4580455.606939977</v>
      </c>
      <c r="U2656" s="39">
        <v>4580455.606939977</v>
      </c>
      <c r="V2656" s="39">
        <v>4580455.606939977</v>
      </c>
      <c r="W2656" s="39">
        <v>4580455.606939977</v>
      </c>
      <c r="X2656" s="39">
        <v>4580455.606939977</v>
      </c>
      <c r="Y2656" s="39">
        <v>4580455.606939977</v>
      </c>
      <c r="Z2656">
        <v>4580455.606939977</v>
      </c>
      <c r="AA2656">
        <v>4580455.606939977</v>
      </c>
      <c r="AB2656">
        <v>4580455.606939977</v>
      </c>
      <c r="AC2656">
        <v>4580455.606939977</v>
      </c>
      <c r="AD2656">
        <v>4580455.606939977</v>
      </c>
      <c r="AE2656">
        <v>4580455.606939977</v>
      </c>
      <c r="AF2656">
        <v>4580455.606939977</v>
      </c>
      <c r="AG2656">
        <v>4580455.606939977</v>
      </c>
      <c r="AH2656">
        <v>4580455.606939977</v>
      </c>
      <c r="AI2656">
        <v>4580455.606939977</v>
      </c>
      <c r="AJ2656">
        <v>4580455.606939977</v>
      </c>
      <c r="AK2656">
        <v>4580455.606939977</v>
      </c>
      <c r="AL2656">
        <v>4580455.606939977</v>
      </c>
      <c r="AM2656">
        <v>4580455.606939977</v>
      </c>
      <c r="AN2656">
        <v>4580455.606939977</v>
      </c>
      <c r="AO2656">
        <v>4580455.606939977</v>
      </c>
      <c r="AP2656">
        <v>4580455.606939977</v>
      </c>
      <c r="AQ2656">
        <v>4580455.606939977</v>
      </c>
      <c r="AR2656">
        <v>4580455.606939977</v>
      </c>
      <c r="AS2656">
        <v>4580455.606939977</v>
      </c>
    </row>
    <row r="2657" spans="1:45" x14ac:dyDescent="0.25">
      <c r="A2657" s="1" t="s">
        <v>436</v>
      </c>
      <c r="B2657" s="1" t="s">
        <v>415</v>
      </c>
      <c r="C2657" s="91">
        <v>40</v>
      </c>
      <c r="D2657" s="92">
        <v>2023</v>
      </c>
      <c r="E2657" s="93">
        <v>221119124.12969822</v>
      </c>
      <c r="F2657" s="42">
        <v>0</v>
      </c>
      <c r="G2657" s="39">
        <v>5527978.1032424551</v>
      </c>
      <c r="H2657" s="39">
        <v>5527978.1032424551</v>
      </c>
      <c r="I2657" s="39">
        <v>5527978.1032424551</v>
      </c>
      <c r="J2657" s="39">
        <v>5527978.1032424551</v>
      </c>
      <c r="K2657" s="39">
        <v>5527978.1032424551</v>
      </c>
      <c r="L2657" s="39">
        <v>5527978.1032424551</v>
      </c>
      <c r="M2657" s="39">
        <v>5527978.1032424551</v>
      </c>
      <c r="N2657" s="39">
        <v>5527978.1032424551</v>
      </c>
      <c r="O2657" s="39">
        <v>5527978.1032424551</v>
      </c>
      <c r="P2657" s="39">
        <v>5527978.1032424551</v>
      </c>
      <c r="Q2657" s="39">
        <v>5527978.1032424551</v>
      </c>
      <c r="R2657" s="39">
        <v>5527978.1032424551</v>
      </c>
      <c r="S2657" s="39">
        <v>5527978.1032424551</v>
      </c>
      <c r="T2657" s="39">
        <v>5527978.1032424551</v>
      </c>
      <c r="U2657" s="39">
        <v>5527978.1032424551</v>
      </c>
      <c r="V2657" s="39">
        <v>5527978.1032424551</v>
      </c>
      <c r="W2657" s="39">
        <v>5527978.1032424551</v>
      </c>
      <c r="X2657" s="39">
        <v>5527978.1032424551</v>
      </c>
      <c r="Y2657" s="39">
        <v>5527978.1032424551</v>
      </c>
      <c r="Z2657">
        <v>5527978.1032424551</v>
      </c>
      <c r="AA2657">
        <v>5527978.1032424551</v>
      </c>
      <c r="AB2657">
        <v>5527978.1032424551</v>
      </c>
      <c r="AC2657">
        <v>5527978.1032424551</v>
      </c>
      <c r="AD2657">
        <v>5527978.1032424551</v>
      </c>
      <c r="AE2657">
        <v>5527978.1032424551</v>
      </c>
      <c r="AF2657">
        <v>5527978.1032424551</v>
      </c>
      <c r="AG2657">
        <v>5527978.1032424551</v>
      </c>
      <c r="AH2657">
        <v>5527978.1032424551</v>
      </c>
      <c r="AI2657">
        <v>5527978.1032424551</v>
      </c>
      <c r="AJ2657">
        <v>5527978.1032424551</v>
      </c>
      <c r="AK2657">
        <v>5527978.1032424551</v>
      </c>
      <c r="AL2657">
        <v>5527978.1032424551</v>
      </c>
      <c r="AM2657">
        <v>5527978.1032424551</v>
      </c>
      <c r="AN2657">
        <v>5527978.1032424551</v>
      </c>
      <c r="AO2657">
        <v>5527978.1032424551</v>
      </c>
      <c r="AP2657">
        <v>5527978.1032424551</v>
      </c>
      <c r="AQ2657">
        <v>5527978.1032424551</v>
      </c>
      <c r="AR2657">
        <v>5527978.1032424551</v>
      </c>
      <c r="AS2657">
        <v>5527978.1032424551</v>
      </c>
    </row>
    <row r="2658" spans="1:45" x14ac:dyDescent="0.25">
      <c r="A2658" s="1" t="s">
        <v>436</v>
      </c>
      <c r="B2658" s="1" t="s">
        <v>415</v>
      </c>
      <c r="C2658" s="91">
        <v>40</v>
      </c>
      <c r="D2658" s="92">
        <v>2024</v>
      </c>
      <c r="E2658" s="93">
        <v>205888750.20667362</v>
      </c>
      <c r="F2658" s="42">
        <v>0</v>
      </c>
      <c r="G2658" s="39">
        <v>0</v>
      </c>
      <c r="H2658" s="39">
        <v>5147218.7551668407</v>
      </c>
      <c r="I2658" s="39">
        <v>5147218.7551668407</v>
      </c>
      <c r="J2658" s="39">
        <v>5147218.7551668407</v>
      </c>
      <c r="K2658" s="39">
        <v>5147218.7551668407</v>
      </c>
      <c r="L2658" s="39">
        <v>5147218.7551668407</v>
      </c>
      <c r="M2658" s="39">
        <v>5147218.7551668407</v>
      </c>
      <c r="N2658" s="39">
        <v>5147218.7551668407</v>
      </c>
      <c r="O2658" s="39">
        <v>5147218.7551668407</v>
      </c>
      <c r="P2658" s="39">
        <v>5147218.7551668407</v>
      </c>
      <c r="Q2658" s="39">
        <v>5147218.7551668407</v>
      </c>
      <c r="R2658" s="39">
        <v>5147218.7551668407</v>
      </c>
      <c r="S2658" s="39">
        <v>5147218.7551668407</v>
      </c>
      <c r="T2658" s="39">
        <v>5147218.7551668407</v>
      </c>
      <c r="U2658" s="39">
        <v>5147218.7551668407</v>
      </c>
      <c r="V2658" s="39">
        <v>5147218.7551668407</v>
      </c>
      <c r="W2658" s="39">
        <v>5147218.7551668407</v>
      </c>
      <c r="X2658" s="39">
        <v>5147218.7551668407</v>
      </c>
      <c r="Y2658" s="39">
        <v>5147218.7551668407</v>
      </c>
      <c r="Z2658">
        <v>5147218.7551668407</v>
      </c>
      <c r="AA2658">
        <v>5147218.7551668407</v>
      </c>
      <c r="AB2658">
        <v>5147218.7551668407</v>
      </c>
      <c r="AC2658">
        <v>5147218.7551668407</v>
      </c>
      <c r="AD2658">
        <v>5147218.7551668407</v>
      </c>
      <c r="AE2658">
        <v>5147218.7551668407</v>
      </c>
      <c r="AF2658">
        <v>5147218.7551668407</v>
      </c>
      <c r="AG2658">
        <v>5147218.7551668407</v>
      </c>
      <c r="AH2658">
        <v>5147218.7551668407</v>
      </c>
      <c r="AI2658">
        <v>5147218.7551668407</v>
      </c>
      <c r="AJ2658">
        <v>5147218.7551668407</v>
      </c>
      <c r="AK2658">
        <v>5147218.7551668407</v>
      </c>
      <c r="AL2658">
        <v>5147218.7551668407</v>
      </c>
      <c r="AM2658">
        <v>5147218.7551668407</v>
      </c>
      <c r="AN2658">
        <v>5147218.7551668407</v>
      </c>
      <c r="AO2658">
        <v>5147218.7551668407</v>
      </c>
      <c r="AP2658">
        <v>5147218.7551668407</v>
      </c>
      <c r="AQ2658">
        <v>5147218.7551668407</v>
      </c>
      <c r="AR2658">
        <v>5147218.7551668407</v>
      </c>
      <c r="AS2658">
        <v>5147218.7551668407</v>
      </c>
    </row>
    <row r="2659" spans="1:45" x14ac:dyDescent="0.25">
      <c r="A2659" s="1" t="s">
        <v>436</v>
      </c>
      <c r="B2659" s="1" t="s">
        <v>415</v>
      </c>
      <c r="C2659" s="91">
        <v>40</v>
      </c>
      <c r="D2659" s="92">
        <v>2025</v>
      </c>
      <c r="E2659" s="93">
        <v>69008481.63911508</v>
      </c>
      <c r="F2659" s="42">
        <v>0</v>
      </c>
      <c r="G2659" s="39">
        <v>0</v>
      </c>
      <c r="H2659" s="39">
        <v>0</v>
      </c>
      <c r="I2659" s="39">
        <v>1725212.0409778771</v>
      </c>
      <c r="J2659" s="39">
        <v>1725212.0409778771</v>
      </c>
      <c r="K2659" s="39">
        <v>1725212.0409778771</v>
      </c>
      <c r="L2659" s="39">
        <v>1725212.0409778771</v>
      </c>
      <c r="M2659" s="39">
        <v>1725212.0409778771</v>
      </c>
      <c r="N2659" s="39">
        <v>1725212.0409778771</v>
      </c>
      <c r="O2659" s="39">
        <v>1725212.0409778771</v>
      </c>
      <c r="P2659" s="39">
        <v>1725212.0409778771</v>
      </c>
      <c r="Q2659" s="39">
        <v>1725212.0409778771</v>
      </c>
      <c r="R2659" s="39">
        <v>1725212.0409778771</v>
      </c>
      <c r="S2659" s="39">
        <v>1725212.0409778771</v>
      </c>
      <c r="T2659" s="39">
        <v>1725212.0409778771</v>
      </c>
      <c r="U2659" s="39">
        <v>1725212.0409778771</v>
      </c>
      <c r="V2659" s="39">
        <v>1725212.0409778771</v>
      </c>
      <c r="W2659" s="39">
        <v>1725212.0409778771</v>
      </c>
      <c r="X2659" s="39">
        <v>1725212.0409778771</v>
      </c>
      <c r="Y2659" s="39">
        <v>1725212.0409778771</v>
      </c>
      <c r="Z2659">
        <v>1725212.0409778771</v>
      </c>
      <c r="AA2659">
        <v>1725212.0409778771</v>
      </c>
      <c r="AB2659">
        <v>1725212.0409778771</v>
      </c>
      <c r="AC2659">
        <v>1725212.0409778771</v>
      </c>
      <c r="AD2659">
        <v>1725212.0409778771</v>
      </c>
      <c r="AE2659">
        <v>1725212.0409778771</v>
      </c>
      <c r="AF2659">
        <v>1725212.0409778771</v>
      </c>
      <c r="AG2659">
        <v>1725212.0409778771</v>
      </c>
      <c r="AH2659">
        <v>1725212.0409778771</v>
      </c>
      <c r="AI2659">
        <v>1725212.0409778771</v>
      </c>
      <c r="AJ2659">
        <v>1725212.0409778771</v>
      </c>
      <c r="AK2659">
        <v>1725212.0409778771</v>
      </c>
      <c r="AL2659">
        <v>1725212.0409778771</v>
      </c>
      <c r="AM2659">
        <v>1725212.0409778771</v>
      </c>
      <c r="AN2659">
        <v>1725212.0409778771</v>
      </c>
      <c r="AO2659">
        <v>1725212.0409778771</v>
      </c>
      <c r="AP2659">
        <v>1725212.0409778771</v>
      </c>
      <c r="AQ2659">
        <v>1725212.0409778771</v>
      </c>
      <c r="AR2659">
        <v>1725212.0409778771</v>
      </c>
      <c r="AS2659">
        <v>1725212.0409778771</v>
      </c>
    </row>
    <row r="2660" spans="1:45" x14ac:dyDescent="0.25">
      <c r="A2660" s="1" t="s">
        <v>436</v>
      </c>
      <c r="B2660" s="1" t="s">
        <v>415</v>
      </c>
      <c r="C2660" s="91">
        <v>40</v>
      </c>
      <c r="D2660" s="92">
        <v>2026</v>
      </c>
      <c r="E2660" s="93">
        <v>52326425.648087062</v>
      </c>
      <c r="F2660" s="42">
        <v>0</v>
      </c>
      <c r="G2660" s="39">
        <v>0</v>
      </c>
      <c r="H2660" s="39">
        <v>0</v>
      </c>
      <c r="I2660" s="39">
        <v>0</v>
      </c>
      <c r="J2660" s="39">
        <v>1308160.6412021765</v>
      </c>
      <c r="K2660" s="39">
        <v>1308160.6412021765</v>
      </c>
      <c r="L2660" s="39">
        <v>1308160.6412021765</v>
      </c>
      <c r="M2660" s="39">
        <v>1308160.6412021765</v>
      </c>
      <c r="N2660" s="39">
        <v>1308160.6412021765</v>
      </c>
      <c r="O2660" s="39">
        <v>1308160.6412021765</v>
      </c>
      <c r="P2660" s="39">
        <v>1308160.6412021765</v>
      </c>
      <c r="Q2660" s="39">
        <v>1308160.6412021765</v>
      </c>
      <c r="R2660" s="39">
        <v>1308160.6412021765</v>
      </c>
      <c r="S2660" s="39">
        <v>1308160.6412021765</v>
      </c>
      <c r="T2660" s="39">
        <v>1308160.6412021765</v>
      </c>
      <c r="U2660" s="39">
        <v>1308160.6412021765</v>
      </c>
      <c r="V2660" s="39">
        <v>1308160.6412021765</v>
      </c>
      <c r="W2660" s="39">
        <v>1308160.6412021765</v>
      </c>
      <c r="X2660" s="39">
        <v>1308160.6412021765</v>
      </c>
      <c r="Y2660" s="39">
        <v>1308160.6412021765</v>
      </c>
      <c r="Z2660">
        <v>1308160.6412021765</v>
      </c>
      <c r="AA2660">
        <v>1308160.6412021765</v>
      </c>
      <c r="AB2660">
        <v>1308160.6412021765</v>
      </c>
      <c r="AC2660">
        <v>1308160.6412021765</v>
      </c>
      <c r="AD2660">
        <v>1308160.6412021765</v>
      </c>
      <c r="AE2660">
        <v>1308160.6412021765</v>
      </c>
      <c r="AF2660">
        <v>1308160.6412021765</v>
      </c>
      <c r="AG2660">
        <v>1308160.6412021765</v>
      </c>
      <c r="AH2660">
        <v>1308160.6412021765</v>
      </c>
      <c r="AI2660">
        <v>1308160.6412021765</v>
      </c>
      <c r="AJ2660">
        <v>1308160.6412021765</v>
      </c>
      <c r="AK2660">
        <v>1308160.6412021765</v>
      </c>
      <c r="AL2660">
        <v>1308160.6412021765</v>
      </c>
      <c r="AM2660">
        <v>1308160.6412021765</v>
      </c>
      <c r="AN2660">
        <v>1308160.6412021765</v>
      </c>
      <c r="AO2660">
        <v>1308160.6412021765</v>
      </c>
      <c r="AP2660">
        <v>1308160.6412021765</v>
      </c>
      <c r="AQ2660">
        <v>1308160.6412021765</v>
      </c>
      <c r="AR2660">
        <v>1308160.6412021765</v>
      </c>
      <c r="AS2660">
        <v>1308160.6412021765</v>
      </c>
    </row>
    <row r="2661" spans="1:45" x14ac:dyDescent="0.25">
      <c r="A2661" s="1" t="s">
        <v>436</v>
      </c>
      <c r="B2661" s="1" t="s">
        <v>415</v>
      </c>
      <c r="C2661" s="91">
        <v>40</v>
      </c>
      <c r="D2661" s="92">
        <v>2027</v>
      </c>
      <c r="E2661" s="93">
        <v>146657065.53037453</v>
      </c>
      <c r="F2661" s="42">
        <v>0</v>
      </c>
      <c r="G2661" s="39">
        <v>0</v>
      </c>
      <c r="H2661" s="39">
        <v>0</v>
      </c>
      <c r="I2661" s="39">
        <v>0</v>
      </c>
      <c r="J2661" s="39">
        <v>0</v>
      </c>
      <c r="K2661" s="39">
        <v>3666426.6382593634</v>
      </c>
      <c r="L2661" s="39">
        <v>3666426.6382593634</v>
      </c>
      <c r="M2661" s="39">
        <v>3666426.6382593634</v>
      </c>
      <c r="N2661" s="39">
        <v>3666426.6382593634</v>
      </c>
      <c r="O2661" s="39">
        <v>3666426.6382593634</v>
      </c>
      <c r="P2661" s="39">
        <v>3666426.6382593634</v>
      </c>
      <c r="Q2661" s="39">
        <v>3666426.6382593634</v>
      </c>
      <c r="R2661" s="39">
        <v>3666426.6382593634</v>
      </c>
      <c r="S2661" s="39">
        <v>3666426.6382593634</v>
      </c>
      <c r="T2661" s="39">
        <v>3666426.6382593634</v>
      </c>
      <c r="U2661" s="39">
        <v>3666426.6382593634</v>
      </c>
      <c r="V2661" s="39">
        <v>3666426.6382593634</v>
      </c>
      <c r="W2661" s="39">
        <v>3666426.6382593634</v>
      </c>
      <c r="X2661" s="39">
        <v>3666426.6382593634</v>
      </c>
      <c r="Y2661" s="39">
        <v>3666426.6382593634</v>
      </c>
      <c r="Z2661">
        <v>3666426.6382593634</v>
      </c>
      <c r="AA2661">
        <v>3666426.6382593634</v>
      </c>
      <c r="AB2661">
        <v>3666426.6382593634</v>
      </c>
      <c r="AC2661">
        <v>3666426.6382593634</v>
      </c>
      <c r="AD2661">
        <v>3666426.6382593634</v>
      </c>
      <c r="AE2661">
        <v>3666426.6382593634</v>
      </c>
      <c r="AF2661">
        <v>3666426.6382593634</v>
      </c>
      <c r="AG2661">
        <v>3666426.6382593634</v>
      </c>
      <c r="AH2661">
        <v>3666426.6382593634</v>
      </c>
      <c r="AI2661">
        <v>3666426.6382593634</v>
      </c>
      <c r="AJ2661">
        <v>3666426.6382593634</v>
      </c>
      <c r="AK2661">
        <v>3666426.6382593634</v>
      </c>
      <c r="AL2661">
        <v>3666426.6382593634</v>
      </c>
      <c r="AM2661">
        <v>3666426.6382593634</v>
      </c>
      <c r="AN2661">
        <v>3666426.6382593634</v>
      </c>
      <c r="AO2661">
        <v>3666426.6382593634</v>
      </c>
      <c r="AP2661">
        <v>3666426.6382593634</v>
      </c>
      <c r="AQ2661">
        <v>3666426.6382593634</v>
      </c>
      <c r="AR2661">
        <v>3666426.6382593634</v>
      </c>
      <c r="AS2661">
        <v>3666426.6382593634</v>
      </c>
    </row>
    <row r="2662" spans="1:45" x14ac:dyDescent="0.25">
      <c r="A2662" s="1" t="s">
        <v>436</v>
      </c>
      <c r="B2662" s="1" t="s">
        <v>415</v>
      </c>
      <c r="C2662" s="91">
        <v>40</v>
      </c>
      <c r="D2662" s="92">
        <v>2028</v>
      </c>
      <c r="E2662" s="93">
        <v>151676153.14279449</v>
      </c>
      <c r="F2662" s="42">
        <v>0</v>
      </c>
      <c r="G2662" s="39">
        <v>0</v>
      </c>
      <c r="H2662" s="39">
        <v>0</v>
      </c>
      <c r="I2662" s="39">
        <v>0</v>
      </c>
      <c r="J2662" s="39">
        <v>0</v>
      </c>
      <c r="K2662" s="39">
        <v>0</v>
      </c>
      <c r="L2662" s="39">
        <v>3791903.8285698621</v>
      </c>
      <c r="M2662" s="39">
        <v>3791903.8285698621</v>
      </c>
      <c r="N2662" s="39">
        <v>3791903.8285698621</v>
      </c>
      <c r="O2662" s="39">
        <v>3791903.8285698621</v>
      </c>
      <c r="P2662" s="39">
        <v>3791903.8285698621</v>
      </c>
      <c r="Q2662" s="39">
        <v>3791903.8285698621</v>
      </c>
      <c r="R2662" s="39">
        <v>3791903.8285698621</v>
      </c>
      <c r="S2662" s="39">
        <v>3791903.8285698621</v>
      </c>
      <c r="T2662" s="39">
        <v>3791903.8285698621</v>
      </c>
      <c r="U2662" s="39">
        <v>3791903.8285698621</v>
      </c>
      <c r="V2662" s="39">
        <v>3791903.8285698621</v>
      </c>
      <c r="W2662" s="39">
        <v>3791903.8285698621</v>
      </c>
      <c r="X2662" s="39">
        <v>3791903.8285698621</v>
      </c>
      <c r="Y2662" s="39">
        <v>3791903.8285698621</v>
      </c>
      <c r="Z2662">
        <v>3791903.8285698621</v>
      </c>
      <c r="AA2662">
        <v>3791903.8285698621</v>
      </c>
      <c r="AB2662">
        <v>3791903.8285698621</v>
      </c>
      <c r="AC2662">
        <v>3791903.8285698621</v>
      </c>
      <c r="AD2662">
        <v>3791903.8285698621</v>
      </c>
      <c r="AE2662">
        <v>3791903.8285698621</v>
      </c>
      <c r="AF2662">
        <v>3791903.8285698621</v>
      </c>
      <c r="AG2662">
        <v>3791903.8285698621</v>
      </c>
      <c r="AH2662">
        <v>3791903.8285698621</v>
      </c>
      <c r="AI2662">
        <v>3791903.8285698621</v>
      </c>
      <c r="AJ2662">
        <v>3791903.8285698621</v>
      </c>
      <c r="AK2662">
        <v>3791903.8285698621</v>
      </c>
      <c r="AL2662">
        <v>3791903.8285698621</v>
      </c>
      <c r="AM2662">
        <v>3791903.8285698621</v>
      </c>
      <c r="AN2662">
        <v>3791903.8285698621</v>
      </c>
      <c r="AO2662">
        <v>3791903.8285698621</v>
      </c>
      <c r="AP2662">
        <v>3791903.8285698621</v>
      </c>
      <c r="AQ2662">
        <v>3791903.8285698621</v>
      </c>
      <c r="AR2662">
        <v>3791903.8285698621</v>
      </c>
      <c r="AS2662">
        <v>3791903.8285698621</v>
      </c>
    </row>
    <row r="2663" spans="1:45" x14ac:dyDescent="0.25">
      <c r="A2663" s="1" t="s">
        <v>436</v>
      </c>
      <c r="B2663" s="1" t="s">
        <v>415</v>
      </c>
      <c r="C2663" s="91">
        <v>40</v>
      </c>
      <c r="D2663" s="92">
        <v>2029</v>
      </c>
      <c r="E2663" s="93">
        <v>154388714.91956544</v>
      </c>
      <c r="F2663" s="42">
        <v>0</v>
      </c>
      <c r="G2663" s="39">
        <v>0</v>
      </c>
      <c r="H2663" s="39">
        <v>0</v>
      </c>
      <c r="I2663" s="39">
        <v>0</v>
      </c>
      <c r="J2663" s="39">
        <v>0</v>
      </c>
      <c r="K2663" s="39">
        <v>0</v>
      </c>
      <c r="L2663" s="39">
        <v>0</v>
      </c>
      <c r="M2663" s="39">
        <v>3859717.8729891358</v>
      </c>
      <c r="N2663" s="39">
        <v>3859717.8729891358</v>
      </c>
      <c r="O2663" s="39">
        <v>3859717.8729891358</v>
      </c>
      <c r="P2663" s="39">
        <v>3859717.8729891358</v>
      </c>
      <c r="Q2663" s="39">
        <v>3859717.8729891358</v>
      </c>
      <c r="R2663" s="39">
        <v>3859717.8729891358</v>
      </c>
      <c r="S2663" s="39">
        <v>3859717.8729891358</v>
      </c>
      <c r="T2663" s="39">
        <v>3859717.8729891358</v>
      </c>
      <c r="U2663" s="39">
        <v>3859717.8729891358</v>
      </c>
      <c r="V2663" s="39">
        <v>3859717.8729891358</v>
      </c>
      <c r="W2663" s="39">
        <v>3859717.8729891358</v>
      </c>
      <c r="X2663" s="39">
        <v>3859717.8729891358</v>
      </c>
      <c r="Y2663" s="39">
        <v>3859717.8729891358</v>
      </c>
      <c r="Z2663">
        <v>3859717.8729891358</v>
      </c>
      <c r="AA2663">
        <v>3859717.8729891358</v>
      </c>
      <c r="AB2663">
        <v>3859717.8729891358</v>
      </c>
      <c r="AC2663">
        <v>3859717.8729891358</v>
      </c>
      <c r="AD2663">
        <v>3859717.8729891358</v>
      </c>
      <c r="AE2663">
        <v>3859717.8729891358</v>
      </c>
      <c r="AF2663">
        <v>3859717.8729891358</v>
      </c>
      <c r="AG2663">
        <v>3859717.8729891358</v>
      </c>
      <c r="AH2663">
        <v>3859717.8729891358</v>
      </c>
      <c r="AI2663">
        <v>3859717.8729891358</v>
      </c>
      <c r="AJ2663">
        <v>3859717.8729891358</v>
      </c>
      <c r="AK2663">
        <v>3859717.8729891358</v>
      </c>
      <c r="AL2663">
        <v>3859717.8729891358</v>
      </c>
      <c r="AM2663">
        <v>3859717.8729891358</v>
      </c>
      <c r="AN2663">
        <v>3859717.8729891358</v>
      </c>
      <c r="AO2663">
        <v>3859717.8729891358</v>
      </c>
      <c r="AP2663">
        <v>3859717.8729891358</v>
      </c>
      <c r="AQ2663">
        <v>3859717.8729891358</v>
      </c>
      <c r="AR2663">
        <v>3859717.8729891358</v>
      </c>
      <c r="AS2663">
        <v>3859717.8729891358</v>
      </c>
    </row>
    <row r="2664" spans="1:45" x14ac:dyDescent="0.25">
      <c r="A2664" s="1" t="s">
        <v>436</v>
      </c>
      <c r="B2664" s="1" t="s">
        <v>415</v>
      </c>
      <c r="C2664" s="91">
        <v>40</v>
      </c>
      <c r="D2664" s="92">
        <v>2030</v>
      </c>
      <c r="E2664" s="93">
        <v>156824044.0979543</v>
      </c>
      <c r="F2664" s="42">
        <v>0</v>
      </c>
      <c r="G2664" s="39">
        <v>0</v>
      </c>
      <c r="H2664" s="39">
        <v>0</v>
      </c>
      <c r="I2664" s="39">
        <v>0</v>
      </c>
      <c r="J2664" s="39">
        <v>0</v>
      </c>
      <c r="K2664" s="39">
        <v>0</v>
      </c>
      <c r="L2664" s="39">
        <v>0</v>
      </c>
      <c r="M2664" s="39">
        <v>0</v>
      </c>
      <c r="N2664" s="39">
        <v>3920601.1024488574</v>
      </c>
      <c r="O2664" s="39">
        <v>3920601.1024488574</v>
      </c>
      <c r="P2664" s="39">
        <v>3920601.1024488574</v>
      </c>
      <c r="Q2664" s="39">
        <v>3920601.1024488574</v>
      </c>
      <c r="R2664" s="39">
        <v>3920601.1024488574</v>
      </c>
      <c r="S2664" s="39">
        <v>3920601.1024488574</v>
      </c>
      <c r="T2664" s="39">
        <v>3920601.1024488574</v>
      </c>
      <c r="U2664" s="39">
        <v>3920601.1024488574</v>
      </c>
      <c r="V2664" s="39">
        <v>3920601.1024488574</v>
      </c>
      <c r="W2664" s="39">
        <v>3920601.1024488574</v>
      </c>
      <c r="X2664" s="39">
        <v>3920601.1024488574</v>
      </c>
      <c r="Y2664" s="39">
        <v>3920601.1024488574</v>
      </c>
      <c r="Z2664">
        <v>3920601.1024488574</v>
      </c>
      <c r="AA2664">
        <v>3920601.1024488574</v>
      </c>
      <c r="AB2664">
        <v>3920601.1024488574</v>
      </c>
      <c r="AC2664">
        <v>3920601.1024488574</v>
      </c>
      <c r="AD2664">
        <v>3920601.1024488574</v>
      </c>
      <c r="AE2664">
        <v>3920601.1024488574</v>
      </c>
      <c r="AF2664">
        <v>3920601.1024488574</v>
      </c>
      <c r="AG2664">
        <v>3920601.1024488574</v>
      </c>
      <c r="AH2664">
        <v>3920601.1024488574</v>
      </c>
      <c r="AI2664">
        <v>3920601.1024488574</v>
      </c>
      <c r="AJ2664">
        <v>3920601.1024488574</v>
      </c>
      <c r="AK2664">
        <v>3920601.1024488574</v>
      </c>
      <c r="AL2664">
        <v>3920601.1024488574</v>
      </c>
      <c r="AM2664">
        <v>3920601.1024488574</v>
      </c>
      <c r="AN2664">
        <v>3920601.1024488574</v>
      </c>
      <c r="AO2664">
        <v>3920601.1024488574</v>
      </c>
      <c r="AP2664">
        <v>3920601.1024488574</v>
      </c>
      <c r="AQ2664">
        <v>3920601.1024488574</v>
      </c>
      <c r="AR2664">
        <v>3920601.1024488574</v>
      </c>
      <c r="AS2664">
        <v>3920601.1024488574</v>
      </c>
    </row>
    <row r="2665" spans="1:45" x14ac:dyDescent="0.25">
      <c r="A2665" s="1" t="s">
        <v>436</v>
      </c>
      <c r="B2665" s="1" t="s">
        <v>415</v>
      </c>
      <c r="C2665" s="91">
        <v>40</v>
      </c>
      <c r="D2665" s="92">
        <v>2031</v>
      </c>
      <c r="E2665" s="93">
        <v>163143145.87990353</v>
      </c>
      <c r="F2665" s="42">
        <v>0</v>
      </c>
      <c r="G2665" s="39">
        <v>0</v>
      </c>
      <c r="H2665" s="39">
        <v>0</v>
      </c>
      <c r="I2665" s="39">
        <v>0</v>
      </c>
      <c r="J2665" s="39">
        <v>0</v>
      </c>
      <c r="K2665" s="39">
        <v>0</v>
      </c>
      <c r="L2665" s="39">
        <v>0</v>
      </c>
      <c r="M2665" s="39">
        <v>0</v>
      </c>
      <c r="N2665" s="39">
        <v>0</v>
      </c>
      <c r="O2665" s="39">
        <v>4078578.6469975882</v>
      </c>
      <c r="P2665" s="39">
        <v>4078578.6469975882</v>
      </c>
      <c r="Q2665" s="39">
        <v>4078578.6469975882</v>
      </c>
      <c r="R2665" s="39">
        <v>4078578.6469975882</v>
      </c>
      <c r="S2665" s="39">
        <v>4078578.6469975882</v>
      </c>
      <c r="T2665" s="39">
        <v>4078578.6469975882</v>
      </c>
      <c r="U2665" s="39">
        <v>4078578.6469975882</v>
      </c>
      <c r="V2665" s="39">
        <v>4078578.6469975882</v>
      </c>
      <c r="W2665" s="39">
        <v>4078578.6469975882</v>
      </c>
      <c r="X2665" s="39">
        <v>4078578.6469975882</v>
      </c>
      <c r="Y2665" s="39">
        <v>4078578.6469975882</v>
      </c>
      <c r="Z2665">
        <v>4078578.6469975882</v>
      </c>
      <c r="AA2665">
        <v>4078578.6469975882</v>
      </c>
      <c r="AB2665">
        <v>4078578.6469975882</v>
      </c>
      <c r="AC2665">
        <v>4078578.6469975882</v>
      </c>
      <c r="AD2665">
        <v>4078578.6469975882</v>
      </c>
      <c r="AE2665">
        <v>4078578.6469975882</v>
      </c>
      <c r="AF2665">
        <v>4078578.6469975882</v>
      </c>
      <c r="AG2665">
        <v>4078578.6469975882</v>
      </c>
      <c r="AH2665">
        <v>4078578.6469975882</v>
      </c>
      <c r="AI2665">
        <v>4078578.6469975882</v>
      </c>
      <c r="AJ2665">
        <v>4078578.6469975882</v>
      </c>
      <c r="AK2665">
        <v>4078578.6469975882</v>
      </c>
      <c r="AL2665">
        <v>4078578.6469975882</v>
      </c>
      <c r="AM2665">
        <v>4078578.6469975882</v>
      </c>
      <c r="AN2665">
        <v>4078578.6469975882</v>
      </c>
      <c r="AO2665">
        <v>4078578.6469975882</v>
      </c>
      <c r="AP2665">
        <v>4078578.6469975882</v>
      </c>
      <c r="AQ2665">
        <v>4078578.6469975882</v>
      </c>
      <c r="AR2665">
        <v>4078578.6469975882</v>
      </c>
      <c r="AS2665">
        <v>4078578.6469975882</v>
      </c>
    </row>
    <row r="2666" spans="1:45" x14ac:dyDescent="0.25">
      <c r="A2666" s="1" t="s">
        <v>436</v>
      </c>
      <c r="B2666" s="1" t="s">
        <v>415</v>
      </c>
      <c r="C2666" s="91">
        <v>40</v>
      </c>
      <c r="D2666" s="92">
        <v>2032</v>
      </c>
      <c r="E2666" s="93">
        <v>167952279.96914837</v>
      </c>
      <c r="F2666" s="42">
        <v>0</v>
      </c>
      <c r="G2666" s="39">
        <v>0</v>
      </c>
      <c r="H2666" s="39">
        <v>0</v>
      </c>
      <c r="I2666" s="39">
        <v>0</v>
      </c>
      <c r="J2666" s="39">
        <v>0</v>
      </c>
      <c r="K2666" s="39">
        <v>0</v>
      </c>
      <c r="L2666" s="39">
        <v>0</v>
      </c>
      <c r="M2666" s="39">
        <v>0</v>
      </c>
      <c r="N2666" s="39">
        <v>0</v>
      </c>
      <c r="O2666" s="39">
        <v>0</v>
      </c>
      <c r="P2666" s="39">
        <v>4198806.9992287094</v>
      </c>
      <c r="Q2666" s="39">
        <v>4198806.9992287094</v>
      </c>
      <c r="R2666" s="39">
        <v>4198806.9992287094</v>
      </c>
      <c r="S2666" s="39">
        <v>4198806.9992287094</v>
      </c>
      <c r="T2666" s="39">
        <v>4198806.9992287094</v>
      </c>
      <c r="U2666" s="39">
        <v>4198806.9992287094</v>
      </c>
      <c r="V2666" s="39">
        <v>4198806.9992287094</v>
      </c>
      <c r="W2666" s="39">
        <v>4198806.9992287094</v>
      </c>
      <c r="X2666" s="39">
        <v>4198806.9992287094</v>
      </c>
      <c r="Y2666" s="39">
        <v>4198806.9992287094</v>
      </c>
      <c r="Z2666">
        <v>4198806.9992287094</v>
      </c>
      <c r="AA2666">
        <v>4198806.9992287094</v>
      </c>
      <c r="AB2666">
        <v>4198806.9992287094</v>
      </c>
      <c r="AC2666">
        <v>4198806.9992287094</v>
      </c>
      <c r="AD2666">
        <v>4198806.9992287094</v>
      </c>
      <c r="AE2666">
        <v>4198806.9992287094</v>
      </c>
      <c r="AF2666">
        <v>4198806.9992287094</v>
      </c>
      <c r="AG2666">
        <v>4198806.9992287094</v>
      </c>
      <c r="AH2666">
        <v>4198806.9992287094</v>
      </c>
      <c r="AI2666">
        <v>4198806.9992287094</v>
      </c>
      <c r="AJ2666">
        <v>4198806.9992287094</v>
      </c>
      <c r="AK2666">
        <v>4198806.9992287094</v>
      </c>
      <c r="AL2666">
        <v>4198806.9992287094</v>
      </c>
      <c r="AM2666">
        <v>4198806.9992287094</v>
      </c>
      <c r="AN2666">
        <v>4198806.9992287094</v>
      </c>
      <c r="AO2666">
        <v>4198806.9992287094</v>
      </c>
      <c r="AP2666">
        <v>4198806.9992287094</v>
      </c>
      <c r="AQ2666">
        <v>4198806.9992287094</v>
      </c>
      <c r="AR2666">
        <v>4198806.9992287094</v>
      </c>
      <c r="AS2666">
        <v>4198806.9992287094</v>
      </c>
    </row>
    <row r="2667" spans="1:45" x14ac:dyDescent="0.25">
      <c r="A2667" s="1" t="s">
        <v>436</v>
      </c>
      <c r="B2667" s="1" t="s">
        <v>415</v>
      </c>
      <c r="C2667" s="91">
        <v>40</v>
      </c>
      <c r="D2667" s="92">
        <v>2033</v>
      </c>
      <c r="E2667" s="93">
        <v>170851435.68546903</v>
      </c>
      <c r="F2667" s="42">
        <v>0</v>
      </c>
      <c r="G2667" s="39">
        <v>0</v>
      </c>
      <c r="H2667" s="39">
        <v>0</v>
      </c>
      <c r="I2667" s="39">
        <v>0</v>
      </c>
      <c r="J2667" s="39">
        <v>0</v>
      </c>
      <c r="K2667" s="39">
        <v>0</v>
      </c>
      <c r="L2667" s="39">
        <v>0</v>
      </c>
      <c r="M2667" s="39">
        <v>0</v>
      </c>
      <c r="N2667" s="39">
        <v>0</v>
      </c>
      <c r="O2667" s="39">
        <v>0</v>
      </c>
      <c r="P2667" s="39">
        <v>0</v>
      </c>
      <c r="Q2667" s="39">
        <v>4271285.8921367256</v>
      </c>
      <c r="R2667" s="39">
        <v>4271285.8921367256</v>
      </c>
      <c r="S2667" s="39">
        <v>4271285.8921367256</v>
      </c>
      <c r="T2667" s="39">
        <v>4271285.8921367256</v>
      </c>
      <c r="U2667" s="39">
        <v>4271285.8921367256</v>
      </c>
      <c r="V2667" s="39">
        <v>4271285.8921367256</v>
      </c>
      <c r="W2667" s="39">
        <v>4271285.8921367256</v>
      </c>
      <c r="X2667" s="39">
        <v>4271285.8921367256</v>
      </c>
      <c r="Y2667" s="39">
        <v>4271285.8921367256</v>
      </c>
      <c r="Z2667">
        <v>4271285.8921367256</v>
      </c>
      <c r="AA2667">
        <v>4271285.8921367256</v>
      </c>
      <c r="AB2667">
        <v>4271285.8921367256</v>
      </c>
      <c r="AC2667">
        <v>4271285.8921367256</v>
      </c>
      <c r="AD2667">
        <v>4271285.8921367256</v>
      </c>
      <c r="AE2667">
        <v>4271285.8921367256</v>
      </c>
      <c r="AF2667">
        <v>4271285.8921367256</v>
      </c>
      <c r="AG2667">
        <v>4271285.8921367256</v>
      </c>
      <c r="AH2667">
        <v>4271285.8921367256</v>
      </c>
      <c r="AI2667">
        <v>4271285.8921367256</v>
      </c>
      <c r="AJ2667">
        <v>4271285.8921367256</v>
      </c>
      <c r="AK2667">
        <v>4271285.8921367256</v>
      </c>
      <c r="AL2667">
        <v>4271285.8921367256</v>
      </c>
      <c r="AM2667">
        <v>4271285.8921367256</v>
      </c>
      <c r="AN2667">
        <v>4271285.8921367256</v>
      </c>
      <c r="AO2667">
        <v>4271285.8921367256</v>
      </c>
      <c r="AP2667">
        <v>4271285.8921367256</v>
      </c>
      <c r="AQ2667">
        <v>4271285.8921367256</v>
      </c>
      <c r="AR2667">
        <v>4271285.8921367256</v>
      </c>
      <c r="AS2667">
        <v>4271285.8921367256</v>
      </c>
    </row>
    <row r="2668" spans="1:45" x14ac:dyDescent="0.25">
      <c r="A2668" s="1" t="s">
        <v>436</v>
      </c>
      <c r="B2668" s="1" t="s">
        <v>415</v>
      </c>
      <c r="C2668" s="91">
        <v>40</v>
      </c>
      <c r="D2668" s="92">
        <v>2034</v>
      </c>
      <c r="E2668" s="93">
        <v>176817313.31471869</v>
      </c>
      <c r="F2668" s="42">
        <v>0</v>
      </c>
      <c r="G2668" s="39">
        <v>0</v>
      </c>
      <c r="H2668" s="39">
        <v>0</v>
      </c>
      <c r="I2668" s="39">
        <v>0</v>
      </c>
      <c r="J2668" s="39">
        <v>0</v>
      </c>
      <c r="K2668" s="39">
        <v>0</v>
      </c>
      <c r="L2668" s="39">
        <v>0</v>
      </c>
      <c r="M2668" s="39">
        <v>0</v>
      </c>
      <c r="N2668" s="39">
        <v>0</v>
      </c>
      <c r="O2668" s="39">
        <v>0</v>
      </c>
      <c r="P2668" s="39">
        <v>0</v>
      </c>
      <c r="Q2668" s="39">
        <v>0</v>
      </c>
      <c r="R2668" s="39">
        <v>4420432.832867967</v>
      </c>
      <c r="S2668" s="39">
        <v>4420432.832867967</v>
      </c>
      <c r="T2668" s="39">
        <v>4420432.832867967</v>
      </c>
      <c r="U2668" s="39">
        <v>4420432.832867967</v>
      </c>
      <c r="V2668" s="39">
        <v>4420432.832867967</v>
      </c>
      <c r="W2668" s="39">
        <v>4420432.832867967</v>
      </c>
      <c r="X2668" s="39">
        <v>4420432.832867967</v>
      </c>
      <c r="Y2668" s="39">
        <v>4420432.832867967</v>
      </c>
      <c r="Z2668">
        <v>4420432.832867967</v>
      </c>
      <c r="AA2668">
        <v>4420432.832867967</v>
      </c>
      <c r="AB2668">
        <v>4420432.832867967</v>
      </c>
      <c r="AC2668">
        <v>4420432.832867967</v>
      </c>
      <c r="AD2668">
        <v>4420432.832867967</v>
      </c>
      <c r="AE2668">
        <v>4420432.832867967</v>
      </c>
      <c r="AF2668">
        <v>4420432.832867967</v>
      </c>
      <c r="AG2668">
        <v>4420432.832867967</v>
      </c>
      <c r="AH2668">
        <v>4420432.832867967</v>
      </c>
      <c r="AI2668">
        <v>4420432.832867967</v>
      </c>
      <c r="AJ2668">
        <v>4420432.832867967</v>
      </c>
      <c r="AK2668">
        <v>4420432.832867967</v>
      </c>
      <c r="AL2668">
        <v>4420432.832867967</v>
      </c>
      <c r="AM2668">
        <v>4420432.832867967</v>
      </c>
      <c r="AN2668">
        <v>4420432.832867967</v>
      </c>
      <c r="AO2668">
        <v>4420432.832867967</v>
      </c>
      <c r="AP2668">
        <v>4420432.832867967</v>
      </c>
      <c r="AQ2668">
        <v>4420432.832867967</v>
      </c>
      <c r="AR2668">
        <v>4420432.832867967</v>
      </c>
      <c r="AS2668">
        <v>4420432.832867967</v>
      </c>
    </row>
    <row r="2669" spans="1:45" x14ac:dyDescent="0.25">
      <c r="A2669" s="1" t="s">
        <v>436</v>
      </c>
      <c r="B2669" s="1" t="s">
        <v>415</v>
      </c>
      <c r="C2669" s="91">
        <v>40</v>
      </c>
      <c r="D2669" s="92">
        <v>2035</v>
      </c>
      <c r="E2669" s="93">
        <v>181992901.9844647</v>
      </c>
      <c r="F2669" s="42">
        <v>0</v>
      </c>
      <c r="G2669" s="39">
        <v>0</v>
      </c>
      <c r="H2669" s="39">
        <v>0</v>
      </c>
      <c r="I2669" s="39">
        <v>0</v>
      </c>
      <c r="J2669" s="39">
        <v>0</v>
      </c>
      <c r="K2669" s="39">
        <v>0</v>
      </c>
      <c r="L2669" s="39">
        <v>0</v>
      </c>
      <c r="M2669" s="39">
        <v>0</v>
      </c>
      <c r="N2669" s="39">
        <v>0</v>
      </c>
      <c r="O2669" s="39">
        <v>0</v>
      </c>
      <c r="P2669" s="39">
        <v>0</v>
      </c>
      <c r="Q2669" s="39">
        <v>0</v>
      </c>
      <c r="R2669" s="39">
        <v>0</v>
      </c>
      <c r="S2669" s="39">
        <v>4549822.5496116178</v>
      </c>
      <c r="T2669" s="39">
        <v>4549822.5496116178</v>
      </c>
      <c r="U2669" s="39">
        <v>4549822.5496116178</v>
      </c>
      <c r="V2669" s="39">
        <v>4549822.5496116178</v>
      </c>
      <c r="W2669" s="39">
        <v>4549822.5496116178</v>
      </c>
      <c r="X2669" s="39">
        <v>4549822.5496116178</v>
      </c>
      <c r="Y2669" s="39">
        <v>4549822.5496116178</v>
      </c>
      <c r="Z2669">
        <v>4549822.5496116178</v>
      </c>
      <c r="AA2669">
        <v>4549822.5496116178</v>
      </c>
      <c r="AB2669">
        <v>4549822.5496116178</v>
      </c>
      <c r="AC2669">
        <v>4549822.5496116178</v>
      </c>
      <c r="AD2669">
        <v>4549822.5496116178</v>
      </c>
      <c r="AE2669">
        <v>4549822.5496116178</v>
      </c>
      <c r="AF2669">
        <v>4549822.5496116178</v>
      </c>
      <c r="AG2669">
        <v>4549822.5496116178</v>
      </c>
      <c r="AH2669">
        <v>4549822.5496116178</v>
      </c>
      <c r="AI2669">
        <v>4549822.5496116178</v>
      </c>
      <c r="AJ2669">
        <v>4549822.5496116178</v>
      </c>
      <c r="AK2669">
        <v>4549822.5496116178</v>
      </c>
      <c r="AL2669">
        <v>4549822.5496116178</v>
      </c>
      <c r="AM2669">
        <v>4549822.5496116178</v>
      </c>
      <c r="AN2669">
        <v>4549822.5496116178</v>
      </c>
      <c r="AO2669">
        <v>4549822.5496116178</v>
      </c>
      <c r="AP2669">
        <v>4549822.5496116178</v>
      </c>
      <c r="AQ2669">
        <v>4549822.5496116178</v>
      </c>
      <c r="AR2669">
        <v>4549822.5496116178</v>
      </c>
      <c r="AS2669">
        <v>4549822.5496116178</v>
      </c>
    </row>
    <row r="2670" spans="1:45" x14ac:dyDescent="0.25">
      <c r="A2670" s="1" t="s">
        <v>436</v>
      </c>
      <c r="B2670" s="1" t="s">
        <v>415</v>
      </c>
      <c r="C2670" s="91">
        <v>40</v>
      </c>
      <c r="D2670" s="92">
        <v>2036</v>
      </c>
      <c r="E2670" s="93">
        <v>183323142.59546298</v>
      </c>
      <c r="F2670" s="42">
        <v>0</v>
      </c>
      <c r="G2670" s="39">
        <v>0</v>
      </c>
      <c r="H2670" s="39">
        <v>0</v>
      </c>
      <c r="I2670" s="39">
        <v>0</v>
      </c>
      <c r="J2670" s="39">
        <v>0</v>
      </c>
      <c r="K2670" s="39">
        <v>0</v>
      </c>
      <c r="L2670" s="39">
        <v>0</v>
      </c>
      <c r="M2670" s="39">
        <v>0</v>
      </c>
      <c r="N2670" s="39">
        <v>0</v>
      </c>
      <c r="O2670" s="39">
        <v>0</v>
      </c>
      <c r="P2670" s="39">
        <v>0</v>
      </c>
      <c r="Q2670" s="39">
        <v>0</v>
      </c>
      <c r="R2670" s="39">
        <v>0</v>
      </c>
      <c r="S2670" s="39">
        <v>0</v>
      </c>
      <c r="T2670" s="39">
        <v>4583078.5648865746</v>
      </c>
      <c r="U2670" s="39">
        <v>4583078.5648865746</v>
      </c>
      <c r="V2670" s="39">
        <v>4583078.5648865746</v>
      </c>
      <c r="W2670" s="39">
        <v>4583078.5648865746</v>
      </c>
      <c r="X2670" s="39">
        <v>4583078.5648865746</v>
      </c>
      <c r="Y2670" s="39">
        <v>4583078.5648865746</v>
      </c>
      <c r="Z2670">
        <v>4583078.5648865746</v>
      </c>
      <c r="AA2670">
        <v>4583078.5648865746</v>
      </c>
      <c r="AB2670">
        <v>4583078.5648865746</v>
      </c>
      <c r="AC2670">
        <v>4583078.5648865746</v>
      </c>
      <c r="AD2670">
        <v>4583078.5648865746</v>
      </c>
      <c r="AE2670">
        <v>4583078.5648865746</v>
      </c>
      <c r="AF2670">
        <v>4583078.5648865746</v>
      </c>
      <c r="AG2670">
        <v>4583078.5648865746</v>
      </c>
      <c r="AH2670">
        <v>4583078.5648865746</v>
      </c>
      <c r="AI2670">
        <v>4583078.5648865746</v>
      </c>
      <c r="AJ2670">
        <v>4583078.5648865746</v>
      </c>
      <c r="AK2670">
        <v>4583078.5648865746</v>
      </c>
      <c r="AL2670">
        <v>4583078.5648865746</v>
      </c>
      <c r="AM2670">
        <v>4583078.5648865746</v>
      </c>
      <c r="AN2670">
        <v>4583078.5648865746</v>
      </c>
      <c r="AO2670">
        <v>4583078.5648865746</v>
      </c>
      <c r="AP2670">
        <v>4583078.5648865746</v>
      </c>
      <c r="AQ2670">
        <v>4583078.5648865746</v>
      </c>
      <c r="AR2670">
        <v>4583078.5648865746</v>
      </c>
      <c r="AS2670">
        <v>4583078.5648865746</v>
      </c>
    </row>
    <row r="2671" spans="1:45" x14ac:dyDescent="0.25">
      <c r="A2671" s="1" t="s">
        <v>436</v>
      </c>
      <c r="B2671" s="1" t="s">
        <v>415</v>
      </c>
      <c r="C2671" s="91">
        <v>40</v>
      </c>
      <c r="D2671" s="92">
        <v>2037</v>
      </c>
      <c r="E2671" s="93">
        <v>187992120.71600392</v>
      </c>
      <c r="F2671" s="42">
        <v>0</v>
      </c>
      <c r="G2671" s="39">
        <v>0</v>
      </c>
      <c r="H2671" s="39">
        <v>0</v>
      </c>
      <c r="I2671" s="39">
        <v>0</v>
      </c>
      <c r="J2671" s="39">
        <v>0</v>
      </c>
      <c r="K2671" s="39">
        <v>0</v>
      </c>
      <c r="L2671" s="39">
        <v>0</v>
      </c>
      <c r="M2671" s="39">
        <v>0</v>
      </c>
      <c r="N2671" s="39">
        <v>0</v>
      </c>
      <c r="O2671" s="39">
        <v>0</v>
      </c>
      <c r="P2671" s="39">
        <v>0</v>
      </c>
      <c r="Q2671" s="39">
        <v>0</v>
      </c>
      <c r="R2671" s="39">
        <v>0</v>
      </c>
      <c r="S2671" s="39">
        <v>0</v>
      </c>
      <c r="T2671" s="39">
        <v>0</v>
      </c>
      <c r="U2671" s="39">
        <v>4699803.0179000981</v>
      </c>
      <c r="V2671" s="39">
        <v>4699803.0179000981</v>
      </c>
      <c r="W2671" s="39">
        <v>4699803.0179000981</v>
      </c>
      <c r="X2671" s="39">
        <v>4699803.0179000981</v>
      </c>
      <c r="Y2671" s="39">
        <v>4699803.0179000981</v>
      </c>
      <c r="Z2671">
        <v>4699803.0179000981</v>
      </c>
      <c r="AA2671">
        <v>4699803.0179000981</v>
      </c>
      <c r="AB2671">
        <v>4699803.0179000981</v>
      </c>
      <c r="AC2671">
        <v>4699803.0179000981</v>
      </c>
      <c r="AD2671">
        <v>4699803.0179000981</v>
      </c>
      <c r="AE2671">
        <v>4699803.0179000981</v>
      </c>
      <c r="AF2671">
        <v>4699803.0179000981</v>
      </c>
      <c r="AG2671">
        <v>4699803.0179000981</v>
      </c>
      <c r="AH2671">
        <v>4699803.0179000981</v>
      </c>
      <c r="AI2671">
        <v>4699803.0179000981</v>
      </c>
      <c r="AJ2671">
        <v>4699803.0179000981</v>
      </c>
      <c r="AK2671">
        <v>4699803.0179000981</v>
      </c>
      <c r="AL2671">
        <v>4699803.0179000981</v>
      </c>
      <c r="AM2671">
        <v>4699803.0179000981</v>
      </c>
      <c r="AN2671">
        <v>4699803.0179000981</v>
      </c>
      <c r="AO2671">
        <v>4699803.0179000981</v>
      </c>
      <c r="AP2671">
        <v>4699803.0179000981</v>
      </c>
      <c r="AQ2671">
        <v>4699803.0179000981</v>
      </c>
      <c r="AR2671">
        <v>4699803.0179000981</v>
      </c>
      <c r="AS2671">
        <v>4699803.0179000981</v>
      </c>
    </row>
    <row r="2672" spans="1:45" x14ac:dyDescent="0.25">
      <c r="A2672" s="1" t="s">
        <v>436</v>
      </c>
      <c r="B2672" s="1" t="s">
        <v>415</v>
      </c>
      <c r="C2672" s="91">
        <v>40</v>
      </c>
      <c r="D2672" s="92">
        <v>2038</v>
      </c>
      <c r="E2672" s="93">
        <v>194922397.51498222</v>
      </c>
      <c r="F2672" s="42">
        <v>0</v>
      </c>
      <c r="G2672" s="39">
        <v>0</v>
      </c>
      <c r="H2672" s="39">
        <v>0</v>
      </c>
      <c r="I2672" s="39">
        <v>0</v>
      </c>
      <c r="J2672" s="39">
        <v>0</v>
      </c>
      <c r="K2672" s="39">
        <v>0</v>
      </c>
      <c r="L2672" s="39">
        <v>0</v>
      </c>
      <c r="M2672" s="39">
        <v>0</v>
      </c>
      <c r="N2672" s="39">
        <v>0</v>
      </c>
      <c r="O2672" s="39">
        <v>0</v>
      </c>
      <c r="P2672" s="39">
        <v>0</v>
      </c>
      <c r="Q2672" s="39">
        <v>0</v>
      </c>
      <c r="R2672" s="39">
        <v>0</v>
      </c>
      <c r="S2672" s="39">
        <v>0</v>
      </c>
      <c r="T2672" s="39">
        <v>0</v>
      </c>
      <c r="U2672" s="39">
        <v>0</v>
      </c>
      <c r="V2672" s="39">
        <v>4873059.9378745556</v>
      </c>
      <c r="W2672" s="39">
        <v>4873059.9378745556</v>
      </c>
      <c r="X2672" s="39">
        <v>4873059.9378745556</v>
      </c>
      <c r="Y2672" s="39">
        <v>4873059.9378745556</v>
      </c>
      <c r="Z2672">
        <v>4873059.9378745556</v>
      </c>
      <c r="AA2672">
        <v>4873059.9378745556</v>
      </c>
      <c r="AB2672">
        <v>4873059.9378745556</v>
      </c>
      <c r="AC2672">
        <v>4873059.9378745556</v>
      </c>
      <c r="AD2672">
        <v>4873059.9378745556</v>
      </c>
      <c r="AE2672">
        <v>4873059.9378745556</v>
      </c>
      <c r="AF2672">
        <v>4873059.9378745556</v>
      </c>
      <c r="AG2672">
        <v>4873059.9378745556</v>
      </c>
      <c r="AH2672">
        <v>4873059.9378745556</v>
      </c>
      <c r="AI2672">
        <v>4873059.9378745556</v>
      </c>
      <c r="AJ2672">
        <v>4873059.9378745556</v>
      </c>
      <c r="AK2672">
        <v>4873059.9378745556</v>
      </c>
      <c r="AL2672">
        <v>4873059.9378745556</v>
      </c>
      <c r="AM2672">
        <v>4873059.9378745556</v>
      </c>
      <c r="AN2672">
        <v>4873059.9378745556</v>
      </c>
      <c r="AO2672">
        <v>4873059.9378745556</v>
      </c>
      <c r="AP2672">
        <v>4873059.9378745556</v>
      </c>
      <c r="AQ2672">
        <v>4873059.9378745556</v>
      </c>
      <c r="AR2672">
        <v>4873059.9378745556</v>
      </c>
      <c r="AS2672">
        <v>4873059.9378745556</v>
      </c>
    </row>
    <row r="2673" spans="1:45" x14ac:dyDescent="0.25">
      <c r="A2673" s="1" t="s">
        <v>436</v>
      </c>
      <c r="B2673" s="1" t="s">
        <v>415</v>
      </c>
      <c r="C2673" s="91">
        <v>40</v>
      </c>
      <c r="D2673" s="92">
        <v>2039</v>
      </c>
      <c r="E2673" s="93">
        <v>196731650.86665145</v>
      </c>
      <c r="F2673" s="42">
        <v>0</v>
      </c>
      <c r="G2673" s="39">
        <v>0</v>
      </c>
      <c r="H2673" s="39">
        <v>0</v>
      </c>
      <c r="I2673" s="39">
        <v>0</v>
      </c>
      <c r="J2673" s="39">
        <v>0</v>
      </c>
      <c r="K2673" s="39">
        <v>0</v>
      </c>
      <c r="L2673" s="39">
        <v>0</v>
      </c>
      <c r="M2673" s="39">
        <v>0</v>
      </c>
      <c r="N2673" s="39">
        <v>0</v>
      </c>
      <c r="O2673" s="39">
        <v>0</v>
      </c>
      <c r="P2673" s="39">
        <v>0</v>
      </c>
      <c r="Q2673" s="39">
        <v>0</v>
      </c>
      <c r="R2673" s="39">
        <v>0</v>
      </c>
      <c r="S2673" s="39">
        <v>0</v>
      </c>
      <c r="T2673" s="39">
        <v>0</v>
      </c>
      <c r="U2673" s="39">
        <v>0</v>
      </c>
      <c r="V2673" s="39">
        <v>0</v>
      </c>
      <c r="W2673" s="39">
        <v>4918291.2716662865</v>
      </c>
      <c r="X2673" s="39">
        <v>4918291.2716662865</v>
      </c>
      <c r="Y2673" s="39">
        <v>4918291.2716662865</v>
      </c>
      <c r="Z2673">
        <v>4918291.2716662865</v>
      </c>
      <c r="AA2673">
        <v>4918291.2716662865</v>
      </c>
      <c r="AB2673">
        <v>4918291.2716662865</v>
      </c>
      <c r="AC2673">
        <v>4918291.2716662865</v>
      </c>
      <c r="AD2673">
        <v>4918291.2716662865</v>
      </c>
      <c r="AE2673">
        <v>4918291.2716662865</v>
      </c>
      <c r="AF2673">
        <v>4918291.2716662865</v>
      </c>
      <c r="AG2673">
        <v>4918291.2716662865</v>
      </c>
      <c r="AH2673">
        <v>4918291.2716662865</v>
      </c>
      <c r="AI2673">
        <v>4918291.2716662865</v>
      </c>
      <c r="AJ2673">
        <v>4918291.2716662865</v>
      </c>
      <c r="AK2673">
        <v>4918291.2716662865</v>
      </c>
      <c r="AL2673">
        <v>4918291.2716662865</v>
      </c>
      <c r="AM2673">
        <v>4918291.2716662865</v>
      </c>
      <c r="AN2673">
        <v>4918291.2716662865</v>
      </c>
      <c r="AO2673">
        <v>4918291.2716662865</v>
      </c>
      <c r="AP2673">
        <v>4918291.2716662865</v>
      </c>
      <c r="AQ2673">
        <v>4918291.2716662865</v>
      </c>
      <c r="AR2673">
        <v>4918291.2716662865</v>
      </c>
      <c r="AS2673">
        <v>4918291.2716662865</v>
      </c>
    </row>
    <row r="2674" spans="1:45" x14ac:dyDescent="0.25">
      <c r="A2674" s="1" t="s">
        <v>436</v>
      </c>
      <c r="B2674" s="1" t="s">
        <v>415</v>
      </c>
      <c r="C2674" s="91">
        <v>40</v>
      </c>
      <c r="D2674" s="92">
        <v>2040</v>
      </c>
      <c r="E2674" s="93">
        <v>201832033.24573496</v>
      </c>
      <c r="F2674" s="42">
        <v>0</v>
      </c>
      <c r="G2674" s="39">
        <v>0</v>
      </c>
      <c r="H2674" s="39">
        <v>0</v>
      </c>
      <c r="I2674" s="39">
        <v>0</v>
      </c>
      <c r="J2674" s="39">
        <v>0</v>
      </c>
      <c r="K2674" s="39">
        <v>0</v>
      </c>
      <c r="L2674" s="39">
        <v>0</v>
      </c>
      <c r="M2674" s="39">
        <v>0</v>
      </c>
      <c r="N2674" s="39">
        <v>0</v>
      </c>
      <c r="O2674" s="39">
        <v>0</v>
      </c>
      <c r="P2674" s="39">
        <v>0</v>
      </c>
      <c r="Q2674" s="39">
        <v>0</v>
      </c>
      <c r="R2674" s="39">
        <v>0</v>
      </c>
      <c r="S2674" s="39">
        <v>0</v>
      </c>
      <c r="T2674" s="39">
        <v>0</v>
      </c>
      <c r="U2674" s="39">
        <v>0</v>
      </c>
      <c r="V2674" s="39">
        <v>0</v>
      </c>
      <c r="W2674" s="39">
        <v>0</v>
      </c>
      <c r="X2674" s="39">
        <v>5045800.8311433736</v>
      </c>
      <c r="Y2674" s="39">
        <v>5045800.8311433736</v>
      </c>
      <c r="Z2674">
        <v>5045800.8311433736</v>
      </c>
      <c r="AA2674">
        <v>5045800.8311433736</v>
      </c>
      <c r="AB2674">
        <v>5045800.8311433736</v>
      </c>
      <c r="AC2674">
        <v>5045800.8311433736</v>
      </c>
      <c r="AD2674">
        <v>5045800.8311433736</v>
      </c>
      <c r="AE2674">
        <v>5045800.8311433736</v>
      </c>
      <c r="AF2674">
        <v>5045800.8311433736</v>
      </c>
      <c r="AG2674">
        <v>5045800.8311433736</v>
      </c>
      <c r="AH2674">
        <v>5045800.8311433736</v>
      </c>
      <c r="AI2674">
        <v>5045800.8311433736</v>
      </c>
      <c r="AJ2674">
        <v>5045800.8311433736</v>
      </c>
      <c r="AK2674">
        <v>5045800.8311433736</v>
      </c>
      <c r="AL2674">
        <v>5045800.8311433736</v>
      </c>
      <c r="AM2674">
        <v>5045800.8311433736</v>
      </c>
      <c r="AN2674">
        <v>5045800.8311433736</v>
      </c>
      <c r="AO2674">
        <v>5045800.8311433736</v>
      </c>
      <c r="AP2674">
        <v>5045800.8311433736</v>
      </c>
      <c r="AQ2674">
        <v>5045800.8311433736</v>
      </c>
      <c r="AR2674">
        <v>5045800.8311433736</v>
      </c>
      <c r="AS2674">
        <v>5045800.8311433736</v>
      </c>
    </row>
    <row r="2675" spans="1:45" x14ac:dyDescent="0.25">
      <c r="A2675" s="1" t="s">
        <v>436</v>
      </c>
      <c r="B2675" s="1" t="s">
        <v>415</v>
      </c>
      <c r="C2675" s="91">
        <v>40</v>
      </c>
      <c r="D2675" s="92">
        <v>2041</v>
      </c>
      <c r="E2675" s="93">
        <v>209132932.04011548</v>
      </c>
      <c r="F2675" s="42">
        <v>0</v>
      </c>
      <c r="G2675" s="39">
        <v>0</v>
      </c>
      <c r="H2675" s="39">
        <v>0</v>
      </c>
      <c r="I2675" s="39">
        <v>0</v>
      </c>
      <c r="J2675" s="39">
        <v>0</v>
      </c>
      <c r="K2675" s="39">
        <v>0</v>
      </c>
      <c r="L2675" s="39">
        <v>0</v>
      </c>
      <c r="M2675" s="39">
        <v>0</v>
      </c>
      <c r="N2675" s="39">
        <v>0</v>
      </c>
      <c r="O2675" s="39">
        <v>0</v>
      </c>
      <c r="P2675" s="39">
        <v>0</v>
      </c>
      <c r="Q2675" s="39">
        <v>0</v>
      </c>
      <c r="R2675" s="39">
        <v>0</v>
      </c>
      <c r="S2675" s="39">
        <v>0</v>
      </c>
      <c r="T2675" s="39">
        <v>0</v>
      </c>
      <c r="U2675" s="39">
        <v>0</v>
      </c>
      <c r="V2675" s="39">
        <v>0</v>
      </c>
      <c r="W2675" s="39">
        <v>0</v>
      </c>
      <c r="X2675" s="39">
        <v>0</v>
      </c>
      <c r="Y2675" s="39">
        <v>5228323.3010028871</v>
      </c>
      <c r="Z2675">
        <v>5228323.3010028871</v>
      </c>
      <c r="AA2675">
        <v>5228323.3010028871</v>
      </c>
      <c r="AB2675">
        <v>5228323.3010028871</v>
      </c>
      <c r="AC2675">
        <v>5228323.3010028871</v>
      </c>
      <c r="AD2675">
        <v>5228323.3010028871</v>
      </c>
      <c r="AE2675">
        <v>5228323.3010028871</v>
      </c>
      <c r="AF2675">
        <v>5228323.3010028871</v>
      </c>
      <c r="AG2675">
        <v>5228323.3010028871</v>
      </c>
      <c r="AH2675">
        <v>5228323.3010028871</v>
      </c>
      <c r="AI2675">
        <v>5228323.3010028871</v>
      </c>
      <c r="AJ2675">
        <v>5228323.3010028871</v>
      </c>
      <c r="AK2675">
        <v>5228323.3010028871</v>
      </c>
      <c r="AL2675">
        <v>5228323.3010028871</v>
      </c>
      <c r="AM2675">
        <v>5228323.3010028871</v>
      </c>
      <c r="AN2675">
        <v>5228323.3010028871</v>
      </c>
      <c r="AO2675">
        <v>5228323.3010028871</v>
      </c>
      <c r="AP2675">
        <v>5228323.3010028871</v>
      </c>
      <c r="AQ2675">
        <v>5228323.3010028871</v>
      </c>
      <c r="AR2675">
        <v>5228323.3010028871</v>
      </c>
      <c r="AS2675">
        <v>5228323.3010028871</v>
      </c>
    </row>
    <row r="2676" spans="1:45" x14ac:dyDescent="0.25">
      <c r="A2676" s="1" t="s">
        <v>436</v>
      </c>
      <c r="B2676" s="1" t="s">
        <v>415</v>
      </c>
      <c r="C2676" s="91">
        <v>40</v>
      </c>
      <c r="D2676" s="92">
        <v>2042</v>
      </c>
      <c r="E2676" s="93">
        <v>210309932.72106403</v>
      </c>
      <c r="F2676" s="42">
        <v>0</v>
      </c>
      <c r="G2676" s="39">
        <v>0</v>
      </c>
      <c r="H2676" s="39">
        <v>0</v>
      </c>
      <c r="I2676" s="39">
        <v>0</v>
      </c>
      <c r="J2676" s="39">
        <v>0</v>
      </c>
      <c r="K2676" s="39">
        <v>0</v>
      </c>
      <c r="L2676" s="39">
        <v>0</v>
      </c>
      <c r="M2676" s="39">
        <v>0</v>
      </c>
      <c r="N2676" s="39">
        <v>0</v>
      </c>
      <c r="O2676" s="39">
        <v>0</v>
      </c>
      <c r="P2676" s="39">
        <v>0</v>
      </c>
      <c r="Q2676" s="39">
        <v>0</v>
      </c>
      <c r="R2676" s="39">
        <v>0</v>
      </c>
      <c r="S2676" s="39">
        <v>0</v>
      </c>
      <c r="T2676" s="39">
        <v>0</v>
      </c>
      <c r="U2676" s="39">
        <v>0</v>
      </c>
      <c r="V2676" s="39">
        <v>0</v>
      </c>
      <c r="W2676" s="39">
        <v>0</v>
      </c>
      <c r="X2676" s="39">
        <v>0</v>
      </c>
      <c r="Y2676" s="39">
        <v>0</v>
      </c>
      <c r="Z2676">
        <v>5257748.3180266004</v>
      </c>
      <c r="AA2676">
        <v>5257748.3180266004</v>
      </c>
      <c r="AB2676">
        <v>5257748.3180266004</v>
      </c>
      <c r="AC2676">
        <v>5257748.3180266004</v>
      </c>
      <c r="AD2676">
        <v>5257748.3180266004</v>
      </c>
      <c r="AE2676">
        <v>5257748.3180266004</v>
      </c>
      <c r="AF2676">
        <v>5257748.3180266004</v>
      </c>
      <c r="AG2676">
        <v>5257748.3180266004</v>
      </c>
      <c r="AH2676">
        <v>5257748.3180266004</v>
      </c>
      <c r="AI2676">
        <v>5257748.3180266004</v>
      </c>
      <c r="AJ2676">
        <v>5257748.3180266004</v>
      </c>
      <c r="AK2676">
        <v>5257748.3180266004</v>
      </c>
      <c r="AL2676">
        <v>5257748.3180266004</v>
      </c>
      <c r="AM2676">
        <v>5257748.3180266004</v>
      </c>
      <c r="AN2676">
        <v>5257748.3180266004</v>
      </c>
      <c r="AO2676">
        <v>5257748.3180266004</v>
      </c>
      <c r="AP2676">
        <v>5257748.3180266004</v>
      </c>
      <c r="AQ2676">
        <v>5257748.3180266004</v>
      </c>
      <c r="AR2676">
        <v>5257748.3180266004</v>
      </c>
      <c r="AS2676">
        <v>5257748.3180266004</v>
      </c>
    </row>
    <row r="2677" spans="1:45" x14ac:dyDescent="0.25">
      <c r="A2677" s="1" t="s">
        <v>436</v>
      </c>
      <c r="B2677" s="1" t="s">
        <v>415</v>
      </c>
      <c r="C2677" s="91">
        <v>40</v>
      </c>
      <c r="D2677" s="92">
        <v>2043</v>
      </c>
      <c r="E2677" s="93">
        <v>218202344.75382048</v>
      </c>
      <c r="F2677" s="42">
        <v>0</v>
      </c>
      <c r="G2677" s="39">
        <v>0</v>
      </c>
      <c r="H2677" s="39">
        <v>0</v>
      </c>
      <c r="I2677" s="39">
        <v>0</v>
      </c>
      <c r="J2677" s="39">
        <v>0</v>
      </c>
      <c r="K2677" s="39">
        <v>0</v>
      </c>
      <c r="L2677" s="39">
        <v>0</v>
      </c>
      <c r="M2677" s="39">
        <v>0</v>
      </c>
      <c r="N2677" s="39">
        <v>0</v>
      </c>
      <c r="O2677" s="39">
        <v>0</v>
      </c>
      <c r="P2677" s="39">
        <v>0</v>
      </c>
      <c r="Q2677" s="39">
        <v>0</v>
      </c>
      <c r="R2677" s="39">
        <v>0</v>
      </c>
      <c r="S2677" s="39">
        <v>0</v>
      </c>
      <c r="T2677" s="39">
        <v>0</v>
      </c>
      <c r="U2677" s="39">
        <v>0</v>
      </c>
      <c r="V2677" s="39">
        <v>0</v>
      </c>
      <c r="W2677" s="39">
        <v>0</v>
      </c>
      <c r="X2677" s="39">
        <v>0</v>
      </c>
      <c r="Y2677" s="39">
        <v>0</v>
      </c>
      <c r="Z2677">
        <v>0</v>
      </c>
      <c r="AA2677">
        <v>5455058.6188455122</v>
      </c>
      <c r="AB2677">
        <v>5455058.6188455122</v>
      </c>
      <c r="AC2677">
        <v>5455058.6188455122</v>
      </c>
      <c r="AD2677">
        <v>5455058.6188455122</v>
      </c>
      <c r="AE2677">
        <v>5455058.6188455122</v>
      </c>
      <c r="AF2677">
        <v>5455058.6188455122</v>
      </c>
      <c r="AG2677">
        <v>5455058.6188455122</v>
      </c>
      <c r="AH2677">
        <v>5455058.6188455122</v>
      </c>
      <c r="AI2677">
        <v>5455058.6188455122</v>
      </c>
      <c r="AJ2677">
        <v>5455058.6188455122</v>
      </c>
      <c r="AK2677">
        <v>5455058.6188455122</v>
      </c>
      <c r="AL2677">
        <v>5455058.6188455122</v>
      </c>
      <c r="AM2677">
        <v>5455058.6188455122</v>
      </c>
      <c r="AN2677">
        <v>5455058.6188455122</v>
      </c>
      <c r="AO2677">
        <v>5455058.6188455122</v>
      </c>
      <c r="AP2677">
        <v>5455058.6188455122</v>
      </c>
      <c r="AQ2677">
        <v>5455058.6188455122</v>
      </c>
      <c r="AR2677">
        <v>5455058.6188455122</v>
      </c>
      <c r="AS2677">
        <v>5455058.6188455122</v>
      </c>
    </row>
    <row r="2678" spans="1:45" x14ac:dyDescent="0.25">
      <c r="A2678" s="1" t="s">
        <v>436</v>
      </c>
      <c r="B2678" s="1" t="s">
        <v>415</v>
      </c>
      <c r="C2678" s="91">
        <v>40</v>
      </c>
      <c r="D2678" s="92">
        <v>2044</v>
      </c>
      <c r="E2678" s="93">
        <v>220595711.52890107</v>
      </c>
      <c r="F2678" s="42">
        <v>0</v>
      </c>
      <c r="G2678" s="39">
        <v>0</v>
      </c>
      <c r="H2678" s="39">
        <v>0</v>
      </c>
      <c r="I2678" s="39">
        <v>0</v>
      </c>
      <c r="J2678" s="39">
        <v>0</v>
      </c>
      <c r="K2678" s="39">
        <v>0</v>
      </c>
      <c r="L2678" s="39">
        <v>0</v>
      </c>
      <c r="M2678" s="39">
        <v>0</v>
      </c>
      <c r="N2678" s="39">
        <v>0</v>
      </c>
      <c r="O2678" s="39">
        <v>0</v>
      </c>
      <c r="P2678" s="39">
        <v>0</v>
      </c>
      <c r="Q2678" s="39">
        <v>0</v>
      </c>
      <c r="R2678" s="39">
        <v>0</v>
      </c>
      <c r="S2678" s="39">
        <v>0</v>
      </c>
      <c r="T2678" s="39">
        <v>0</v>
      </c>
      <c r="U2678" s="39">
        <v>0</v>
      </c>
      <c r="V2678" s="39">
        <v>0</v>
      </c>
      <c r="W2678" s="39">
        <v>0</v>
      </c>
      <c r="X2678" s="39">
        <v>0</v>
      </c>
      <c r="Y2678" s="39">
        <v>0</v>
      </c>
      <c r="Z2678">
        <v>0</v>
      </c>
      <c r="AA2678">
        <v>0</v>
      </c>
      <c r="AB2678">
        <v>5514892.7882225271</v>
      </c>
      <c r="AC2678">
        <v>5514892.7882225271</v>
      </c>
      <c r="AD2678">
        <v>5514892.7882225271</v>
      </c>
      <c r="AE2678">
        <v>5514892.7882225271</v>
      </c>
      <c r="AF2678">
        <v>5514892.7882225271</v>
      </c>
      <c r="AG2678">
        <v>5514892.7882225271</v>
      </c>
      <c r="AH2678">
        <v>5514892.7882225271</v>
      </c>
      <c r="AI2678">
        <v>5514892.7882225271</v>
      </c>
      <c r="AJ2678">
        <v>5514892.7882225271</v>
      </c>
      <c r="AK2678">
        <v>5514892.7882225271</v>
      </c>
      <c r="AL2678">
        <v>5514892.7882225271</v>
      </c>
      <c r="AM2678">
        <v>5514892.7882225271</v>
      </c>
      <c r="AN2678">
        <v>5514892.7882225271</v>
      </c>
      <c r="AO2678">
        <v>5514892.7882225271</v>
      </c>
      <c r="AP2678">
        <v>5514892.7882225271</v>
      </c>
      <c r="AQ2678">
        <v>5514892.7882225271</v>
      </c>
      <c r="AR2678">
        <v>5514892.7882225271</v>
      </c>
      <c r="AS2678">
        <v>5514892.7882225271</v>
      </c>
    </row>
    <row r="2679" spans="1:45" x14ac:dyDescent="0.25">
      <c r="A2679" s="1" t="s">
        <v>436</v>
      </c>
      <c r="B2679" s="1" t="s">
        <v>415</v>
      </c>
      <c r="C2679" s="91">
        <v>40</v>
      </c>
      <c r="D2679" s="92">
        <v>2045</v>
      </c>
      <c r="E2679" s="93">
        <v>226690677.5888356</v>
      </c>
      <c r="F2679" s="42">
        <v>0</v>
      </c>
      <c r="G2679" s="39">
        <v>0</v>
      </c>
      <c r="H2679" s="39">
        <v>0</v>
      </c>
      <c r="I2679" s="39">
        <v>0</v>
      </c>
      <c r="J2679" s="39">
        <v>0</v>
      </c>
      <c r="K2679" s="39">
        <v>0</v>
      </c>
      <c r="L2679" s="39">
        <v>0</v>
      </c>
      <c r="M2679" s="39">
        <v>0</v>
      </c>
      <c r="N2679" s="39">
        <v>0</v>
      </c>
      <c r="O2679" s="39">
        <v>0</v>
      </c>
      <c r="P2679" s="39">
        <v>0</v>
      </c>
      <c r="Q2679" s="39">
        <v>0</v>
      </c>
      <c r="R2679" s="39">
        <v>0</v>
      </c>
      <c r="S2679" s="39">
        <v>0</v>
      </c>
      <c r="T2679" s="39">
        <v>0</v>
      </c>
      <c r="U2679" s="39">
        <v>0</v>
      </c>
      <c r="V2679" s="39">
        <v>0</v>
      </c>
      <c r="W2679" s="39">
        <v>0</v>
      </c>
      <c r="X2679" s="39">
        <v>0</v>
      </c>
      <c r="Y2679" s="39">
        <v>0</v>
      </c>
      <c r="Z2679">
        <v>0</v>
      </c>
      <c r="AA2679">
        <v>0</v>
      </c>
      <c r="AB2679">
        <v>0</v>
      </c>
      <c r="AC2679">
        <v>5667266.9397208896</v>
      </c>
      <c r="AD2679">
        <v>5667266.9397208896</v>
      </c>
      <c r="AE2679">
        <v>5667266.9397208896</v>
      </c>
      <c r="AF2679">
        <v>5667266.9397208896</v>
      </c>
      <c r="AG2679">
        <v>5667266.9397208896</v>
      </c>
      <c r="AH2679">
        <v>5667266.9397208896</v>
      </c>
      <c r="AI2679">
        <v>5667266.9397208896</v>
      </c>
      <c r="AJ2679">
        <v>5667266.9397208896</v>
      </c>
      <c r="AK2679">
        <v>5667266.9397208896</v>
      </c>
      <c r="AL2679">
        <v>5667266.9397208896</v>
      </c>
      <c r="AM2679">
        <v>5667266.9397208896</v>
      </c>
      <c r="AN2679">
        <v>5667266.9397208896</v>
      </c>
      <c r="AO2679">
        <v>5667266.9397208896</v>
      </c>
      <c r="AP2679">
        <v>5667266.9397208896</v>
      </c>
      <c r="AQ2679">
        <v>5667266.9397208896</v>
      </c>
      <c r="AR2679">
        <v>5667266.9397208896</v>
      </c>
      <c r="AS2679">
        <v>5667266.9397208896</v>
      </c>
    </row>
    <row r="2680" spans="1:45" x14ac:dyDescent="0.25">
      <c r="A2680" s="1" t="s">
        <v>436</v>
      </c>
      <c r="B2680" s="1" t="s">
        <v>415</v>
      </c>
      <c r="C2680" s="91">
        <v>40</v>
      </c>
      <c r="D2680" s="92">
        <v>2046</v>
      </c>
      <c r="E2680" s="93">
        <v>235007464.35694847</v>
      </c>
      <c r="F2680" s="42">
        <v>0</v>
      </c>
      <c r="G2680" s="39">
        <v>0</v>
      </c>
      <c r="H2680" s="39">
        <v>0</v>
      </c>
      <c r="I2680" s="39">
        <v>0</v>
      </c>
      <c r="J2680" s="39">
        <v>0</v>
      </c>
      <c r="K2680" s="39">
        <v>0</v>
      </c>
      <c r="L2680" s="39">
        <v>0</v>
      </c>
      <c r="M2680" s="39">
        <v>0</v>
      </c>
      <c r="N2680" s="39">
        <v>0</v>
      </c>
      <c r="O2680" s="39">
        <v>0</v>
      </c>
      <c r="P2680" s="39">
        <v>0</v>
      </c>
      <c r="Q2680" s="39">
        <v>0</v>
      </c>
      <c r="R2680" s="39">
        <v>0</v>
      </c>
      <c r="S2680" s="39">
        <v>0</v>
      </c>
      <c r="T2680" s="39">
        <v>0</v>
      </c>
      <c r="U2680" s="39">
        <v>0</v>
      </c>
      <c r="V2680" s="39">
        <v>0</v>
      </c>
      <c r="W2680" s="39">
        <v>0</v>
      </c>
      <c r="X2680" s="39">
        <v>0</v>
      </c>
      <c r="Y2680" s="39">
        <v>0</v>
      </c>
      <c r="Z2680">
        <v>0</v>
      </c>
      <c r="AA2680">
        <v>0</v>
      </c>
      <c r="AB2680">
        <v>0</v>
      </c>
      <c r="AC2680">
        <v>0</v>
      </c>
      <c r="AD2680">
        <v>5875186.6089237118</v>
      </c>
      <c r="AE2680">
        <v>5875186.6089237118</v>
      </c>
      <c r="AF2680">
        <v>5875186.6089237118</v>
      </c>
      <c r="AG2680">
        <v>5875186.6089237118</v>
      </c>
      <c r="AH2680">
        <v>5875186.6089237118</v>
      </c>
      <c r="AI2680">
        <v>5875186.6089237118</v>
      </c>
      <c r="AJ2680">
        <v>5875186.6089237118</v>
      </c>
      <c r="AK2680">
        <v>5875186.6089237118</v>
      </c>
      <c r="AL2680">
        <v>5875186.6089237118</v>
      </c>
      <c r="AM2680">
        <v>5875186.6089237118</v>
      </c>
      <c r="AN2680">
        <v>5875186.6089237118</v>
      </c>
      <c r="AO2680">
        <v>5875186.6089237118</v>
      </c>
      <c r="AP2680">
        <v>5875186.6089237118</v>
      </c>
      <c r="AQ2680">
        <v>5875186.6089237118</v>
      </c>
      <c r="AR2680">
        <v>5875186.6089237118</v>
      </c>
      <c r="AS2680">
        <v>5875186.6089237118</v>
      </c>
    </row>
    <row r="2681" spans="1:45" x14ac:dyDescent="0.25">
      <c r="A2681" s="1" t="s">
        <v>436</v>
      </c>
      <c r="B2681" s="1" t="s">
        <v>415</v>
      </c>
      <c r="C2681" s="91">
        <v>40</v>
      </c>
      <c r="D2681" s="92">
        <v>2047</v>
      </c>
      <c r="E2681" s="93">
        <v>239521188.16580945</v>
      </c>
      <c r="F2681" s="42">
        <v>0</v>
      </c>
      <c r="G2681" s="39">
        <v>0</v>
      </c>
      <c r="H2681" s="39">
        <v>0</v>
      </c>
      <c r="I2681" s="39">
        <v>0</v>
      </c>
      <c r="J2681" s="39">
        <v>0</v>
      </c>
      <c r="K2681" s="39">
        <v>0</v>
      </c>
      <c r="L2681" s="39">
        <v>0</v>
      </c>
      <c r="M2681" s="39">
        <v>0</v>
      </c>
      <c r="N2681" s="39">
        <v>0</v>
      </c>
      <c r="O2681" s="39">
        <v>0</v>
      </c>
      <c r="P2681" s="39">
        <v>0</v>
      </c>
      <c r="Q2681" s="39">
        <v>0</v>
      </c>
      <c r="R2681" s="39">
        <v>0</v>
      </c>
      <c r="S2681" s="39">
        <v>0</v>
      </c>
      <c r="T2681" s="39">
        <v>0</v>
      </c>
      <c r="U2681" s="39">
        <v>0</v>
      </c>
      <c r="V2681" s="39">
        <v>0</v>
      </c>
      <c r="W2681" s="39">
        <v>0</v>
      </c>
      <c r="X2681" s="39">
        <v>0</v>
      </c>
      <c r="Y2681" s="39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5988029.7041452359</v>
      </c>
      <c r="AF2681">
        <v>5988029.7041452359</v>
      </c>
      <c r="AG2681">
        <v>5988029.7041452359</v>
      </c>
      <c r="AH2681">
        <v>5988029.7041452359</v>
      </c>
      <c r="AI2681">
        <v>5988029.7041452359</v>
      </c>
      <c r="AJ2681">
        <v>5988029.7041452359</v>
      </c>
      <c r="AK2681">
        <v>5988029.7041452359</v>
      </c>
      <c r="AL2681">
        <v>5988029.7041452359</v>
      </c>
      <c r="AM2681">
        <v>5988029.7041452359</v>
      </c>
      <c r="AN2681">
        <v>5988029.7041452359</v>
      </c>
      <c r="AO2681">
        <v>5988029.7041452359</v>
      </c>
      <c r="AP2681">
        <v>5988029.7041452359</v>
      </c>
      <c r="AQ2681">
        <v>5988029.7041452359</v>
      </c>
      <c r="AR2681">
        <v>5988029.7041452359</v>
      </c>
      <c r="AS2681">
        <v>5988029.7041452359</v>
      </c>
    </row>
    <row r="2682" spans="1:45" x14ac:dyDescent="0.25">
      <c r="A2682" s="1" t="s">
        <v>436</v>
      </c>
      <c r="B2682" s="1" t="s">
        <v>415</v>
      </c>
      <c r="C2682" s="91">
        <v>40</v>
      </c>
      <c r="D2682" s="92">
        <v>2048</v>
      </c>
      <c r="E2682" s="93">
        <v>248249788.15651909</v>
      </c>
      <c r="F2682" s="42">
        <v>0</v>
      </c>
      <c r="G2682" s="39">
        <v>0</v>
      </c>
      <c r="H2682" s="39">
        <v>0</v>
      </c>
      <c r="I2682" s="39">
        <v>0</v>
      </c>
      <c r="J2682" s="39">
        <v>0</v>
      </c>
      <c r="K2682" s="39">
        <v>0</v>
      </c>
      <c r="L2682" s="39">
        <v>0</v>
      </c>
      <c r="M2682" s="39">
        <v>0</v>
      </c>
      <c r="N2682" s="39">
        <v>0</v>
      </c>
      <c r="O2682" s="39">
        <v>0</v>
      </c>
      <c r="P2682" s="39">
        <v>0</v>
      </c>
      <c r="Q2682" s="39">
        <v>0</v>
      </c>
      <c r="R2682" s="39">
        <v>0</v>
      </c>
      <c r="S2682" s="39">
        <v>0</v>
      </c>
      <c r="T2682" s="39">
        <v>0</v>
      </c>
      <c r="U2682" s="39">
        <v>0</v>
      </c>
      <c r="V2682" s="39">
        <v>0</v>
      </c>
      <c r="W2682" s="39">
        <v>0</v>
      </c>
      <c r="X2682" s="39">
        <v>0</v>
      </c>
      <c r="Y2682" s="39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6206244.7039129771</v>
      </c>
      <c r="AG2682">
        <v>6206244.7039129771</v>
      </c>
      <c r="AH2682">
        <v>6206244.7039129771</v>
      </c>
      <c r="AI2682">
        <v>6206244.7039129771</v>
      </c>
      <c r="AJ2682">
        <v>6206244.7039129771</v>
      </c>
      <c r="AK2682">
        <v>6206244.7039129771</v>
      </c>
      <c r="AL2682">
        <v>6206244.7039129771</v>
      </c>
      <c r="AM2682">
        <v>6206244.7039129771</v>
      </c>
      <c r="AN2682">
        <v>6206244.7039129771</v>
      </c>
      <c r="AO2682">
        <v>6206244.7039129771</v>
      </c>
      <c r="AP2682">
        <v>6206244.7039129771</v>
      </c>
      <c r="AQ2682">
        <v>6206244.7039129771</v>
      </c>
      <c r="AR2682">
        <v>6206244.7039129771</v>
      </c>
      <c r="AS2682">
        <v>6206244.7039129771</v>
      </c>
    </row>
    <row r="2683" spans="1:45" x14ac:dyDescent="0.25">
      <c r="A2683" s="1" t="s">
        <v>436</v>
      </c>
      <c r="B2683" s="1" t="s">
        <v>415</v>
      </c>
      <c r="C2683" s="91">
        <v>40</v>
      </c>
      <c r="D2683" s="92">
        <v>2049</v>
      </c>
      <c r="E2683" s="93">
        <v>251505561.6683602</v>
      </c>
      <c r="F2683" s="42">
        <v>0</v>
      </c>
      <c r="G2683" s="39">
        <v>0</v>
      </c>
      <c r="H2683" s="39">
        <v>0</v>
      </c>
      <c r="I2683" s="39">
        <v>0</v>
      </c>
      <c r="J2683" s="39">
        <v>0</v>
      </c>
      <c r="K2683" s="39">
        <v>0</v>
      </c>
      <c r="L2683" s="39">
        <v>0</v>
      </c>
      <c r="M2683" s="39">
        <v>0</v>
      </c>
      <c r="N2683" s="39">
        <v>0</v>
      </c>
      <c r="O2683" s="39">
        <v>0</v>
      </c>
      <c r="P2683" s="39">
        <v>0</v>
      </c>
      <c r="Q2683" s="39">
        <v>0</v>
      </c>
      <c r="R2683" s="39">
        <v>0</v>
      </c>
      <c r="S2683" s="39">
        <v>0</v>
      </c>
      <c r="T2683" s="39">
        <v>0</v>
      </c>
      <c r="U2683" s="39">
        <v>0</v>
      </c>
      <c r="V2683" s="39">
        <v>0</v>
      </c>
      <c r="W2683" s="39">
        <v>0</v>
      </c>
      <c r="X2683" s="39">
        <v>0</v>
      </c>
      <c r="Y2683" s="39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6287639.0417090049</v>
      </c>
      <c r="AH2683">
        <v>6287639.0417090049</v>
      </c>
      <c r="AI2683">
        <v>6287639.0417090049</v>
      </c>
      <c r="AJ2683">
        <v>6287639.0417090049</v>
      </c>
      <c r="AK2683">
        <v>6287639.0417090049</v>
      </c>
      <c r="AL2683">
        <v>6287639.0417090049</v>
      </c>
      <c r="AM2683">
        <v>6287639.0417090049</v>
      </c>
      <c r="AN2683">
        <v>6287639.0417090049</v>
      </c>
      <c r="AO2683">
        <v>6287639.0417090049</v>
      </c>
      <c r="AP2683">
        <v>6287639.0417090049</v>
      </c>
      <c r="AQ2683">
        <v>6287639.0417090049</v>
      </c>
      <c r="AR2683">
        <v>6287639.0417090049</v>
      </c>
      <c r="AS2683">
        <v>6287639.0417090049</v>
      </c>
    </row>
    <row r="2684" spans="1:45" x14ac:dyDescent="0.25">
      <c r="A2684" s="1" t="s">
        <v>436</v>
      </c>
      <c r="B2684" s="1" t="s">
        <v>415</v>
      </c>
      <c r="C2684" s="91">
        <v>40</v>
      </c>
      <c r="D2684" s="92">
        <v>2050</v>
      </c>
      <c r="E2684" s="93">
        <v>258490077.93025982</v>
      </c>
      <c r="F2684" s="42">
        <v>0</v>
      </c>
      <c r="G2684" s="39">
        <v>0</v>
      </c>
      <c r="H2684" s="39">
        <v>0</v>
      </c>
      <c r="I2684" s="39">
        <v>0</v>
      </c>
      <c r="J2684" s="39">
        <v>0</v>
      </c>
      <c r="K2684" s="39">
        <v>0</v>
      </c>
      <c r="L2684" s="39">
        <v>0</v>
      </c>
      <c r="M2684" s="39">
        <v>0</v>
      </c>
      <c r="N2684" s="39">
        <v>0</v>
      </c>
      <c r="O2684" s="39">
        <v>0</v>
      </c>
      <c r="P2684" s="39">
        <v>0</v>
      </c>
      <c r="Q2684" s="39">
        <v>0</v>
      </c>
      <c r="R2684" s="39">
        <v>0</v>
      </c>
      <c r="S2684" s="39">
        <v>0</v>
      </c>
      <c r="T2684" s="39">
        <v>0</v>
      </c>
      <c r="U2684" s="39">
        <v>0</v>
      </c>
      <c r="V2684" s="39">
        <v>0</v>
      </c>
      <c r="W2684" s="39">
        <v>0</v>
      </c>
      <c r="X2684" s="39">
        <v>0</v>
      </c>
      <c r="Y2684" s="39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6462251.9482564954</v>
      </c>
      <c r="AI2684">
        <v>6462251.9482564954</v>
      </c>
      <c r="AJ2684">
        <v>6462251.9482564954</v>
      </c>
      <c r="AK2684">
        <v>6462251.9482564954</v>
      </c>
      <c r="AL2684">
        <v>6462251.9482564954</v>
      </c>
      <c r="AM2684">
        <v>6462251.9482564954</v>
      </c>
      <c r="AN2684">
        <v>6462251.9482564954</v>
      </c>
      <c r="AO2684">
        <v>6462251.9482564954</v>
      </c>
      <c r="AP2684">
        <v>6462251.9482564954</v>
      </c>
      <c r="AQ2684">
        <v>6462251.9482564954</v>
      </c>
      <c r="AR2684">
        <v>6462251.9482564954</v>
      </c>
      <c r="AS2684">
        <v>6462251.9482564954</v>
      </c>
    </row>
    <row r="2685" spans="1:45" x14ac:dyDescent="0.25">
      <c r="A2685" s="1" t="s">
        <v>436</v>
      </c>
      <c r="B2685" s="1" t="s">
        <v>415</v>
      </c>
      <c r="C2685" s="91">
        <v>40</v>
      </c>
      <c r="D2685" s="92">
        <v>2051</v>
      </c>
      <c r="E2685" s="93">
        <v>267724515.76262993</v>
      </c>
      <c r="F2685" s="42">
        <v>0</v>
      </c>
      <c r="G2685" s="39">
        <v>0</v>
      </c>
      <c r="H2685" s="39">
        <v>0</v>
      </c>
      <c r="I2685" s="39">
        <v>0</v>
      </c>
      <c r="J2685" s="39">
        <v>0</v>
      </c>
      <c r="K2685" s="39">
        <v>0</v>
      </c>
      <c r="L2685" s="39">
        <v>0</v>
      </c>
      <c r="M2685" s="39">
        <v>0</v>
      </c>
      <c r="N2685" s="39">
        <v>0</v>
      </c>
      <c r="O2685" s="39">
        <v>0</v>
      </c>
      <c r="P2685" s="39">
        <v>0</v>
      </c>
      <c r="Q2685" s="39">
        <v>0</v>
      </c>
      <c r="R2685" s="39">
        <v>0</v>
      </c>
      <c r="S2685" s="39">
        <v>0</v>
      </c>
      <c r="T2685" s="39">
        <v>0</v>
      </c>
      <c r="U2685" s="39">
        <v>0</v>
      </c>
      <c r="V2685" s="39">
        <v>0</v>
      </c>
      <c r="W2685" s="39">
        <v>0</v>
      </c>
      <c r="X2685" s="39">
        <v>0</v>
      </c>
      <c r="Y2685" s="39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6693112.894065748</v>
      </c>
      <c r="AJ2685">
        <v>6693112.894065748</v>
      </c>
      <c r="AK2685">
        <v>6693112.894065748</v>
      </c>
      <c r="AL2685">
        <v>6693112.894065748</v>
      </c>
      <c r="AM2685">
        <v>6693112.894065748</v>
      </c>
      <c r="AN2685">
        <v>6693112.894065748</v>
      </c>
      <c r="AO2685">
        <v>6693112.894065748</v>
      </c>
      <c r="AP2685">
        <v>6693112.894065748</v>
      </c>
      <c r="AQ2685">
        <v>6693112.894065748</v>
      </c>
      <c r="AR2685">
        <v>6693112.894065748</v>
      </c>
      <c r="AS2685">
        <v>6693112.894065748</v>
      </c>
    </row>
    <row r="2686" spans="1:45" x14ac:dyDescent="0.25">
      <c r="A2686" s="1" t="s">
        <v>436</v>
      </c>
      <c r="B2686" s="1" t="s">
        <v>415</v>
      </c>
      <c r="D2686" s="94" t="s">
        <v>388</v>
      </c>
      <c r="F2686" s="95">
        <v>4580455.606939977</v>
      </c>
      <c r="G2686" s="95">
        <v>10108433.710182432</v>
      </c>
      <c r="H2686" s="95">
        <v>15255652.465349272</v>
      </c>
      <c r="I2686" s="95">
        <v>16980864.506327149</v>
      </c>
      <c r="J2686" s="95">
        <v>18289025.147529326</v>
      </c>
      <c r="K2686" s="95">
        <v>21955451.785788689</v>
      </c>
      <c r="L2686" s="95">
        <v>25747355.614358552</v>
      </c>
      <c r="M2686" s="95">
        <v>29607073.487347689</v>
      </c>
      <c r="N2686" s="95">
        <v>33527674.589796547</v>
      </c>
      <c r="O2686" s="95">
        <v>37606253.236794136</v>
      </c>
      <c r="P2686" s="95">
        <v>41805060.236022845</v>
      </c>
      <c r="Q2686" s="95">
        <v>46076346.128159568</v>
      </c>
      <c r="R2686" s="95">
        <v>50496778.961027533</v>
      </c>
      <c r="S2686" s="95">
        <v>55046601.510639153</v>
      </c>
      <c r="T2686" s="95">
        <v>59629680.075525731</v>
      </c>
      <c r="U2686" s="95">
        <v>64329483.093425825</v>
      </c>
      <c r="V2686" s="95">
        <v>69202543.031300381</v>
      </c>
      <c r="W2686" s="95">
        <v>74120834.302966669</v>
      </c>
      <c r="X2686" s="95">
        <v>79166635.134110048</v>
      </c>
      <c r="Y2686" s="95">
        <v>84394958.435112938</v>
      </c>
      <c r="Z2686">
        <v>89652706.753139541</v>
      </c>
      <c r="AA2686">
        <v>95107765.371985048</v>
      </c>
      <c r="AB2686">
        <v>100622658.16020757</v>
      </c>
      <c r="AC2686">
        <v>106289925.09992845</v>
      </c>
      <c r="AD2686">
        <v>112165111.70885217</v>
      </c>
      <c r="AE2686">
        <v>118153141.41299741</v>
      </c>
      <c r="AF2686">
        <v>124359386.11691038</v>
      </c>
      <c r="AG2686">
        <v>130647025.15861939</v>
      </c>
      <c r="AH2686">
        <v>137109277.1068759</v>
      </c>
      <c r="AI2686">
        <v>143802390.00094163</v>
      </c>
      <c r="AJ2686">
        <v>143802390.00094163</v>
      </c>
      <c r="AK2686">
        <v>143802390.00094163</v>
      </c>
      <c r="AL2686">
        <v>143802390.00094163</v>
      </c>
      <c r="AM2686">
        <v>143802390.00094163</v>
      </c>
      <c r="AN2686">
        <v>143802390.00094163</v>
      </c>
      <c r="AO2686">
        <v>143802390.00094163</v>
      </c>
      <c r="AP2686">
        <v>143802390.00094163</v>
      </c>
      <c r="AQ2686">
        <v>143802390.00094163</v>
      </c>
      <c r="AR2686">
        <v>143802390.00094163</v>
      </c>
      <c r="AS2686">
        <v>143802390.00094163</v>
      </c>
    </row>
    <row r="2687" spans="1:45" x14ac:dyDescent="0.25">
      <c r="A2687" s="1" t="s">
        <v>436</v>
      </c>
      <c r="B2687" s="1" t="s">
        <v>415</v>
      </c>
      <c r="D2687" s="94"/>
      <c r="F2687" s="96"/>
      <c r="G2687" s="96"/>
      <c r="H2687" s="96"/>
      <c r="I2687" s="96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</row>
    <row r="2688" spans="1:45" x14ac:dyDescent="0.25">
      <c r="A2688" s="1" t="s">
        <v>436</v>
      </c>
      <c r="B2688" s="1" t="s">
        <v>415</v>
      </c>
      <c r="F2688" s="17">
        <v>2022</v>
      </c>
      <c r="G2688" s="17">
        <v>2023</v>
      </c>
      <c r="H2688" s="17">
        <v>2024</v>
      </c>
      <c r="I2688" s="17">
        <v>2025</v>
      </c>
      <c r="J2688" s="17">
        <v>2026</v>
      </c>
      <c r="K2688" s="17">
        <v>2027</v>
      </c>
      <c r="L2688" s="17">
        <v>2028</v>
      </c>
      <c r="M2688" s="17">
        <v>2029</v>
      </c>
      <c r="N2688" s="17">
        <v>2030</v>
      </c>
      <c r="O2688" s="17">
        <v>2031</v>
      </c>
      <c r="P2688" s="17">
        <v>2032</v>
      </c>
      <c r="Q2688" s="17">
        <v>2033</v>
      </c>
      <c r="R2688" s="17">
        <v>2034</v>
      </c>
      <c r="S2688" s="17">
        <v>2035</v>
      </c>
      <c r="T2688" s="17">
        <v>2036</v>
      </c>
      <c r="U2688" s="17">
        <v>2037</v>
      </c>
      <c r="V2688" s="17">
        <v>2038</v>
      </c>
      <c r="W2688" s="17">
        <v>2039</v>
      </c>
      <c r="X2688" s="17">
        <v>2040</v>
      </c>
      <c r="Y2688" s="17">
        <v>2041</v>
      </c>
      <c r="Z2688">
        <v>2042</v>
      </c>
    </row>
    <row r="2689" spans="1:45" x14ac:dyDescent="0.25">
      <c r="A2689" s="1" t="s">
        <v>436</v>
      </c>
      <c r="B2689" s="1" t="s">
        <v>415</v>
      </c>
      <c r="D2689" s="15" t="s">
        <v>396</v>
      </c>
      <c r="E2689" t="s">
        <v>209</v>
      </c>
      <c r="F2689" s="19"/>
      <c r="G2689" s="19"/>
      <c r="H2689" s="19"/>
      <c r="I2689" s="19"/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</row>
    <row r="2690" spans="1:45" x14ac:dyDescent="0.25">
      <c r="A2690" s="1" t="s">
        <v>436</v>
      </c>
      <c r="B2690" s="1" t="s">
        <v>415</v>
      </c>
      <c r="D2690" s="97" t="s">
        <v>390</v>
      </c>
      <c r="E2690" t="s">
        <v>391</v>
      </c>
      <c r="F2690" s="89">
        <v>20</v>
      </c>
      <c r="G2690" s="19"/>
      <c r="H2690" s="19"/>
      <c r="I2690" s="19"/>
      <c r="J2690" s="1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</row>
    <row r="2691" spans="1:45" x14ac:dyDescent="0.25">
      <c r="A2691" s="1" t="s">
        <v>436</v>
      </c>
      <c r="B2691" s="1" t="s">
        <v>415</v>
      </c>
      <c r="F2691" s="19"/>
      <c r="G2691" s="19"/>
      <c r="H2691" s="19"/>
      <c r="I2691" s="19"/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</row>
    <row r="2692" spans="1:45" x14ac:dyDescent="0.25">
      <c r="A2692" s="1" t="s">
        <v>436</v>
      </c>
      <c r="B2692" s="1" t="s">
        <v>415</v>
      </c>
      <c r="F2692" s="19"/>
      <c r="G2692" s="19"/>
      <c r="H2692" s="19"/>
      <c r="I2692" s="19"/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</row>
    <row r="2693" spans="1:45" x14ac:dyDescent="0.25">
      <c r="A2693" s="1" t="s">
        <v>436</v>
      </c>
      <c r="B2693" s="1" t="s">
        <v>415</v>
      </c>
      <c r="E2693" s="90" t="s">
        <v>387</v>
      </c>
      <c r="F2693" s="17">
        <v>2022</v>
      </c>
      <c r="G2693" s="17">
        <v>2023</v>
      </c>
      <c r="H2693" s="17">
        <v>2024</v>
      </c>
      <c r="I2693" s="17">
        <v>2025</v>
      </c>
      <c r="J2693" s="17">
        <v>2026</v>
      </c>
      <c r="K2693" s="17">
        <v>2027</v>
      </c>
      <c r="L2693" s="17">
        <v>2028</v>
      </c>
      <c r="M2693" s="17">
        <v>2029</v>
      </c>
      <c r="N2693" s="17">
        <v>2030</v>
      </c>
      <c r="O2693" s="17">
        <v>2031</v>
      </c>
      <c r="P2693" s="17">
        <v>2032</v>
      </c>
      <c r="Q2693" s="17">
        <v>2033</v>
      </c>
      <c r="R2693" s="17">
        <v>2034</v>
      </c>
      <c r="S2693" s="17">
        <v>2035</v>
      </c>
      <c r="T2693" s="17">
        <v>2036</v>
      </c>
      <c r="U2693" s="17">
        <v>2037</v>
      </c>
      <c r="V2693" s="17">
        <v>2038</v>
      </c>
      <c r="W2693" s="17">
        <v>2039</v>
      </c>
      <c r="X2693" s="17">
        <v>2040</v>
      </c>
      <c r="Y2693" s="17">
        <v>2041</v>
      </c>
      <c r="Z2693">
        <v>2042</v>
      </c>
      <c r="AA2693">
        <v>2043</v>
      </c>
      <c r="AB2693">
        <v>2044</v>
      </c>
      <c r="AC2693">
        <v>2045</v>
      </c>
      <c r="AD2693">
        <v>2046</v>
      </c>
      <c r="AE2693">
        <v>2047</v>
      </c>
      <c r="AF2693">
        <v>2048</v>
      </c>
      <c r="AG2693">
        <v>2049</v>
      </c>
      <c r="AH2693">
        <v>2050</v>
      </c>
      <c r="AI2693">
        <v>2051</v>
      </c>
      <c r="AJ2693">
        <v>2052</v>
      </c>
      <c r="AK2693">
        <v>2053</v>
      </c>
      <c r="AL2693">
        <v>2054</v>
      </c>
      <c r="AM2693">
        <v>2055</v>
      </c>
      <c r="AN2693">
        <v>2056</v>
      </c>
      <c r="AO2693">
        <v>2057</v>
      </c>
      <c r="AP2693">
        <v>2058</v>
      </c>
      <c r="AQ2693">
        <v>2059</v>
      </c>
      <c r="AR2693">
        <v>2060</v>
      </c>
      <c r="AS2693">
        <v>2061</v>
      </c>
    </row>
    <row r="2694" spans="1:45" x14ac:dyDescent="0.25">
      <c r="A2694" s="1" t="s">
        <v>436</v>
      </c>
      <c r="B2694" s="1" t="s">
        <v>415</v>
      </c>
      <c r="C2694" s="91">
        <v>20</v>
      </c>
      <c r="D2694" s="92">
        <v>2022</v>
      </c>
      <c r="E2694" s="93">
        <v>183218224.2775991</v>
      </c>
      <c r="F2694" s="42">
        <v>6870683.4104099656</v>
      </c>
      <c r="G2694" s="42">
        <v>13226523.610599879</v>
      </c>
      <c r="H2694" s="42">
        <v>12233480.835015291</v>
      </c>
      <c r="I2694" s="42">
        <v>11317389.713627296</v>
      </c>
      <c r="J2694" s="42">
        <v>10467257.152979236</v>
      </c>
      <c r="K2694" s="42">
        <v>9683083.1530711129</v>
      </c>
      <c r="L2694" s="42">
        <v>8955706.8026890438</v>
      </c>
      <c r="M2694" s="42">
        <v>8285128.1018330315</v>
      </c>
      <c r="N2694" s="42">
        <v>8175197.1672664713</v>
      </c>
      <c r="O2694" s="42">
        <v>8173364.985023695</v>
      </c>
      <c r="P2694" s="42">
        <v>8175197.1672664713</v>
      </c>
      <c r="Q2694" s="42">
        <v>8173364.985023695</v>
      </c>
      <c r="R2694" s="42">
        <v>8175197.1672664713</v>
      </c>
      <c r="S2694" s="42">
        <v>8173364.985023695</v>
      </c>
      <c r="T2694" s="42">
        <v>8175197.1672664713</v>
      </c>
      <c r="U2694" s="42">
        <v>8173364.985023695</v>
      </c>
      <c r="V2694" s="42">
        <v>8175197.1672664713</v>
      </c>
      <c r="W2694" s="42">
        <v>8173364.985023695</v>
      </c>
      <c r="X2694" s="42">
        <v>8175197.1672664713</v>
      </c>
      <c r="Y2694" s="42">
        <v>8173364.985023695</v>
      </c>
      <c r="Z2694">
        <v>4087598.5836332357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</row>
    <row r="2695" spans="1:45" x14ac:dyDescent="0.25">
      <c r="A2695" s="1" t="s">
        <v>436</v>
      </c>
      <c r="B2695" s="1" t="s">
        <v>415</v>
      </c>
      <c r="C2695" s="91">
        <v>20</v>
      </c>
      <c r="D2695" s="92">
        <v>2023</v>
      </c>
      <c r="E2695" s="93">
        <v>221119124.12969822</v>
      </c>
      <c r="F2695" s="42">
        <v>0</v>
      </c>
      <c r="G2695" s="42">
        <v>8291967.1548636826</v>
      </c>
      <c r="H2695" s="42">
        <v>15962589.570922915</v>
      </c>
      <c r="I2695" s="42">
        <v>14764123.918139949</v>
      </c>
      <c r="J2695" s="42">
        <v>13658528.297491459</v>
      </c>
      <c r="K2695" s="42">
        <v>12632535.561529659</v>
      </c>
      <c r="L2695" s="42">
        <v>11686145.710254552</v>
      </c>
      <c r="M2695" s="42">
        <v>10808302.787459649</v>
      </c>
      <c r="N2695" s="42">
        <v>9999006.7931449544</v>
      </c>
      <c r="O2695" s="42">
        <v>9866335.3186671343</v>
      </c>
      <c r="P2695" s="42">
        <v>9864124.1274258364</v>
      </c>
      <c r="Q2695" s="42">
        <v>9866335.3186671343</v>
      </c>
      <c r="R2695" s="42">
        <v>9864124.1274258364</v>
      </c>
      <c r="S2695" s="42">
        <v>9866335.3186671343</v>
      </c>
      <c r="T2695" s="42">
        <v>9864124.1274258364</v>
      </c>
      <c r="U2695" s="42">
        <v>9866335.3186671343</v>
      </c>
      <c r="V2695" s="42">
        <v>9864124.1274258364</v>
      </c>
      <c r="W2695" s="42">
        <v>9866335.3186671343</v>
      </c>
      <c r="X2695" s="42">
        <v>9864124.1274258364</v>
      </c>
      <c r="Y2695" s="42">
        <v>9866335.3186671343</v>
      </c>
      <c r="Z2695">
        <v>9864124.1274258364</v>
      </c>
      <c r="AA2695">
        <v>4933167.6593335671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</row>
    <row r="2696" spans="1:45" x14ac:dyDescent="0.25">
      <c r="A2696" s="1" t="s">
        <v>436</v>
      </c>
      <c r="B2696" s="1" t="s">
        <v>415</v>
      </c>
      <c r="C2696" s="91">
        <v>20</v>
      </c>
      <c r="D2696" s="92">
        <v>2024</v>
      </c>
      <c r="E2696" s="93">
        <v>205888750.20667362</v>
      </c>
      <c r="F2696" s="42">
        <v>0</v>
      </c>
      <c r="G2696" s="42">
        <v>0</v>
      </c>
      <c r="H2696" s="42">
        <v>7720828.1327502606</v>
      </c>
      <c r="I2696" s="42">
        <v>14863108.87741977</v>
      </c>
      <c r="J2696" s="42">
        <v>13747191.851299597</v>
      </c>
      <c r="K2696" s="42">
        <v>12717748.100266229</v>
      </c>
      <c r="L2696" s="42">
        <v>11762424.299307264</v>
      </c>
      <c r="M2696" s="42">
        <v>10881220.448422702</v>
      </c>
      <c r="N2696" s="42">
        <v>10063842.110102206</v>
      </c>
      <c r="O2696" s="42">
        <v>9310289.2843457814</v>
      </c>
      <c r="P2696" s="42">
        <v>9186756.0342217777</v>
      </c>
      <c r="Q2696" s="42">
        <v>9184697.146719709</v>
      </c>
      <c r="R2696" s="42">
        <v>9186756.0342217777</v>
      </c>
      <c r="S2696" s="42">
        <v>9184697.146719709</v>
      </c>
      <c r="T2696" s="42">
        <v>9186756.0342217777</v>
      </c>
      <c r="U2696" s="42">
        <v>9184697.146719709</v>
      </c>
      <c r="V2696" s="42">
        <v>9186756.0342217777</v>
      </c>
      <c r="W2696" s="42">
        <v>9184697.146719709</v>
      </c>
      <c r="X2696" s="42">
        <v>9186756.0342217777</v>
      </c>
      <c r="Y2696" s="42">
        <v>9184697.146719709</v>
      </c>
      <c r="Z2696">
        <v>9186756.0342217777</v>
      </c>
      <c r="AA2696">
        <v>9184697.146719709</v>
      </c>
      <c r="AB2696">
        <v>4593378.0171108888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</row>
    <row r="2697" spans="1:45" x14ac:dyDescent="0.25">
      <c r="A2697" s="1" t="s">
        <v>436</v>
      </c>
      <c r="B2697" s="1" t="s">
        <v>415</v>
      </c>
      <c r="C2697" s="91">
        <v>20</v>
      </c>
      <c r="D2697" s="92">
        <v>2025</v>
      </c>
      <c r="E2697" s="93">
        <v>69008481.63911508</v>
      </c>
      <c r="F2697" s="42">
        <v>0</v>
      </c>
      <c r="G2697" s="42">
        <v>0</v>
      </c>
      <c r="H2697" s="42">
        <v>0</v>
      </c>
      <c r="I2697" s="42">
        <v>2587818.0614668154</v>
      </c>
      <c r="J2697" s="42">
        <v>4981722.289527718</v>
      </c>
      <c r="K2697" s="42">
        <v>4607696.3190437136</v>
      </c>
      <c r="L2697" s="42">
        <v>4262653.9108481389</v>
      </c>
      <c r="M2697" s="42">
        <v>3942454.5560426447</v>
      </c>
      <c r="N2697" s="42">
        <v>3647098.254627232</v>
      </c>
      <c r="O2697" s="42">
        <v>3373134.5825199452</v>
      </c>
      <c r="P2697" s="42">
        <v>3120563.5397207839</v>
      </c>
      <c r="Q2697" s="42">
        <v>3079158.4507373148</v>
      </c>
      <c r="R2697" s="42">
        <v>3078468.3659209237</v>
      </c>
      <c r="S2697" s="42">
        <v>3079158.4507373148</v>
      </c>
      <c r="T2697" s="42">
        <v>3078468.3659209237</v>
      </c>
      <c r="U2697" s="42">
        <v>3079158.4507373148</v>
      </c>
      <c r="V2697" s="42">
        <v>3078468.3659209237</v>
      </c>
      <c r="W2697" s="42">
        <v>3079158.4507373148</v>
      </c>
      <c r="X2697" s="42">
        <v>3078468.3659209237</v>
      </c>
      <c r="Y2697" s="42">
        <v>3079158.4507373148</v>
      </c>
      <c r="Z2697">
        <v>3078468.3659209237</v>
      </c>
      <c r="AA2697">
        <v>3079158.4507373148</v>
      </c>
      <c r="AB2697">
        <v>3078468.3659209237</v>
      </c>
      <c r="AC2697">
        <v>1539579.2253686574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</row>
    <row r="2698" spans="1:45" x14ac:dyDescent="0.25">
      <c r="A2698" s="1" t="s">
        <v>436</v>
      </c>
      <c r="B2698" s="1" t="s">
        <v>415</v>
      </c>
      <c r="C2698" s="91">
        <v>20</v>
      </c>
      <c r="D2698" s="92">
        <v>2026</v>
      </c>
      <c r="E2698" s="93">
        <v>52326425.648087062</v>
      </c>
      <c r="F2698" s="42">
        <v>0</v>
      </c>
      <c r="G2698" s="42">
        <v>0</v>
      </c>
      <c r="H2698" s="42">
        <v>0</v>
      </c>
      <c r="I2698" s="42">
        <v>0</v>
      </c>
      <c r="J2698" s="42">
        <v>1962240.9618032647</v>
      </c>
      <c r="K2698" s="42">
        <v>3777444.6675354051</v>
      </c>
      <c r="L2698" s="42">
        <v>3493835.4405227727</v>
      </c>
      <c r="M2698" s="42">
        <v>3232203.3122823378</v>
      </c>
      <c r="N2698" s="42">
        <v>2989408.6972752139</v>
      </c>
      <c r="O2698" s="42">
        <v>2765451.5955014015</v>
      </c>
      <c r="P2698" s="42">
        <v>2557715.6856784956</v>
      </c>
      <c r="Q2698" s="42">
        <v>2366200.9678064971</v>
      </c>
      <c r="R2698" s="42">
        <v>2334805.1124176448</v>
      </c>
      <c r="S2698" s="42">
        <v>2334281.8481611637</v>
      </c>
      <c r="T2698" s="42">
        <v>2334805.1124176448</v>
      </c>
      <c r="U2698" s="42">
        <v>2334281.8481611637</v>
      </c>
      <c r="V2698" s="42">
        <v>2334805.1124176448</v>
      </c>
      <c r="W2698" s="42">
        <v>2334281.8481611637</v>
      </c>
      <c r="X2698" s="42">
        <v>2334805.1124176448</v>
      </c>
      <c r="Y2698" s="42">
        <v>2334281.8481611637</v>
      </c>
      <c r="Z2698">
        <v>2334805.1124176448</v>
      </c>
      <c r="AA2698">
        <v>2334281.8481611637</v>
      </c>
      <c r="AB2698">
        <v>2334805.1124176448</v>
      </c>
      <c r="AC2698">
        <v>2334281.8481611637</v>
      </c>
      <c r="AD2698">
        <v>1167402.5562088224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</row>
    <row r="2699" spans="1:45" x14ac:dyDescent="0.25">
      <c r="A2699" s="1" t="s">
        <v>436</v>
      </c>
      <c r="B2699" s="1" t="s">
        <v>415</v>
      </c>
      <c r="C2699" s="91">
        <v>20</v>
      </c>
      <c r="D2699" s="92">
        <v>2027</v>
      </c>
      <c r="E2699" s="93">
        <v>146657065.53037453</v>
      </c>
      <c r="F2699" s="42">
        <v>0</v>
      </c>
      <c r="G2699" s="42">
        <v>0</v>
      </c>
      <c r="H2699" s="42">
        <v>0</v>
      </c>
      <c r="I2699" s="42">
        <v>0</v>
      </c>
      <c r="J2699" s="42">
        <v>0</v>
      </c>
      <c r="K2699" s="42">
        <v>5499639.9573890446</v>
      </c>
      <c r="L2699" s="42">
        <v>10587173.560637739</v>
      </c>
      <c r="M2699" s="42">
        <v>9792292.2654631063</v>
      </c>
      <c r="N2699" s="42">
        <v>9059006.937811235</v>
      </c>
      <c r="O2699" s="42">
        <v>8378518.1537502967</v>
      </c>
      <c r="P2699" s="42">
        <v>7750825.9132802943</v>
      </c>
      <c r="Q2699" s="42">
        <v>7168597.3631247068</v>
      </c>
      <c r="R2699" s="42">
        <v>6631832.503283537</v>
      </c>
      <c r="S2699" s="42">
        <v>6543838.2639653115</v>
      </c>
      <c r="T2699" s="42">
        <v>6542371.6933100075</v>
      </c>
      <c r="U2699" s="42">
        <v>6543838.2639653115</v>
      </c>
      <c r="V2699" s="42">
        <v>6542371.6933100075</v>
      </c>
      <c r="W2699" s="42">
        <v>6543838.2639653115</v>
      </c>
      <c r="X2699" s="42">
        <v>6542371.6933100075</v>
      </c>
      <c r="Y2699" s="42">
        <v>6543838.2639653115</v>
      </c>
      <c r="Z2699">
        <v>6542371.6933100075</v>
      </c>
      <c r="AA2699">
        <v>6543838.2639653115</v>
      </c>
      <c r="AB2699">
        <v>6542371.6933100075</v>
      </c>
      <c r="AC2699">
        <v>6543838.2639653115</v>
      </c>
      <c r="AD2699">
        <v>6542371.6933100075</v>
      </c>
      <c r="AE2699">
        <v>3271919.1319826557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</row>
    <row r="2700" spans="1:45" x14ac:dyDescent="0.25">
      <c r="A2700" s="1" t="s">
        <v>436</v>
      </c>
      <c r="B2700" s="1" t="s">
        <v>415</v>
      </c>
      <c r="C2700" s="91">
        <v>20</v>
      </c>
      <c r="D2700" s="92">
        <v>2028</v>
      </c>
      <c r="E2700" s="93">
        <v>151676153.14279449</v>
      </c>
      <c r="F2700" s="42">
        <v>0</v>
      </c>
      <c r="G2700" s="42">
        <v>0</v>
      </c>
      <c r="H2700" s="42">
        <v>0</v>
      </c>
      <c r="I2700" s="42">
        <v>0</v>
      </c>
      <c r="J2700" s="42">
        <v>0</v>
      </c>
      <c r="K2700" s="42">
        <v>0</v>
      </c>
      <c r="L2700" s="42">
        <v>5687855.7428547936</v>
      </c>
      <c r="M2700" s="42">
        <v>10949501.495378334</v>
      </c>
      <c r="N2700" s="42">
        <v>10127416.745344387</v>
      </c>
      <c r="O2700" s="42">
        <v>9369035.9796304163</v>
      </c>
      <c r="P2700" s="42">
        <v>8665258.6290478501</v>
      </c>
      <c r="Q2700" s="42">
        <v>8016084.693596689</v>
      </c>
      <c r="R2700" s="42">
        <v>7413930.3656197945</v>
      </c>
      <c r="S2700" s="42">
        <v>6858795.6451171674</v>
      </c>
      <c r="T2700" s="42">
        <v>6767789.9532314902</v>
      </c>
      <c r="U2700" s="42">
        <v>6766273.1917000618</v>
      </c>
      <c r="V2700" s="42">
        <v>6767789.9532314902</v>
      </c>
      <c r="W2700" s="42">
        <v>6766273.1917000618</v>
      </c>
      <c r="X2700" s="42">
        <v>6767789.9532314902</v>
      </c>
      <c r="Y2700" s="42">
        <v>6766273.1917000618</v>
      </c>
      <c r="Z2700">
        <v>6767789.9532314902</v>
      </c>
      <c r="AA2700">
        <v>6766273.1917000618</v>
      </c>
      <c r="AB2700">
        <v>6767789.9532314902</v>
      </c>
      <c r="AC2700">
        <v>6766273.1917000618</v>
      </c>
      <c r="AD2700">
        <v>6767789.9532314902</v>
      </c>
      <c r="AE2700">
        <v>6766273.1917000618</v>
      </c>
      <c r="AF2700">
        <v>3383894.9766157451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</row>
    <row r="2701" spans="1:45" x14ac:dyDescent="0.25">
      <c r="A2701" s="1" t="s">
        <v>436</v>
      </c>
      <c r="B2701" s="1" t="s">
        <v>415</v>
      </c>
      <c r="C2701" s="91">
        <v>20</v>
      </c>
      <c r="D2701" s="92">
        <v>2029</v>
      </c>
      <c r="E2701" s="93">
        <v>154388714.91956544</v>
      </c>
      <c r="F2701" s="42">
        <v>0</v>
      </c>
      <c r="G2701" s="42">
        <v>0</v>
      </c>
      <c r="H2701" s="42">
        <v>0</v>
      </c>
      <c r="I2701" s="42">
        <v>0</v>
      </c>
      <c r="J2701" s="42">
        <v>0</v>
      </c>
      <c r="K2701" s="42">
        <v>0</v>
      </c>
      <c r="L2701" s="42">
        <v>0</v>
      </c>
      <c r="M2701" s="42">
        <v>5789576.8094837042</v>
      </c>
      <c r="N2701" s="42">
        <v>11145321.33004343</v>
      </c>
      <c r="O2701" s="42">
        <v>10308534.495179383</v>
      </c>
      <c r="P2701" s="42">
        <v>9536590.9205815569</v>
      </c>
      <c r="Q2701" s="42">
        <v>8820227.2833547741</v>
      </c>
      <c r="R2701" s="42">
        <v>8159443.5834990339</v>
      </c>
      <c r="S2701" s="42">
        <v>7546520.3852683585</v>
      </c>
      <c r="T2701" s="42">
        <v>6981457.6886627497</v>
      </c>
      <c r="U2701" s="42">
        <v>6888824.4597110096</v>
      </c>
      <c r="V2701" s="42">
        <v>6887280.5725618135</v>
      </c>
      <c r="W2701" s="42">
        <v>6888824.4597110096</v>
      </c>
      <c r="X2701" s="42">
        <v>6887280.5725618135</v>
      </c>
      <c r="Y2701" s="42">
        <v>6888824.4597110096</v>
      </c>
      <c r="Z2701">
        <v>6887280.5725618135</v>
      </c>
      <c r="AA2701">
        <v>6888824.4597110096</v>
      </c>
      <c r="AB2701">
        <v>6887280.5725618135</v>
      </c>
      <c r="AC2701">
        <v>6888824.4597110096</v>
      </c>
      <c r="AD2701">
        <v>6887280.5725618135</v>
      </c>
      <c r="AE2701">
        <v>6888824.4597110096</v>
      </c>
      <c r="AF2701">
        <v>6887280.5725618135</v>
      </c>
      <c r="AG2701">
        <v>3444412.2298555048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</row>
    <row r="2702" spans="1:45" x14ac:dyDescent="0.25">
      <c r="A2702" s="1" t="s">
        <v>436</v>
      </c>
      <c r="B2702" s="1" t="s">
        <v>415</v>
      </c>
      <c r="C2702" s="91">
        <v>20</v>
      </c>
      <c r="D2702" s="92">
        <v>2030</v>
      </c>
      <c r="E2702" s="93">
        <v>156824044.0979543</v>
      </c>
      <c r="F2702" s="42">
        <v>0</v>
      </c>
      <c r="G2702" s="42">
        <v>0</v>
      </c>
      <c r="H2702" s="42">
        <v>0</v>
      </c>
      <c r="I2702" s="42">
        <v>0</v>
      </c>
      <c r="J2702" s="42">
        <v>0</v>
      </c>
      <c r="K2702" s="42">
        <v>0</v>
      </c>
      <c r="L2702" s="42">
        <v>0</v>
      </c>
      <c r="M2702" s="42">
        <v>0</v>
      </c>
      <c r="N2702" s="42">
        <v>5880901.6536732865</v>
      </c>
      <c r="O2702" s="42">
        <v>11321127.743431322</v>
      </c>
      <c r="P2702" s="42">
        <v>10471141.424420409</v>
      </c>
      <c r="Q2702" s="42">
        <v>9687021.2039306369</v>
      </c>
      <c r="R2702" s="42">
        <v>8959357.6393161286</v>
      </c>
      <c r="S2702" s="42">
        <v>8288150.7305768849</v>
      </c>
      <c r="T2702" s="42">
        <v>7665559.2755080061</v>
      </c>
      <c r="U2702" s="42">
        <v>7091583.2741094939</v>
      </c>
      <c r="V2702" s="42">
        <v>6997488.8476507207</v>
      </c>
      <c r="W2702" s="42">
        <v>6995920.6072097411</v>
      </c>
      <c r="X2702" s="42">
        <v>6997488.8476507207</v>
      </c>
      <c r="Y2702" s="42">
        <v>6995920.6072097411</v>
      </c>
      <c r="Z2702">
        <v>6997488.8476507207</v>
      </c>
      <c r="AA2702">
        <v>6995920.6072097411</v>
      </c>
      <c r="AB2702">
        <v>6997488.8476507207</v>
      </c>
      <c r="AC2702">
        <v>6995920.6072097411</v>
      </c>
      <c r="AD2702">
        <v>6997488.8476507207</v>
      </c>
      <c r="AE2702">
        <v>6995920.6072097411</v>
      </c>
      <c r="AF2702">
        <v>6997488.8476507207</v>
      </c>
      <c r="AG2702">
        <v>6995920.6072097411</v>
      </c>
      <c r="AH2702">
        <v>3498744.4238253604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</row>
    <row r="2703" spans="1:45" x14ac:dyDescent="0.25">
      <c r="A2703" s="1" t="s">
        <v>436</v>
      </c>
      <c r="B2703" s="1" t="s">
        <v>415</v>
      </c>
      <c r="C2703" s="91">
        <v>20</v>
      </c>
      <c r="D2703" s="92">
        <v>2031</v>
      </c>
      <c r="E2703" s="93">
        <v>163143145.87990353</v>
      </c>
      <c r="F2703" s="42">
        <v>0</v>
      </c>
      <c r="G2703" s="42">
        <v>0</v>
      </c>
      <c r="H2703" s="42">
        <v>0</v>
      </c>
      <c r="I2703" s="42">
        <v>0</v>
      </c>
      <c r="J2703" s="42">
        <v>0</v>
      </c>
      <c r="K2703" s="42">
        <v>0</v>
      </c>
      <c r="L2703" s="42">
        <v>0</v>
      </c>
      <c r="M2703" s="42">
        <v>0</v>
      </c>
      <c r="N2703" s="42">
        <v>0</v>
      </c>
      <c r="O2703" s="42">
        <v>6117867.9704963816</v>
      </c>
      <c r="P2703" s="42">
        <v>11777303.701070236</v>
      </c>
      <c r="Q2703" s="42">
        <v>10893067.850401158</v>
      </c>
      <c r="R2703" s="42">
        <v>10077352.12100164</v>
      </c>
      <c r="S2703" s="42">
        <v>9320367.9241188876</v>
      </c>
      <c r="T2703" s="42">
        <v>8622115.2597529013</v>
      </c>
      <c r="U2703" s="42">
        <v>7974436.9706096845</v>
      </c>
      <c r="V2703" s="42">
        <v>7377333.0566892382</v>
      </c>
      <c r="W2703" s="42">
        <v>7279447.1691612955</v>
      </c>
      <c r="X2703" s="42">
        <v>7277815.7377024954</v>
      </c>
      <c r="Y2703" s="42">
        <v>7279447.1691612955</v>
      </c>
      <c r="Z2703">
        <v>7277815.7377024954</v>
      </c>
      <c r="AA2703">
        <v>7279447.1691612955</v>
      </c>
      <c r="AB2703">
        <v>7277815.7377024954</v>
      </c>
      <c r="AC2703">
        <v>7279447.1691612955</v>
      </c>
      <c r="AD2703">
        <v>7277815.7377024954</v>
      </c>
      <c r="AE2703">
        <v>7279447.1691612955</v>
      </c>
      <c r="AF2703">
        <v>7277815.7377024954</v>
      </c>
      <c r="AG2703">
        <v>7279447.1691612955</v>
      </c>
      <c r="AH2703">
        <v>7277815.7377024954</v>
      </c>
      <c r="AI2703">
        <v>3639723.5845806478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</row>
    <row r="2704" spans="1:45" x14ac:dyDescent="0.25">
      <c r="A2704" s="1" t="s">
        <v>436</v>
      </c>
      <c r="B2704" s="1" t="s">
        <v>415</v>
      </c>
      <c r="C2704" s="91">
        <v>20</v>
      </c>
      <c r="D2704" s="92">
        <v>2032</v>
      </c>
      <c r="E2704" s="93">
        <v>167952279.96914837</v>
      </c>
      <c r="F2704" s="42">
        <v>0</v>
      </c>
      <c r="G2704" s="42">
        <v>0</v>
      </c>
      <c r="H2704" s="42">
        <v>0</v>
      </c>
      <c r="I2704" s="42">
        <v>0</v>
      </c>
      <c r="J2704" s="42">
        <v>0</v>
      </c>
      <c r="K2704" s="42">
        <v>0</v>
      </c>
      <c r="L2704" s="42">
        <v>0</v>
      </c>
      <c r="M2704" s="42">
        <v>0</v>
      </c>
      <c r="N2704" s="42">
        <v>0</v>
      </c>
      <c r="O2704" s="42">
        <v>0</v>
      </c>
      <c r="P2704" s="42">
        <v>6298210.4988430636</v>
      </c>
      <c r="Q2704" s="42">
        <v>12124475.090972822</v>
      </c>
      <c r="R2704" s="42">
        <v>11214173.733540036</v>
      </c>
      <c r="S2704" s="42">
        <v>10374412.333694294</v>
      </c>
      <c r="T2704" s="42">
        <v>9595113.7546374463</v>
      </c>
      <c r="U2704" s="42">
        <v>8876277.9963694923</v>
      </c>
      <c r="V2704" s="42">
        <v>8209507.4448919725</v>
      </c>
      <c r="W2704" s="42">
        <v>7594802.1002048897</v>
      </c>
      <c r="X2704" s="42">
        <v>7494030.7322233999</v>
      </c>
      <c r="Y2704" s="42">
        <v>7492351.2094237078</v>
      </c>
      <c r="Z2704">
        <v>7494030.7322233999</v>
      </c>
      <c r="AA2704">
        <v>7492351.2094237078</v>
      </c>
      <c r="AB2704">
        <v>7494030.7322233999</v>
      </c>
      <c r="AC2704">
        <v>7492351.2094237078</v>
      </c>
      <c r="AD2704">
        <v>7494030.7322233999</v>
      </c>
      <c r="AE2704">
        <v>7492351.2094237078</v>
      </c>
      <c r="AF2704">
        <v>7494030.7322233999</v>
      </c>
      <c r="AG2704">
        <v>7492351.2094237078</v>
      </c>
      <c r="AH2704">
        <v>7494030.7322233999</v>
      </c>
      <c r="AI2704">
        <v>7492351.2094237078</v>
      </c>
      <c r="AJ2704">
        <v>3747015.3661117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</row>
    <row r="2705" spans="1:45" x14ac:dyDescent="0.25">
      <c r="A2705" s="1" t="s">
        <v>436</v>
      </c>
      <c r="B2705" s="1" t="s">
        <v>415</v>
      </c>
      <c r="C2705" s="91">
        <v>20</v>
      </c>
      <c r="D2705" s="92">
        <v>2033</v>
      </c>
      <c r="E2705" s="93">
        <v>170851435.68546903</v>
      </c>
      <c r="F2705" s="42">
        <v>0</v>
      </c>
      <c r="G2705" s="42">
        <v>0</v>
      </c>
      <c r="H2705" s="42">
        <v>0</v>
      </c>
      <c r="I2705" s="42">
        <v>0</v>
      </c>
      <c r="J2705" s="42">
        <v>0</v>
      </c>
      <c r="K2705" s="42">
        <v>0</v>
      </c>
      <c r="L2705" s="42">
        <v>0</v>
      </c>
      <c r="M2705" s="42">
        <v>0</v>
      </c>
      <c r="N2705" s="42">
        <v>0</v>
      </c>
      <c r="O2705" s="42">
        <v>0</v>
      </c>
      <c r="P2705" s="42">
        <v>0</v>
      </c>
      <c r="Q2705" s="42">
        <v>6406928.8382050889</v>
      </c>
      <c r="R2705" s="42">
        <v>12333765.142134011</v>
      </c>
      <c r="S2705" s="42">
        <v>11407750.360718766</v>
      </c>
      <c r="T2705" s="42">
        <v>10553493.182291422</v>
      </c>
      <c r="U2705" s="42">
        <v>9760742.5207108464</v>
      </c>
      <c r="V2705" s="42">
        <v>9029498.3759770393</v>
      </c>
      <c r="W2705" s="42">
        <v>8351218.1763057262</v>
      </c>
      <c r="X2705" s="42">
        <v>7725901.9216969097</v>
      </c>
      <c r="Y2705" s="42">
        <v>7623391.0602856278</v>
      </c>
      <c r="Z2705">
        <v>7621682.5459287725</v>
      </c>
      <c r="AA2705">
        <v>7623391.0602856278</v>
      </c>
      <c r="AB2705">
        <v>7621682.5459287725</v>
      </c>
      <c r="AC2705">
        <v>7623391.0602856278</v>
      </c>
      <c r="AD2705">
        <v>7621682.5459287725</v>
      </c>
      <c r="AE2705">
        <v>7623391.0602856278</v>
      </c>
      <c r="AF2705">
        <v>7621682.5459287725</v>
      </c>
      <c r="AG2705">
        <v>7623391.0602856278</v>
      </c>
      <c r="AH2705">
        <v>7621682.5459287725</v>
      </c>
      <c r="AI2705">
        <v>7623391.0602856278</v>
      </c>
      <c r="AJ2705">
        <v>7621682.5459287725</v>
      </c>
      <c r="AK2705">
        <v>3811695.5301428139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</row>
    <row r="2706" spans="1:45" x14ac:dyDescent="0.25">
      <c r="A2706" s="1" t="s">
        <v>436</v>
      </c>
      <c r="B2706" s="1" t="s">
        <v>415</v>
      </c>
      <c r="C2706" s="91">
        <v>20</v>
      </c>
      <c r="D2706" s="92">
        <v>2034</v>
      </c>
      <c r="E2706" s="93">
        <v>176817313.31471869</v>
      </c>
      <c r="F2706" s="42">
        <v>0</v>
      </c>
      <c r="G2706" s="42">
        <v>0</v>
      </c>
      <c r="H2706" s="42">
        <v>0</v>
      </c>
      <c r="I2706" s="42">
        <v>0</v>
      </c>
      <c r="J2706" s="42">
        <v>0</v>
      </c>
      <c r="K2706" s="42">
        <v>0</v>
      </c>
      <c r="L2706" s="42">
        <v>0</v>
      </c>
      <c r="M2706" s="42">
        <v>0</v>
      </c>
      <c r="N2706" s="42">
        <v>0</v>
      </c>
      <c r="O2706" s="42">
        <v>0</v>
      </c>
      <c r="P2706" s="42">
        <v>0</v>
      </c>
      <c r="Q2706" s="42">
        <v>0</v>
      </c>
      <c r="R2706" s="42">
        <v>6630649.2493019504</v>
      </c>
      <c r="S2706" s="42">
        <v>12764441.848189544</v>
      </c>
      <c r="T2706" s="42">
        <v>11806092.010023767</v>
      </c>
      <c r="U2706" s="42">
        <v>10922005.443450173</v>
      </c>
      <c r="V2706" s="42">
        <v>10101573.109669879</v>
      </c>
      <c r="W2706" s="42">
        <v>9344795.0086828824</v>
      </c>
      <c r="X2706" s="42">
        <v>8642830.2748234496</v>
      </c>
      <c r="Y2706" s="42">
        <v>7995678.9080915796</v>
      </c>
      <c r="Z2706">
        <v>7889588.5201027477</v>
      </c>
      <c r="AA2706">
        <v>7887820.3469696008</v>
      </c>
      <c r="AB2706">
        <v>7889588.5201027477</v>
      </c>
      <c r="AC2706">
        <v>7887820.3469696008</v>
      </c>
      <c r="AD2706">
        <v>7889588.5201027477</v>
      </c>
      <c r="AE2706">
        <v>7887820.3469696008</v>
      </c>
      <c r="AF2706">
        <v>7889588.5201027477</v>
      </c>
      <c r="AG2706">
        <v>7887820.3469696008</v>
      </c>
      <c r="AH2706">
        <v>7889588.5201027477</v>
      </c>
      <c r="AI2706">
        <v>7887820.3469696008</v>
      </c>
      <c r="AJ2706">
        <v>7889588.5201027477</v>
      </c>
      <c r="AK2706">
        <v>7887820.3469696008</v>
      </c>
      <c r="AL2706">
        <v>3944794.2600513739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</row>
    <row r="2707" spans="1:45" x14ac:dyDescent="0.25">
      <c r="A2707" s="1" t="s">
        <v>436</v>
      </c>
      <c r="B2707" s="1" t="s">
        <v>415</v>
      </c>
      <c r="C2707" s="91">
        <v>20</v>
      </c>
      <c r="D2707" s="92">
        <v>2035</v>
      </c>
      <c r="E2707" s="93">
        <v>181992901.9844647</v>
      </c>
      <c r="F2707" s="42">
        <v>0</v>
      </c>
      <c r="G2707" s="42">
        <v>0</v>
      </c>
      <c r="H2707" s="42">
        <v>0</v>
      </c>
      <c r="I2707" s="42">
        <v>0</v>
      </c>
      <c r="J2707" s="42">
        <v>0</v>
      </c>
      <c r="K2707" s="42">
        <v>0</v>
      </c>
      <c r="L2707" s="42">
        <v>0</v>
      </c>
      <c r="M2707" s="42">
        <v>0</v>
      </c>
      <c r="N2707" s="42">
        <v>0</v>
      </c>
      <c r="O2707" s="42">
        <v>0</v>
      </c>
      <c r="P2707" s="42">
        <v>0</v>
      </c>
      <c r="Q2707" s="42">
        <v>0</v>
      </c>
      <c r="R2707" s="42">
        <v>0</v>
      </c>
      <c r="S2707" s="42">
        <v>6824733.8244174263</v>
      </c>
      <c r="T2707" s="42">
        <v>13138067.594258508</v>
      </c>
      <c r="U2707" s="42">
        <v>12151666.065502707</v>
      </c>
      <c r="V2707" s="42">
        <v>11241701.555580385</v>
      </c>
      <c r="W2707" s="42">
        <v>10397254.490372468</v>
      </c>
      <c r="X2707" s="42">
        <v>9618324.8698789608</v>
      </c>
      <c r="Y2707" s="42">
        <v>8895813.0490006339</v>
      </c>
      <c r="Z2707">
        <v>8229719.0277374946</v>
      </c>
      <c r="AA2707">
        <v>8120523.2865468152</v>
      </c>
      <c r="AB2707">
        <v>8118703.3575269701</v>
      </c>
      <c r="AC2707">
        <v>8120523.2865468152</v>
      </c>
      <c r="AD2707">
        <v>8118703.3575269701</v>
      </c>
      <c r="AE2707">
        <v>8120523.2865468152</v>
      </c>
      <c r="AF2707">
        <v>8118703.3575269701</v>
      </c>
      <c r="AG2707">
        <v>8120523.2865468152</v>
      </c>
      <c r="AH2707">
        <v>8118703.3575269701</v>
      </c>
      <c r="AI2707">
        <v>8120523.2865468152</v>
      </c>
      <c r="AJ2707">
        <v>8118703.3575269701</v>
      </c>
      <c r="AK2707">
        <v>8120523.2865468152</v>
      </c>
      <c r="AL2707">
        <v>8118703.3575269701</v>
      </c>
      <c r="AM2707">
        <v>4060261.6432734076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</row>
    <row r="2708" spans="1:45" x14ac:dyDescent="0.25">
      <c r="A2708" s="1" t="s">
        <v>436</v>
      </c>
      <c r="B2708" s="1" t="s">
        <v>415</v>
      </c>
      <c r="C2708" s="91">
        <v>20</v>
      </c>
      <c r="D2708" s="92">
        <v>2036</v>
      </c>
      <c r="E2708" s="93">
        <v>183323142.59546298</v>
      </c>
      <c r="F2708" s="42">
        <v>0</v>
      </c>
      <c r="G2708" s="42">
        <v>0</v>
      </c>
      <c r="H2708" s="42">
        <v>0</v>
      </c>
      <c r="I2708" s="42">
        <v>0</v>
      </c>
      <c r="J2708" s="42">
        <v>0</v>
      </c>
      <c r="K2708" s="42">
        <v>0</v>
      </c>
      <c r="L2708" s="42">
        <v>0</v>
      </c>
      <c r="M2708" s="42">
        <v>0</v>
      </c>
      <c r="N2708" s="42">
        <v>0</v>
      </c>
      <c r="O2708" s="42">
        <v>0</v>
      </c>
      <c r="P2708" s="42">
        <v>0</v>
      </c>
      <c r="Q2708" s="42">
        <v>0</v>
      </c>
      <c r="R2708" s="42">
        <v>0</v>
      </c>
      <c r="S2708" s="42">
        <v>0</v>
      </c>
      <c r="T2708" s="42">
        <v>6874617.8473298615</v>
      </c>
      <c r="U2708" s="42">
        <v>13234097.663966473</v>
      </c>
      <c r="V2708" s="42">
        <v>12240486.231099062</v>
      </c>
      <c r="W2708" s="42">
        <v>11323870.518121747</v>
      </c>
      <c r="X2708" s="42">
        <v>10473251.1364788</v>
      </c>
      <c r="Y2708" s="42">
        <v>9688628.0861702189</v>
      </c>
      <c r="Z2708">
        <v>8960835.210066231</v>
      </c>
      <c r="AA2708">
        <v>8289872.5081668366</v>
      </c>
      <c r="AB2708">
        <v>8179878.6226095585</v>
      </c>
      <c r="AC2708">
        <v>8178045.3911836026</v>
      </c>
      <c r="AD2708">
        <v>8179878.6226095585</v>
      </c>
      <c r="AE2708">
        <v>8178045.3911836026</v>
      </c>
      <c r="AF2708">
        <v>8179878.6226095585</v>
      </c>
      <c r="AG2708">
        <v>8178045.3911836026</v>
      </c>
      <c r="AH2708">
        <v>8179878.6226095585</v>
      </c>
      <c r="AI2708">
        <v>8178045.3911836026</v>
      </c>
      <c r="AJ2708">
        <v>8179878.6226095585</v>
      </c>
      <c r="AK2708">
        <v>8178045.3911836026</v>
      </c>
      <c r="AL2708">
        <v>8179878.6226095585</v>
      </c>
      <c r="AM2708">
        <v>8178045.3911836026</v>
      </c>
      <c r="AN2708">
        <v>4089939.3113047793</v>
      </c>
      <c r="AO2708">
        <v>0</v>
      </c>
      <c r="AP2708">
        <v>0</v>
      </c>
      <c r="AQ2708">
        <v>0</v>
      </c>
      <c r="AR2708">
        <v>0</v>
      </c>
      <c r="AS2708">
        <v>0</v>
      </c>
    </row>
    <row r="2709" spans="1:45" x14ac:dyDescent="0.25">
      <c r="A2709" s="1" t="s">
        <v>436</v>
      </c>
      <c r="B2709" s="1" t="s">
        <v>415</v>
      </c>
      <c r="C2709" s="91">
        <v>20</v>
      </c>
      <c r="D2709" s="92">
        <v>2037</v>
      </c>
      <c r="E2709" s="93">
        <v>187992120.71600392</v>
      </c>
      <c r="F2709" s="42">
        <v>0</v>
      </c>
      <c r="G2709" s="42">
        <v>0</v>
      </c>
      <c r="H2709" s="42">
        <v>0</v>
      </c>
      <c r="I2709" s="42">
        <v>0</v>
      </c>
      <c r="J2709" s="42">
        <v>0</v>
      </c>
      <c r="K2709" s="42">
        <v>0</v>
      </c>
      <c r="L2709" s="42">
        <v>0</v>
      </c>
      <c r="M2709" s="42">
        <v>0</v>
      </c>
      <c r="N2709" s="42">
        <v>0</v>
      </c>
      <c r="O2709" s="42">
        <v>0</v>
      </c>
      <c r="P2709" s="42">
        <v>0</v>
      </c>
      <c r="Q2709" s="42">
        <v>0</v>
      </c>
      <c r="R2709" s="42">
        <v>0</v>
      </c>
      <c r="S2709" s="42">
        <v>0</v>
      </c>
      <c r="T2709" s="42">
        <v>0</v>
      </c>
      <c r="U2709" s="42">
        <v>7049704.5268501472</v>
      </c>
      <c r="V2709" s="42">
        <v>13571151.194488324</v>
      </c>
      <c r="W2709" s="42">
        <v>12552233.900207581</v>
      </c>
      <c r="X2709" s="42">
        <v>11612273.296627562</v>
      </c>
      <c r="Y2709" s="42">
        <v>10739989.856505305</v>
      </c>
      <c r="Z2709">
        <v>9935383.5798408072</v>
      </c>
      <c r="AA2709">
        <v>9189054.8605982717</v>
      </c>
      <c r="AB2709">
        <v>8501003.698777698</v>
      </c>
      <c r="AC2709">
        <v>8388208.4263480948</v>
      </c>
      <c r="AD2709">
        <v>8386328.5051409341</v>
      </c>
      <c r="AE2709">
        <v>8388208.4263480948</v>
      </c>
      <c r="AF2709">
        <v>8386328.5051409341</v>
      </c>
      <c r="AG2709">
        <v>8388208.4263480948</v>
      </c>
      <c r="AH2709">
        <v>8386328.5051409341</v>
      </c>
      <c r="AI2709">
        <v>8388208.4263480948</v>
      </c>
      <c r="AJ2709">
        <v>8386328.5051409341</v>
      </c>
      <c r="AK2709">
        <v>8388208.4263480948</v>
      </c>
      <c r="AL2709">
        <v>8386328.5051409341</v>
      </c>
      <c r="AM2709">
        <v>8388208.4263480948</v>
      </c>
      <c r="AN2709">
        <v>8386328.5051409341</v>
      </c>
      <c r="AO2709">
        <v>4194104.2131740474</v>
      </c>
      <c r="AP2709">
        <v>0</v>
      </c>
      <c r="AQ2709">
        <v>0</v>
      </c>
      <c r="AR2709">
        <v>0</v>
      </c>
      <c r="AS2709">
        <v>0</v>
      </c>
    </row>
    <row r="2710" spans="1:45" x14ac:dyDescent="0.25">
      <c r="A2710" s="1" t="s">
        <v>436</v>
      </c>
      <c r="B2710" s="1" t="s">
        <v>415</v>
      </c>
      <c r="C2710" s="91">
        <v>20</v>
      </c>
      <c r="D2710" s="92">
        <v>2038</v>
      </c>
      <c r="E2710" s="93">
        <v>194922397.51498222</v>
      </c>
      <c r="F2710" s="42">
        <v>0</v>
      </c>
      <c r="G2710" s="42">
        <v>0</v>
      </c>
      <c r="H2710" s="42">
        <v>0</v>
      </c>
      <c r="I2710" s="42">
        <v>0</v>
      </c>
      <c r="J2710" s="42">
        <v>0</v>
      </c>
      <c r="K2710" s="42">
        <v>0</v>
      </c>
      <c r="L2710" s="42">
        <v>0</v>
      </c>
      <c r="M2710" s="42">
        <v>0</v>
      </c>
      <c r="N2710" s="42">
        <v>0</v>
      </c>
      <c r="O2710" s="42">
        <v>0</v>
      </c>
      <c r="P2710" s="42">
        <v>0</v>
      </c>
      <c r="Q2710" s="42">
        <v>0</v>
      </c>
      <c r="R2710" s="42">
        <v>0</v>
      </c>
      <c r="S2710" s="42">
        <v>0</v>
      </c>
      <c r="T2710" s="42">
        <v>0</v>
      </c>
      <c r="U2710" s="42">
        <v>0</v>
      </c>
      <c r="V2710" s="42">
        <v>7309589.9068118334</v>
      </c>
      <c r="W2710" s="42">
        <v>14071447.876606567</v>
      </c>
      <c r="X2710" s="42">
        <v>13014968.482075362</v>
      </c>
      <c r="Y2710" s="42">
        <v>12040356.494500451</v>
      </c>
      <c r="Z2710">
        <v>11135916.570030935</v>
      </c>
      <c r="AA2710">
        <v>10301648.708666811</v>
      </c>
      <c r="AB2710">
        <v>9527806.7905323319</v>
      </c>
      <c r="AC2710">
        <v>8814390.8156274967</v>
      </c>
      <c r="AD2710">
        <v>8697437.3771185074</v>
      </c>
      <c r="AE2710">
        <v>8695488.1531433556</v>
      </c>
      <c r="AF2710">
        <v>8697437.3771185074</v>
      </c>
      <c r="AG2710">
        <v>8695488.1531433556</v>
      </c>
      <c r="AH2710">
        <v>8697437.3771185074</v>
      </c>
      <c r="AI2710">
        <v>8695488.1531433556</v>
      </c>
      <c r="AJ2710">
        <v>8697437.3771185074</v>
      </c>
      <c r="AK2710">
        <v>8695488.1531433556</v>
      </c>
      <c r="AL2710">
        <v>8697437.3771185074</v>
      </c>
      <c r="AM2710">
        <v>8695488.1531433556</v>
      </c>
      <c r="AN2710">
        <v>8697437.3771185074</v>
      </c>
      <c r="AO2710">
        <v>8695488.1531433556</v>
      </c>
      <c r="AP2710">
        <v>4348718.6885592537</v>
      </c>
      <c r="AQ2710">
        <v>0</v>
      </c>
      <c r="AR2710">
        <v>0</v>
      </c>
      <c r="AS2710">
        <v>0</v>
      </c>
    </row>
    <row r="2711" spans="1:45" x14ac:dyDescent="0.25">
      <c r="A2711" s="1" t="s">
        <v>436</v>
      </c>
      <c r="B2711" s="1" t="s">
        <v>415</v>
      </c>
      <c r="C2711" s="91">
        <v>20</v>
      </c>
      <c r="D2711" s="92">
        <v>2039</v>
      </c>
      <c r="E2711" s="93">
        <v>196731650.86665145</v>
      </c>
      <c r="F2711" s="42">
        <v>0</v>
      </c>
      <c r="G2711" s="42">
        <v>0</v>
      </c>
      <c r="H2711" s="42">
        <v>0</v>
      </c>
      <c r="I2711" s="42">
        <v>0</v>
      </c>
      <c r="J2711" s="42">
        <v>0</v>
      </c>
      <c r="K2711" s="42">
        <v>0</v>
      </c>
      <c r="L2711" s="42">
        <v>0</v>
      </c>
      <c r="M2711" s="42">
        <v>0</v>
      </c>
      <c r="N2711" s="42">
        <v>0</v>
      </c>
      <c r="O2711" s="42">
        <v>0</v>
      </c>
      <c r="P2711" s="42">
        <v>0</v>
      </c>
      <c r="Q2711" s="42">
        <v>0</v>
      </c>
      <c r="R2711" s="42">
        <v>0</v>
      </c>
      <c r="S2711" s="42">
        <v>0</v>
      </c>
      <c r="T2711" s="42">
        <v>0</v>
      </c>
      <c r="U2711" s="42">
        <v>0</v>
      </c>
      <c r="V2711" s="42">
        <v>0</v>
      </c>
      <c r="W2711" s="42">
        <v>7377436.9074994288</v>
      </c>
      <c r="X2711" s="42">
        <v>14202057.876063569</v>
      </c>
      <c r="Y2711" s="42">
        <v>13135772.328366317</v>
      </c>
      <c r="Z2711">
        <v>12152114.074033059</v>
      </c>
      <c r="AA2711">
        <v>11239279.214011798</v>
      </c>
      <c r="AB2711">
        <v>10397267.748302529</v>
      </c>
      <c r="AC2711">
        <v>9616243.0943619218</v>
      </c>
      <c r="AD2711">
        <v>8896205.252189979</v>
      </c>
      <c r="AE2711">
        <v>8778166.2616699878</v>
      </c>
      <c r="AF2711">
        <v>8776198.9451613203</v>
      </c>
      <c r="AG2711">
        <v>8778166.2616699878</v>
      </c>
      <c r="AH2711">
        <v>8776198.9451613203</v>
      </c>
      <c r="AI2711">
        <v>8778166.2616699878</v>
      </c>
      <c r="AJ2711">
        <v>8776198.9451613203</v>
      </c>
      <c r="AK2711">
        <v>8778166.2616699878</v>
      </c>
      <c r="AL2711">
        <v>8776198.9451613203</v>
      </c>
      <c r="AM2711">
        <v>8778166.2616699878</v>
      </c>
      <c r="AN2711">
        <v>8776198.9451613203</v>
      </c>
      <c r="AO2711">
        <v>8778166.2616699878</v>
      </c>
      <c r="AP2711">
        <v>8776198.9451613203</v>
      </c>
      <c r="AQ2711">
        <v>4389083.1308349939</v>
      </c>
      <c r="AR2711">
        <v>0</v>
      </c>
      <c r="AS2711">
        <v>0</v>
      </c>
    </row>
    <row r="2712" spans="1:45" x14ac:dyDescent="0.25">
      <c r="A2712" s="1" t="s">
        <v>436</v>
      </c>
      <c r="B2712" s="1" t="s">
        <v>415</v>
      </c>
      <c r="C2712" s="91">
        <v>20</v>
      </c>
      <c r="D2712" s="92">
        <v>2040</v>
      </c>
      <c r="E2712" s="93">
        <v>201832033.24573496</v>
      </c>
      <c r="F2712" s="42">
        <v>0</v>
      </c>
      <c r="G2712" s="42">
        <v>0</v>
      </c>
      <c r="H2712" s="42">
        <v>0</v>
      </c>
      <c r="I2712" s="42">
        <v>0</v>
      </c>
      <c r="J2712" s="42">
        <v>0</v>
      </c>
      <c r="K2712" s="42">
        <v>0</v>
      </c>
      <c r="L2712" s="42">
        <v>0</v>
      </c>
      <c r="M2712" s="42">
        <v>0</v>
      </c>
      <c r="N2712" s="42">
        <v>0</v>
      </c>
      <c r="O2712" s="42">
        <v>0</v>
      </c>
      <c r="P2712" s="42">
        <v>0</v>
      </c>
      <c r="Q2712" s="42">
        <v>0</v>
      </c>
      <c r="R2712" s="42">
        <v>0</v>
      </c>
      <c r="S2712" s="42">
        <v>0</v>
      </c>
      <c r="T2712" s="42">
        <v>0</v>
      </c>
      <c r="U2712" s="42">
        <v>0</v>
      </c>
      <c r="V2712" s="42">
        <v>0</v>
      </c>
      <c r="W2712" s="42">
        <v>0</v>
      </c>
      <c r="X2712" s="42">
        <v>7568701.2467150604</v>
      </c>
      <c r="Y2712" s="42">
        <v>14570254.480009608</v>
      </c>
      <c r="Z2712">
        <v>13476324.859817723</v>
      </c>
      <c r="AA2712">
        <v>12467164.693589048</v>
      </c>
      <c r="AB2712">
        <v>11530664.059328839</v>
      </c>
      <c r="AC2712">
        <v>10666822.957037093</v>
      </c>
      <c r="AD2712">
        <v>9865549.7850515246</v>
      </c>
      <c r="AE2712">
        <v>9126844.5433721356</v>
      </c>
      <c r="AF2712">
        <v>9005745.3234246932</v>
      </c>
      <c r="AG2712">
        <v>9003727.0030922368</v>
      </c>
      <c r="AH2712">
        <v>9005745.3234246932</v>
      </c>
      <c r="AI2712">
        <v>9003727.0030922368</v>
      </c>
      <c r="AJ2712">
        <v>9005745.3234246932</v>
      </c>
      <c r="AK2712">
        <v>9003727.0030922368</v>
      </c>
      <c r="AL2712">
        <v>9005745.3234246932</v>
      </c>
      <c r="AM2712">
        <v>9003727.0030922368</v>
      </c>
      <c r="AN2712">
        <v>9005745.3234246932</v>
      </c>
      <c r="AO2712">
        <v>9003727.0030922368</v>
      </c>
      <c r="AP2712">
        <v>9005745.3234246932</v>
      </c>
      <c r="AQ2712">
        <v>9003727.0030922368</v>
      </c>
      <c r="AR2712">
        <v>4502872.6617123466</v>
      </c>
      <c r="AS2712">
        <v>0</v>
      </c>
    </row>
    <row r="2713" spans="1:45" x14ac:dyDescent="0.25">
      <c r="A2713" s="1" t="s">
        <v>436</v>
      </c>
      <c r="B2713" s="1" t="s">
        <v>415</v>
      </c>
      <c r="C2713" s="91">
        <v>20</v>
      </c>
      <c r="D2713" s="92">
        <v>2041</v>
      </c>
      <c r="E2713" s="93">
        <v>209132932.04011548</v>
      </c>
      <c r="F2713" s="42">
        <v>0</v>
      </c>
      <c r="G2713" s="42">
        <v>0</v>
      </c>
      <c r="H2713" s="42">
        <v>0</v>
      </c>
      <c r="I2713" s="42">
        <v>0</v>
      </c>
      <c r="J2713" s="42">
        <v>0</v>
      </c>
      <c r="K2713" s="42">
        <v>0</v>
      </c>
      <c r="L2713" s="42">
        <v>0</v>
      </c>
      <c r="M2713" s="42">
        <v>0</v>
      </c>
      <c r="N2713" s="42">
        <v>0</v>
      </c>
      <c r="O2713" s="42">
        <v>0</v>
      </c>
      <c r="P2713" s="42">
        <v>0</v>
      </c>
      <c r="Q2713" s="42">
        <v>0</v>
      </c>
      <c r="R2713" s="42">
        <v>0</v>
      </c>
      <c r="S2713" s="42">
        <v>0</v>
      </c>
      <c r="T2713" s="42">
        <v>0</v>
      </c>
      <c r="U2713" s="42">
        <v>0</v>
      </c>
      <c r="V2713" s="42">
        <v>0</v>
      </c>
      <c r="W2713" s="42">
        <v>0</v>
      </c>
      <c r="X2713" s="42">
        <v>0</v>
      </c>
      <c r="Y2713" s="42">
        <v>7842484.9515043302</v>
      </c>
      <c r="Z2713">
        <v>15097306.363975937</v>
      </c>
      <c r="AA2713">
        <v>13963805.87231851</v>
      </c>
      <c r="AB2713">
        <v>12918141.212117933</v>
      </c>
      <c r="AC2713">
        <v>11947764.407451797</v>
      </c>
      <c r="AD2713">
        <v>11052675.458320104</v>
      </c>
      <c r="AE2713">
        <v>10222417.718120845</v>
      </c>
      <c r="AF2713">
        <v>9456991.1868540216</v>
      </c>
      <c r="AG2713">
        <v>9331511.4276299533</v>
      </c>
      <c r="AH2713">
        <v>9329420.0983095504</v>
      </c>
      <c r="AI2713">
        <v>9331511.4276299533</v>
      </c>
      <c r="AJ2713">
        <v>9329420.0983095504</v>
      </c>
      <c r="AK2713">
        <v>9331511.4276299533</v>
      </c>
      <c r="AL2713">
        <v>9329420.0983095504</v>
      </c>
      <c r="AM2713">
        <v>9331511.4276299533</v>
      </c>
      <c r="AN2713">
        <v>9329420.0983095504</v>
      </c>
      <c r="AO2713">
        <v>9331511.4276299533</v>
      </c>
      <c r="AP2713">
        <v>9329420.0983095504</v>
      </c>
      <c r="AQ2713">
        <v>9331511.4276299533</v>
      </c>
      <c r="AR2713">
        <v>9329420.0983095504</v>
      </c>
      <c r="AS2713">
        <v>4665755.7138149766</v>
      </c>
    </row>
    <row r="2714" spans="1:45" x14ac:dyDescent="0.25">
      <c r="A2714" s="1" t="s">
        <v>436</v>
      </c>
      <c r="B2714" s="1" t="s">
        <v>415</v>
      </c>
      <c r="C2714" s="91">
        <v>20</v>
      </c>
      <c r="D2714" s="92">
        <v>2042</v>
      </c>
      <c r="E2714" s="93">
        <v>210309932.72106403</v>
      </c>
      <c r="F2714" s="42">
        <v>0</v>
      </c>
      <c r="G2714" s="42">
        <v>0</v>
      </c>
      <c r="H2714" s="42">
        <v>0</v>
      </c>
      <c r="I2714" s="42">
        <v>0</v>
      </c>
      <c r="J2714" s="42">
        <v>0</v>
      </c>
      <c r="K2714" s="42">
        <v>0</v>
      </c>
      <c r="L2714" s="42">
        <v>0</v>
      </c>
      <c r="M2714" s="42">
        <v>0</v>
      </c>
      <c r="N2714" s="42">
        <v>0</v>
      </c>
      <c r="O2714" s="42">
        <v>0</v>
      </c>
      <c r="P2714" s="42">
        <v>0</v>
      </c>
      <c r="Q2714" s="42">
        <v>0</v>
      </c>
      <c r="R2714" s="42">
        <v>0</v>
      </c>
      <c r="S2714" s="42">
        <v>0</v>
      </c>
      <c r="T2714" s="42">
        <v>0</v>
      </c>
      <c r="U2714" s="42">
        <v>0</v>
      </c>
      <c r="V2714" s="42">
        <v>0</v>
      </c>
      <c r="W2714" s="42">
        <v>0</v>
      </c>
      <c r="X2714" s="42">
        <v>0</v>
      </c>
      <c r="Y2714" s="42">
        <v>0</v>
      </c>
      <c r="Z2714">
        <v>7886622.4770399006</v>
      </c>
      <c r="AA2714">
        <v>15182274.043133613</v>
      </c>
      <c r="AB2714">
        <v>14042394.207785444</v>
      </c>
      <c r="AC2714">
        <v>12990844.544180125</v>
      </c>
      <c r="AD2714">
        <v>12015006.456354389</v>
      </c>
      <c r="AE2714">
        <v>11114879.944308234</v>
      </c>
      <c r="AF2714">
        <v>10279949.51140561</v>
      </c>
      <c r="AG2714">
        <v>9510215.1576465163</v>
      </c>
      <c r="AH2714">
        <v>9384029.1980138775</v>
      </c>
      <c r="AI2714">
        <v>9381926.0986866653</v>
      </c>
      <c r="AJ2714">
        <v>9384029.1980138775</v>
      </c>
      <c r="AK2714">
        <v>9381926.0986866653</v>
      </c>
      <c r="AL2714">
        <v>9384029.1980138775</v>
      </c>
      <c r="AM2714">
        <v>9381926.0986866653</v>
      </c>
      <c r="AN2714">
        <v>9384029.1980138775</v>
      </c>
      <c r="AO2714">
        <v>9381926.0986866653</v>
      </c>
      <c r="AP2714">
        <v>9384029.1980138775</v>
      </c>
      <c r="AQ2714">
        <v>9381926.0986866653</v>
      </c>
      <c r="AR2714">
        <v>9384029.1980138775</v>
      </c>
      <c r="AS2714">
        <v>9381926.0986866653</v>
      </c>
    </row>
    <row r="2715" spans="1:45" x14ac:dyDescent="0.25">
      <c r="A2715" s="1" t="s">
        <v>436</v>
      </c>
      <c r="B2715" s="1" t="s">
        <v>415</v>
      </c>
      <c r="C2715" s="91">
        <v>20</v>
      </c>
      <c r="D2715" s="92">
        <v>2043</v>
      </c>
      <c r="E2715" s="93">
        <v>218202344.75382048</v>
      </c>
      <c r="F2715" s="42">
        <v>0</v>
      </c>
      <c r="G2715" s="42">
        <v>0</v>
      </c>
      <c r="H2715" s="42">
        <v>0</v>
      </c>
      <c r="I2715" s="42">
        <v>0</v>
      </c>
      <c r="J2715" s="42">
        <v>0</v>
      </c>
      <c r="K2715" s="42">
        <v>0</v>
      </c>
      <c r="L2715" s="42">
        <v>0</v>
      </c>
      <c r="M2715" s="42">
        <v>0</v>
      </c>
      <c r="N2715" s="42">
        <v>0</v>
      </c>
      <c r="O2715" s="42">
        <v>0</v>
      </c>
      <c r="P2715" s="42">
        <v>0</v>
      </c>
      <c r="Q2715" s="42">
        <v>0</v>
      </c>
      <c r="R2715" s="42">
        <v>0</v>
      </c>
      <c r="S2715" s="42">
        <v>0</v>
      </c>
      <c r="T2715" s="42">
        <v>0</v>
      </c>
      <c r="U2715" s="42">
        <v>0</v>
      </c>
      <c r="V2715" s="42">
        <v>0</v>
      </c>
      <c r="W2715" s="42">
        <v>0</v>
      </c>
      <c r="X2715" s="42">
        <v>0</v>
      </c>
      <c r="Y2715" s="42">
        <v>0</v>
      </c>
      <c r="Z2715">
        <v>0</v>
      </c>
      <c r="AA2715">
        <v>8182587.9282682678</v>
      </c>
      <c r="AB2715">
        <v>15752027.267778302</v>
      </c>
      <c r="AC2715">
        <v>14569370.559212593</v>
      </c>
      <c r="AD2715">
        <v>13478358.835443491</v>
      </c>
      <c r="AE2715">
        <v>12465899.955785764</v>
      </c>
      <c r="AF2715">
        <v>11531993.920239413</v>
      </c>
      <c r="AG2715">
        <v>10665730.611566745</v>
      </c>
      <c r="AH2715">
        <v>9867110.0297677629</v>
      </c>
      <c r="AI2715">
        <v>9736188.6229154691</v>
      </c>
      <c r="AJ2715">
        <v>9734006.5994679313</v>
      </c>
      <c r="AK2715">
        <v>9736188.6229154691</v>
      </c>
      <c r="AL2715">
        <v>9734006.5994679313</v>
      </c>
      <c r="AM2715">
        <v>9736188.6229154691</v>
      </c>
      <c r="AN2715">
        <v>9734006.5994679313</v>
      </c>
      <c r="AO2715">
        <v>9736188.6229154691</v>
      </c>
      <c r="AP2715">
        <v>9734006.5994679313</v>
      </c>
      <c r="AQ2715">
        <v>9736188.6229154691</v>
      </c>
      <c r="AR2715">
        <v>9734006.5994679313</v>
      </c>
      <c r="AS2715">
        <v>9736188.6229154691</v>
      </c>
    </row>
    <row r="2716" spans="1:45" x14ac:dyDescent="0.25">
      <c r="A2716" s="1" t="s">
        <v>436</v>
      </c>
      <c r="B2716" s="1" t="s">
        <v>415</v>
      </c>
      <c r="C2716" s="91">
        <v>20</v>
      </c>
      <c r="D2716" s="92">
        <v>2044</v>
      </c>
      <c r="E2716" s="93">
        <v>220595711.52890107</v>
      </c>
      <c r="F2716" s="42">
        <v>0</v>
      </c>
      <c r="G2716" s="42">
        <v>0</v>
      </c>
      <c r="H2716" s="42">
        <v>0</v>
      </c>
      <c r="I2716" s="42">
        <v>0</v>
      </c>
      <c r="J2716" s="42">
        <v>0</v>
      </c>
      <c r="K2716" s="42">
        <v>0</v>
      </c>
      <c r="L2716" s="42">
        <v>0</v>
      </c>
      <c r="M2716" s="42">
        <v>0</v>
      </c>
      <c r="N2716" s="42">
        <v>0</v>
      </c>
      <c r="O2716" s="42">
        <v>0</v>
      </c>
      <c r="P2716" s="42">
        <v>0</v>
      </c>
      <c r="Q2716" s="42">
        <v>0</v>
      </c>
      <c r="R2716" s="42">
        <v>0</v>
      </c>
      <c r="S2716" s="42">
        <v>0</v>
      </c>
      <c r="T2716" s="42">
        <v>0</v>
      </c>
      <c r="U2716" s="42">
        <v>0</v>
      </c>
      <c r="V2716" s="42">
        <v>0</v>
      </c>
      <c r="W2716" s="42">
        <v>0</v>
      </c>
      <c r="X2716" s="42">
        <v>0</v>
      </c>
      <c r="Y2716" s="42">
        <v>0</v>
      </c>
      <c r="Z2716">
        <v>0</v>
      </c>
      <c r="AA2716">
        <v>0</v>
      </c>
      <c r="AB2716">
        <v>8272339.1823337898</v>
      </c>
      <c r="AC2716">
        <v>15924804.41527137</v>
      </c>
      <c r="AD2716">
        <v>14729175.658784723</v>
      </c>
      <c r="AE2716">
        <v>13626197.10114022</v>
      </c>
      <c r="AF2716">
        <v>12602632.999646118</v>
      </c>
      <c r="AG2716">
        <v>11658483.354302421</v>
      </c>
      <c r="AH2716">
        <v>10782718.379532684</v>
      </c>
      <c r="AI2716">
        <v>9975338.0753369071</v>
      </c>
      <c r="AJ2716">
        <v>9842980.6484195665</v>
      </c>
      <c r="AK2716">
        <v>9840774.6913042758</v>
      </c>
      <c r="AL2716">
        <v>9842980.6484195665</v>
      </c>
      <c r="AM2716">
        <v>9840774.6913042758</v>
      </c>
      <c r="AN2716">
        <v>9842980.6484195665</v>
      </c>
      <c r="AO2716">
        <v>9840774.6913042758</v>
      </c>
      <c r="AP2716">
        <v>9842980.6484195665</v>
      </c>
      <c r="AQ2716">
        <v>9840774.6913042758</v>
      </c>
      <c r="AR2716">
        <v>9842980.6484195665</v>
      </c>
      <c r="AS2716">
        <v>9840774.6913042758</v>
      </c>
    </row>
    <row r="2717" spans="1:45" x14ac:dyDescent="0.25">
      <c r="A2717" s="1" t="s">
        <v>436</v>
      </c>
      <c r="B2717" s="1" t="s">
        <v>415</v>
      </c>
      <c r="C2717" s="91">
        <v>20</v>
      </c>
      <c r="D2717" s="92">
        <v>2045</v>
      </c>
      <c r="E2717" s="93">
        <v>226690677.5888356</v>
      </c>
      <c r="F2717" s="42">
        <v>0</v>
      </c>
      <c r="G2717" s="42">
        <v>0</v>
      </c>
      <c r="H2717" s="42">
        <v>0</v>
      </c>
      <c r="I2717" s="42">
        <v>0</v>
      </c>
      <c r="J2717" s="42">
        <v>0</v>
      </c>
      <c r="K2717" s="42">
        <v>0</v>
      </c>
      <c r="L2717" s="42">
        <v>0</v>
      </c>
      <c r="M2717" s="42">
        <v>0</v>
      </c>
      <c r="N2717" s="42">
        <v>0</v>
      </c>
      <c r="O2717" s="42">
        <v>0</v>
      </c>
      <c r="P2717" s="42">
        <v>0</v>
      </c>
      <c r="Q2717" s="42">
        <v>0</v>
      </c>
      <c r="R2717" s="42">
        <v>0</v>
      </c>
      <c r="S2717" s="42">
        <v>0</v>
      </c>
      <c r="T2717" s="42">
        <v>0</v>
      </c>
      <c r="U2717" s="42">
        <v>0</v>
      </c>
      <c r="V2717" s="42">
        <v>0</v>
      </c>
      <c r="W2717" s="42">
        <v>0</v>
      </c>
      <c r="X2717" s="42">
        <v>0</v>
      </c>
      <c r="Y2717" s="42">
        <v>0</v>
      </c>
      <c r="Z2717">
        <v>0</v>
      </c>
      <c r="AA2717">
        <v>0</v>
      </c>
      <c r="AB2717">
        <v>0</v>
      </c>
      <c r="AC2717">
        <v>8500900.4095813353</v>
      </c>
      <c r="AD2717">
        <v>16364800.015138043</v>
      </c>
      <c r="AE2717">
        <v>15136136.542606551</v>
      </c>
      <c r="AF2717">
        <v>14002683.154662374</v>
      </c>
      <c r="AG2717">
        <v>12950838.410650177</v>
      </c>
      <c r="AH2717">
        <v>11980602.310569962</v>
      </c>
      <c r="AI2717">
        <v>11080640.320542283</v>
      </c>
      <c r="AJ2717">
        <v>10250952.440567147</v>
      </c>
      <c r="AK2717">
        <v>10114938.034013845</v>
      </c>
      <c r="AL2717">
        <v>10112671.127237955</v>
      </c>
      <c r="AM2717">
        <v>10114938.034013845</v>
      </c>
      <c r="AN2717">
        <v>10112671.127237955</v>
      </c>
      <c r="AO2717">
        <v>10114938.034013845</v>
      </c>
      <c r="AP2717">
        <v>10112671.127237955</v>
      </c>
      <c r="AQ2717">
        <v>10114938.034013845</v>
      </c>
      <c r="AR2717">
        <v>10112671.127237955</v>
      </c>
      <c r="AS2717">
        <v>10114938.034013845</v>
      </c>
    </row>
    <row r="2718" spans="1:45" x14ac:dyDescent="0.25">
      <c r="A2718" s="1" t="s">
        <v>436</v>
      </c>
      <c r="B2718" s="1" t="s">
        <v>415</v>
      </c>
      <c r="C2718" s="91">
        <v>20</v>
      </c>
      <c r="D2718" s="92">
        <v>2046</v>
      </c>
      <c r="E2718" s="93">
        <v>235007464.35694847</v>
      </c>
      <c r="F2718" s="42">
        <v>0</v>
      </c>
      <c r="G2718" s="42">
        <v>0</v>
      </c>
      <c r="H2718" s="42">
        <v>0</v>
      </c>
      <c r="I2718" s="42">
        <v>0</v>
      </c>
      <c r="J2718" s="42">
        <v>0</v>
      </c>
      <c r="K2718" s="42">
        <v>0</v>
      </c>
      <c r="L2718" s="42">
        <v>0</v>
      </c>
      <c r="M2718" s="42">
        <v>0</v>
      </c>
      <c r="N2718" s="42">
        <v>0</v>
      </c>
      <c r="O2718" s="42">
        <v>0</v>
      </c>
      <c r="P2718" s="42">
        <v>0</v>
      </c>
      <c r="Q2718" s="42">
        <v>0</v>
      </c>
      <c r="R2718" s="42">
        <v>0</v>
      </c>
      <c r="S2718" s="42">
        <v>0</v>
      </c>
      <c r="T2718" s="42">
        <v>0</v>
      </c>
      <c r="U2718" s="42">
        <v>0</v>
      </c>
      <c r="V2718" s="42">
        <v>0</v>
      </c>
      <c r="W2718" s="42">
        <v>0</v>
      </c>
      <c r="X2718" s="42">
        <v>0</v>
      </c>
      <c r="Y2718" s="42">
        <v>0</v>
      </c>
      <c r="Z2718">
        <v>0</v>
      </c>
      <c r="AA2718">
        <v>0</v>
      </c>
      <c r="AB2718">
        <v>0</v>
      </c>
      <c r="AC2718">
        <v>0</v>
      </c>
      <c r="AD2718">
        <v>8812779.9133855663</v>
      </c>
      <c r="AE2718">
        <v>16965188.851928111</v>
      </c>
      <c r="AF2718">
        <v>15691448.395113448</v>
      </c>
      <c r="AG2718">
        <v>14516411.073328706</v>
      </c>
      <c r="AH2718">
        <v>13425976.438712467</v>
      </c>
      <c r="AI2718">
        <v>12420144.491264727</v>
      </c>
      <c r="AJ2718">
        <v>11487164.857767642</v>
      </c>
      <c r="AK2718">
        <v>10627037.53822121</v>
      </c>
      <c r="AL2718">
        <v>10486033.05960704</v>
      </c>
      <c r="AM2718">
        <v>10483682.984963471</v>
      </c>
      <c r="AN2718">
        <v>10486033.05960704</v>
      </c>
      <c r="AO2718">
        <v>10483682.984963471</v>
      </c>
      <c r="AP2718">
        <v>10486033.05960704</v>
      </c>
      <c r="AQ2718">
        <v>10483682.984963471</v>
      </c>
      <c r="AR2718">
        <v>10486033.05960704</v>
      </c>
      <c r="AS2718">
        <v>10483682.984963471</v>
      </c>
    </row>
    <row r="2719" spans="1:45" x14ac:dyDescent="0.25">
      <c r="A2719" s="1" t="s">
        <v>436</v>
      </c>
      <c r="B2719" s="1" t="s">
        <v>415</v>
      </c>
      <c r="C2719" s="91">
        <v>20</v>
      </c>
      <c r="D2719" s="92">
        <v>2047</v>
      </c>
      <c r="E2719" s="93">
        <v>239521188.16580945</v>
      </c>
      <c r="F2719" s="42">
        <v>0</v>
      </c>
      <c r="G2719" s="42">
        <v>0</v>
      </c>
      <c r="H2719" s="42">
        <v>0</v>
      </c>
      <c r="I2719" s="42">
        <v>0</v>
      </c>
      <c r="J2719" s="42">
        <v>0</v>
      </c>
      <c r="K2719" s="42">
        <v>0</v>
      </c>
      <c r="L2719" s="42">
        <v>0</v>
      </c>
      <c r="M2719" s="42">
        <v>0</v>
      </c>
      <c r="N2719" s="42">
        <v>0</v>
      </c>
      <c r="O2719" s="42">
        <v>0</v>
      </c>
      <c r="P2719" s="42">
        <v>0</v>
      </c>
      <c r="Q2719" s="42">
        <v>0</v>
      </c>
      <c r="R2719" s="42">
        <v>0</v>
      </c>
      <c r="S2719" s="42">
        <v>0</v>
      </c>
      <c r="T2719" s="42">
        <v>0</v>
      </c>
      <c r="U2719" s="42">
        <v>0</v>
      </c>
      <c r="V2719" s="42">
        <v>0</v>
      </c>
      <c r="W2719" s="42">
        <v>0</v>
      </c>
      <c r="X2719" s="42">
        <v>0</v>
      </c>
      <c r="Y2719" s="42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8982044.5562178548</v>
      </c>
      <c r="AF2719">
        <v>17291034.573689785</v>
      </c>
      <c r="AG2719">
        <v>15992829.733831096</v>
      </c>
      <c r="AH2719">
        <v>14795223.79300205</v>
      </c>
      <c r="AI2719">
        <v>13683845.479912695</v>
      </c>
      <c r="AJ2719">
        <v>12658694.794563029</v>
      </c>
      <c r="AK2719">
        <v>11707795.677544765</v>
      </c>
      <c r="AL2719">
        <v>10831148.128857905</v>
      </c>
      <c r="AM2719">
        <v>10687435.415958418</v>
      </c>
      <c r="AN2719">
        <v>10685040.20407676</v>
      </c>
      <c r="AO2719">
        <v>10687435.415958418</v>
      </c>
      <c r="AP2719">
        <v>10685040.20407676</v>
      </c>
      <c r="AQ2719">
        <v>10687435.415958418</v>
      </c>
      <c r="AR2719">
        <v>10685040.20407676</v>
      </c>
      <c r="AS2719">
        <v>10687435.415958418</v>
      </c>
    </row>
    <row r="2720" spans="1:45" x14ac:dyDescent="0.25">
      <c r="A2720" s="1" t="s">
        <v>436</v>
      </c>
      <c r="B2720" s="1" t="s">
        <v>415</v>
      </c>
      <c r="C2720" s="91">
        <v>20</v>
      </c>
      <c r="D2720" s="92">
        <v>2048</v>
      </c>
      <c r="E2720" s="93">
        <v>248249788.15651909</v>
      </c>
      <c r="F2720" s="42">
        <v>0</v>
      </c>
      <c r="G2720" s="42">
        <v>0</v>
      </c>
      <c r="H2720" s="42">
        <v>0</v>
      </c>
      <c r="I2720" s="42">
        <v>0</v>
      </c>
      <c r="J2720" s="42">
        <v>0</v>
      </c>
      <c r="K2720" s="42">
        <v>0</v>
      </c>
      <c r="L2720" s="42">
        <v>0</v>
      </c>
      <c r="M2720" s="42">
        <v>0</v>
      </c>
      <c r="N2720" s="42">
        <v>0</v>
      </c>
      <c r="O2720" s="42">
        <v>0</v>
      </c>
      <c r="P2720" s="42">
        <v>0</v>
      </c>
      <c r="Q2720" s="42">
        <v>0</v>
      </c>
      <c r="R2720" s="42">
        <v>0</v>
      </c>
      <c r="S2720" s="42">
        <v>0</v>
      </c>
      <c r="T2720" s="42">
        <v>0</v>
      </c>
      <c r="U2720" s="42">
        <v>0</v>
      </c>
      <c r="V2720" s="42">
        <v>0</v>
      </c>
      <c r="W2720" s="42">
        <v>0</v>
      </c>
      <c r="X2720" s="42">
        <v>0</v>
      </c>
      <c r="Y2720" s="42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9309367.0558694657</v>
      </c>
      <c r="AG2720">
        <v>17921152.207019113</v>
      </c>
      <c r="AH2720">
        <v>16575638.355210779</v>
      </c>
      <c r="AI2720">
        <v>15334389.414428184</v>
      </c>
      <c r="AJ2720">
        <v>14182510.397381935</v>
      </c>
      <c r="AK2720">
        <v>13120001.304072034</v>
      </c>
      <c r="AL2720">
        <v>12134449.645090653</v>
      </c>
      <c r="AM2720">
        <v>11225855.420437794</v>
      </c>
      <c r="AN2720">
        <v>11076905.547543881</v>
      </c>
      <c r="AO2720">
        <v>11074423.049662316</v>
      </c>
      <c r="AP2720">
        <v>11076905.547543881</v>
      </c>
      <c r="AQ2720">
        <v>11074423.049662316</v>
      </c>
      <c r="AR2720">
        <v>11076905.547543881</v>
      </c>
      <c r="AS2720">
        <v>11074423.049662316</v>
      </c>
    </row>
    <row r="2721" spans="1:45" x14ac:dyDescent="0.25">
      <c r="A2721" s="1" t="s">
        <v>436</v>
      </c>
      <c r="B2721" s="1" t="s">
        <v>415</v>
      </c>
      <c r="C2721" s="91">
        <v>20</v>
      </c>
      <c r="D2721" s="92">
        <v>2049</v>
      </c>
      <c r="E2721" s="93">
        <v>251505561.6683602</v>
      </c>
      <c r="F2721" s="42">
        <v>0</v>
      </c>
      <c r="G2721" s="42">
        <v>0</v>
      </c>
      <c r="H2721" s="42">
        <v>0</v>
      </c>
      <c r="I2721" s="42">
        <v>0</v>
      </c>
      <c r="J2721" s="42">
        <v>0</v>
      </c>
      <c r="K2721" s="42">
        <v>0</v>
      </c>
      <c r="L2721" s="42">
        <v>0</v>
      </c>
      <c r="M2721" s="42">
        <v>0</v>
      </c>
      <c r="N2721" s="42">
        <v>0</v>
      </c>
      <c r="O2721" s="42">
        <v>0</v>
      </c>
      <c r="P2721" s="42">
        <v>0</v>
      </c>
      <c r="Q2721" s="42">
        <v>0</v>
      </c>
      <c r="R2721" s="42">
        <v>0</v>
      </c>
      <c r="S2721" s="42">
        <v>0</v>
      </c>
      <c r="T2721" s="42">
        <v>0</v>
      </c>
      <c r="U2721" s="42">
        <v>0</v>
      </c>
      <c r="V2721" s="42">
        <v>0</v>
      </c>
      <c r="W2721" s="42">
        <v>0</v>
      </c>
      <c r="X2721" s="42">
        <v>0</v>
      </c>
      <c r="Y2721" s="42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9431458.5625635069</v>
      </c>
      <c r="AH2721">
        <v>18156186.496838924</v>
      </c>
      <c r="AI2721">
        <v>16793026.35259641</v>
      </c>
      <c r="AJ2721">
        <v>15535498.54425461</v>
      </c>
      <c r="AK2721">
        <v>14368512.738113418</v>
      </c>
      <c r="AL2721">
        <v>13292068.934172837</v>
      </c>
      <c r="AM2721">
        <v>12293591.854349447</v>
      </c>
      <c r="AN2721">
        <v>11373081.498643249</v>
      </c>
      <c r="AO2721">
        <v>11222178.161642233</v>
      </c>
      <c r="AP2721">
        <v>11219663.106025549</v>
      </c>
      <c r="AQ2721">
        <v>11222178.161642233</v>
      </c>
      <c r="AR2721">
        <v>11219663.106025549</v>
      </c>
      <c r="AS2721">
        <v>11222178.161642233</v>
      </c>
    </row>
    <row r="2722" spans="1:45" x14ac:dyDescent="0.25">
      <c r="A2722" s="1" t="s">
        <v>436</v>
      </c>
      <c r="B2722" s="1" t="s">
        <v>415</v>
      </c>
      <c r="C2722" s="91">
        <v>20</v>
      </c>
      <c r="D2722" s="92">
        <v>2050</v>
      </c>
      <c r="E2722" s="93">
        <v>258490077.93025982</v>
      </c>
      <c r="F2722" s="42">
        <v>0</v>
      </c>
      <c r="G2722" s="42">
        <v>0</v>
      </c>
      <c r="H2722" s="42">
        <v>0</v>
      </c>
      <c r="I2722" s="42">
        <v>0</v>
      </c>
      <c r="J2722" s="42">
        <v>0</v>
      </c>
      <c r="K2722" s="42">
        <v>0</v>
      </c>
      <c r="L2722" s="42">
        <v>0</v>
      </c>
      <c r="M2722" s="42">
        <v>0</v>
      </c>
      <c r="N2722" s="42">
        <v>0</v>
      </c>
      <c r="O2722" s="42">
        <v>0</v>
      </c>
      <c r="P2722" s="42">
        <v>0</v>
      </c>
      <c r="Q2722" s="42">
        <v>0</v>
      </c>
      <c r="R2722" s="42">
        <v>0</v>
      </c>
      <c r="S2722" s="42">
        <v>0</v>
      </c>
      <c r="T2722" s="42">
        <v>0</v>
      </c>
      <c r="U2722" s="42">
        <v>0</v>
      </c>
      <c r="V2722" s="42">
        <v>0</v>
      </c>
      <c r="W2722" s="42">
        <v>0</v>
      </c>
      <c r="X2722" s="42">
        <v>0</v>
      </c>
      <c r="Y2722" s="4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9693377.9223847426</v>
      </c>
      <c r="AI2722">
        <v>18660398.725785457</v>
      </c>
      <c r="AJ2722">
        <v>17259382.503403448</v>
      </c>
      <c r="AK2722">
        <v>15966932.113752149</v>
      </c>
      <c r="AL2722">
        <v>14767538.152155744</v>
      </c>
      <c r="AM2722">
        <v>13661200.618614232</v>
      </c>
      <c r="AN2722">
        <v>12634995.0092311</v>
      </c>
      <c r="AO2722">
        <v>11688921.324006351</v>
      </c>
      <c r="AP2722">
        <v>11533827.277248193</v>
      </c>
      <c r="AQ2722">
        <v>11531242.376468889</v>
      </c>
      <c r="AR2722">
        <v>11533827.277248193</v>
      </c>
      <c r="AS2722">
        <v>11531242.376468889</v>
      </c>
    </row>
    <row r="2723" spans="1:45" x14ac:dyDescent="0.25">
      <c r="A2723" s="1" t="s">
        <v>436</v>
      </c>
      <c r="B2723" s="1" t="s">
        <v>415</v>
      </c>
      <c r="C2723" s="91">
        <v>20</v>
      </c>
      <c r="D2723" s="92">
        <v>2051</v>
      </c>
      <c r="E2723" s="93">
        <v>267724515.76262993</v>
      </c>
      <c r="F2723" s="42">
        <v>0</v>
      </c>
      <c r="G2723" s="42">
        <v>0</v>
      </c>
      <c r="H2723" s="42">
        <v>0</v>
      </c>
      <c r="I2723" s="42">
        <v>0</v>
      </c>
      <c r="J2723" s="42">
        <v>0</v>
      </c>
      <c r="K2723" s="42">
        <v>0</v>
      </c>
      <c r="L2723" s="42">
        <v>0</v>
      </c>
      <c r="M2723" s="42">
        <v>0</v>
      </c>
      <c r="N2723" s="42">
        <v>0</v>
      </c>
      <c r="O2723" s="42">
        <v>0</v>
      </c>
      <c r="P2723" s="42">
        <v>0</v>
      </c>
      <c r="Q2723" s="42">
        <v>0</v>
      </c>
      <c r="R2723" s="42">
        <v>0</v>
      </c>
      <c r="S2723" s="42">
        <v>0</v>
      </c>
      <c r="T2723" s="42">
        <v>0</v>
      </c>
      <c r="U2723" s="42">
        <v>0</v>
      </c>
      <c r="V2723" s="42">
        <v>0</v>
      </c>
      <c r="W2723" s="42">
        <v>0</v>
      </c>
      <c r="X2723" s="42">
        <v>0</v>
      </c>
      <c r="Y2723" s="42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10039669.341098621</v>
      </c>
      <c r="AJ2723">
        <v>19327032.792904254</v>
      </c>
      <c r="AK2723">
        <v>17875965.917470798</v>
      </c>
      <c r="AL2723">
        <v>16537343.338657649</v>
      </c>
      <c r="AM2723">
        <v>15295101.585519047</v>
      </c>
      <c r="AN2723">
        <v>14149240.658054993</v>
      </c>
      <c r="AO2723">
        <v>13086374.330477351</v>
      </c>
      <c r="AP2723">
        <v>12106502.602786126</v>
      </c>
      <c r="AQ2723">
        <v>11945867.893328547</v>
      </c>
      <c r="AR2723">
        <v>11943190.64817092</v>
      </c>
      <c r="AS2723">
        <v>11945867.893328547</v>
      </c>
    </row>
    <row r="2724" spans="1:45" x14ac:dyDescent="0.25">
      <c r="A2724" s="1" t="s">
        <v>436</v>
      </c>
      <c r="B2724" s="1" t="s">
        <v>415</v>
      </c>
      <c r="D2724" s="94" t="s">
        <v>392</v>
      </c>
      <c r="F2724" s="95">
        <v>6870683.4104099656</v>
      </c>
      <c r="G2724" s="95">
        <v>21518490.765463561</v>
      </c>
      <c r="H2724" s="95">
        <v>35916898.538688466</v>
      </c>
      <c r="I2724" s="95">
        <v>43532440.570653826</v>
      </c>
      <c r="J2724" s="95">
        <v>44816940.553101279</v>
      </c>
      <c r="K2724" s="95">
        <v>48918147.758835159</v>
      </c>
      <c r="L2724" s="95">
        <v>56435795.467114307</v>
      </c>
      <c r="M2724" s="95">
        <v>63680679.776365504</v>
      </c>
      <c r="N2724" s="95">
        <v>71087199.689288408</v>
      </c>
      <c r="O2724" s="95">
        <v>78983660.108545765</v>
      </c>
      <c r="P2724" s="95">
        <v>87403687.64155677</v>
      </c>
      <c r="Q2724" s="95">
        <v>95786159.192540228</v>
      </c>
      <c r="R2724" s="95">
        <v>104059855.1449488</v>
      </c>
      <c r="S2724" s="95">
        <v>112566849.06537567</v>
      </c>
      <c r="T2724" s="95">
        <v>121186029.06625882</v>
      </c>
      <c r="U2724" s="95">
        <v>129897288.12625441</v>
      </c>
      <c r="V2724" s="95">
        <v>138915122.74921441</v>
      </c>
      <c r="W2724" s="95">
        <v>148125200.4190577</v>
      </c>
      <c r="X2724" s="95">
        <v>157464437.44829226</v>
      </c>
      <c r="Y2724" s="95">
        <v>167136861.86491421</v>
      </c>
      <c r="Z2724">
        <v>172904022.98887298</v>
      </c>
      <c r="AA2724">
        <v>173945382.52867809</v>
      </c>
      <c r="AB2724">
        <v>174724926.24525434</v>
      </c>
      <c r="AC2724">
        <v>179069645.6887584</v>
      </c>
      <c r="AD2724">
        <v>187242350.39598405</v>
      </c>
      <c r="AE2724">
        <v>194005987.90881529</v>
      </c>
      <c r="AF2724">
        <v>198882174.86124793</v>
      </c>
      <c r="AG2724">
        <v>203866131.68342781</v>
      </c>
      <c r="AH2724">
        <v>208936437.11310756</v>
      </c>
      <c r="AI2724">
        <v>214244523.07344103</v>
      </c>
      <c r="AJ2724">
        <v>209414251.43817821</v>
      </c>
      <c r="AK2724">
        <v>194935258.56282109</v>
      </c>
      <c r="AL2724">
        <v>181560775.32102406</v>
      </c>
      <c r="AM2724">
        <v>169156103.63310331</v>
      </c>
      <c r="AN2724">
        <v>157764053.11075616</v>
      </c>
      <c r="AO2724">
        <v>147319839.77234</v>
      </c>
      <c r="AP2724">
        <v>137641742.42588171</v>
      </c>
      <c r="AQ2724">
        <v>128742978.89050132</v>
      </c>
      <c r="AR2724">
        <v>119850640.17583357</v>
      </c>
      <c r="AS2724">
        <v>110684413.04275912</v>
      </c>
    </row>
    <row r="2725" spans="1:45" x14ac:dyDescent="0.25">
      <c r="A2725" s="1" t="s">
        <v>436</v>
      </c>
      <c r="B2725" s="1" t="s">
        <v>415</v>
      </c>
      <c r="C2725" s="91"/>
      <c r="D2725" s="92"/>
      <c r="E2725" s="93"/>
      <c r="F2725" s="42"/>
      <c r="G2725" s="42"/>
      <c r="H2725" s="42"/>
      <c r="I2725" s="42"/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</row>
    <row r="2726" spans="1:45" x14ac:dyDescent="0.25">
      <c r="A2726" s="1" t="s">
        <v>436</v>
      </c>
      <c r="B2726" s="1" t="s">
        <v>415</v>
      </c>
      <c r="C2726" s="91"/>
      <c r="D2726" s="92"/>
      <c r="E2726" s="93"/>
      <c r="F2726" s="42"/>
      <c r="G2726" s="42"/>
      <c r="H2726" s="42"/>
      <c r="I2726" s="42"/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</row>
    <row r="2727" spans="1:45" x14ac:dyDescent="0.25">
      <c r="A2727" s="1" t="s">
        <v>436</v>
      </c>
      <c r="B2727" s="1" t="s">
        <v>415</v>
      </c>
      <c r="D2727" s="15" t="s">
        <v>397</v>
      </c>
      <c r="E2727" t="s">
        <v>211</v>
      </c>
      <c r="F2727" s="17">
        <v>2022</v>
      </c>
      <c r="G2727" s="17">
        <v>2023</v>
      </c>
      <c r="H2727" s="17">
        <v>2024</v>
      </c>
      <c r="I2727" s="17">
        <v>2025</v>
      </c>
      <c r="J2727" s="17">
        <v>2026</v>
      </c>
      <c r="K2727" s="17">
        <v>2027</v>
      </c>
      <c r="L2727" s="17">
        <v>2028</v>
      </c>
      <c r="M2727" s="17">
        <v>2029</v>
      </c>
      <c r="N2727" s="17">
        <v>2030</v>
      </c>
      <c r="O2727" s="17">
        <v>2031</v>
      </c>
      <c r="P2727" s="17">
        <v>2032</v>
      </c>
      <c r="Q2727" s="17">
        <v>2033</v>
      </c>
      <c r="R2727" s="17">
        <v>2034</v>
      </c>
      <c r="S2727" s="17">
        <v>2035</v>
      </c>
      <c r="T2727" s="17">
        <v>2036</v>
      </c>
      <c r="U2727" s="17">
        <v>2037</v>
      </c>
      <c r="V2727" s="17">
        <v>2038</v>
      </c>
      <c r="W2727" s="17">
        <v>2039</v>
      </c>
      <c r="X2727" s="17">
        <v>2040</v>
      </c>
      <c r="Y2727" s="17">
        <v>2041</v>
      </c>
      <c r="Z2727">
        <v>2042</v>
      </c>
      <c r="AA2727">
        <v>2043</v>
      </c>
      <c r="AB2727">
        <v>2044</v>
      </c>
      <c r="AC2727">
        <v>2045</v>
      </c>
      <c r="AD2727">
        <v>2046</v>
      </c>
      <c r="AE2727">
        <v>2047</v>
      </c>
      <c r="AF2727">
        <v>2048</v>
      </c>
      <c r="AG2727">
        <v>2049</v>
      </c>
      <c r="AH2727">
        <v>2050</v>
      </c>
      <c r="AI2727">
        <v>2051</v>
      </c>
      <c r="AJ2727">
        <v>2052</v>
      </c>
      <c r="AK2727">
        <v>2053</v>
      </c>
      <c r="AL2727">
        <v>2054</v>
      </c>
      <c r="AM2727">
        <v>2055</v>
      </c>
      <c r="AN2727">
        <v>2056</v>
      </c>
      <c r="AO2727">
        <v>2057</v>
      </c>
      <c r="AP2727">
        <v>2058</v>
      </c>
      <c r="AQ2727">
        <v>2059</v>
      </c>
      <c r="AR2727">
        <v>2060</v>
      </c>
      <c r="AS2727">
        <v>2061</v>
      </c>
    </row>
    <row r="2728" spans="1:45" x14ac:dyDescent="0.25">
      <c r="A2728" s="1" t="s">
        <v>436</v>
      </c>
      <c r="B2728" s="1" t="s">
        <v>415</v>
      </c>
      <c r="D2728" t="s">
        <v>381</v>
      </c>
      <c r="E2728" t="s">
        <v>382</v>
      </c>
      <c r="F2728" s="39">
        <v>0</v>
      </c>
      <c r="G2728" s="39">
        <v>0</v>
      </c>
      <c r="H2728" s="39">
        <v>0</v>
      </c>
      <c r="I2728" s="39">
        <v>0</v>
      </c>
      <c r="J2728" s="39">
        <v>0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>
        <v>0</v>
      </c>
      <c r="R2728" s="39">
        <v>0</v>
      </c>
      <c r="S2728" s="39">
        <v>0</v>
      </c>
      <c r="T2728" s="39">
        <v>0</v>
      </c>
      <c r="U2728" s="39">
        <v>0</v>
      </c>
      <c r="V2728" s="39">
        <v>0</v>
      </c>
      <c r="W2728" s="39">
        <v>0</v>
      </c>
      <c r="X2728" s="39">
        <v>0</v>
      </c>
      <c r="Y2728" s="39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</row>
    <row r="2729" spans="1:45" x14ac:dyDescent="0.25">
      <c r="A2729" s="1" t="s">
        <v>436</v>
      </c>
      <c r="B2729" s="1" t="s">
        <v>415</v>
      </c>
      <c r="F2729" s="19"/>
      <c r="G2729" s="19"/>
      <c r="H2729" s="19"/>
      <c r="I2729" s="19"/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</row>
    <row r="2730" spans="1:45" x14ac:dyDescent="0.25">
      <c r="A2730" s="1" t="s">
        <v>436</v>
      </c>
      <c r="B2730" s="1" t="s">
        <v>415</v>
      </c>
      <c r="D2730" t="s">
        <v>383</v>
      </c>
      <c r="E2730" t="s">
        <v>384</v>
      </c>
      <c r="F2730" s="89">
        <v>40</v>
      </c>
      <c r="G2730" s="19"/>
      <c r="H2730" s="19"/>
      <c r="I2730" s="19"/>
      <c r="J2730" s="1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</row>
    <row r="2731" spans="1:45" x14ac:dyDescent="0.25">
      <c r="A2731" s="1" t="s">
        <v>436</v>
      </c>
      <c r="B2731" s="1" t="s">
        <v>415</v>
      </c>
      <c r="D2731" s="17" t="s">
        <v>385</v>
      </c>
      <c r="E2731" t="s">
        <v>386</v>
      </c>
      <c r="F2731" s="23"/>
      <c r="G2731" s="19"/>
      <c r="H2731" s="19"/>
      <c r="I2731" s="19"/>
      <c r="J2731" s="19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</row>
    <row r="2732" spans="1:45" x14ac:dyDescent="0.25">
      <c r="A2732" s="1" t="s">
        <v>436</v>
      </c>
      <c r="B2732" s="1" t="s">
        <v>415</v>
      </c>
      <c r="F2732" s="19"/>
      <c r="G2732" s="19"/>
      <c r="H2732" s="19"/>
      <c r="I2732" s="19"/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</row>
    <row r="2733" spans="1:45" x14ac:dyDescent="0.25">
      <c r="A2733" s="1" t="s">
        <v>436</v>
      </c>
      <c r="B2733" s="1" t="s">
        <v>415</v>
      </c>
      <c r="E2733" s="90" t="s">
        <v>387</v>
      </c>
      <c r="F2733" s="17">
        <v>2022</v>
      </c>
      <c r="G2733" s="17">
        <v>2023</v>
      </c>
      <c r="H2733" s="17">
        <v>2024</v>
      </c>
      <c r="I2733" s="17">
        <v>2025</v>
      </c>
      <c r="J2733" s="17">
        <v>2026</v>
      </c>
      <c r="K2733" s="17">
        <v>2027</v>
      </c>
      <c r="L2733" s="17">
        <v>2028</v>
      </c>
      <c r="M2733" s="17">
        <v>2029</v>
      </c>
      <c r="N2733" s="17">
        <v>2030</v>
      </c>
      <c r="O2733" s="17">
        <v>2031</v>
      </c>
      <c r="P2733" s="17">
        <v>2032</v>
      </c>
      <c r="Q2733" s="17">
        <v>2033</v>
      </c>
      <c r="R2733" s="17">
        <v>2034</v>
      </c>
      <c r="S2733" s="17">
        <v>2035</v>
      </c>
      <c r="T2733" s="17">
        <v>2036</v>
      </c>
      <c r="U2733" s="17">
        <v>2037</v>
      </c>
      <c r="V2733" s="17">
        <v>2038</v>
      </c>
      <c r="W2733" s="17">
        <v>2039</v>
      </c>
      <c r="X2733" s="17">
        <v>2040</v>
      </c>
      <c r="Y2733" s="17">
        <v>2041</v>
      </c>
      <c r="Z2733">
        <v>2042</v>
      </c>
      <c r="AA2733">
        <v>2043</v>
      </c>
      <c r="AB2733">
        <v>2044</v>
      </c>
      <c r="AC2733">
        <v>2045</v>
      </c>
      <c r="AD2733">
        <v>2046</v>
      </c>
      <c r="AE2733">
        <v>2047</v>
      </c>
      <c r="AF2733">
        <v>2048</v>
      </c>
      <c r="AG2733">
        <v>2049</v>
      </c>
      <c r="AH2733">
        <v>2050</v>
      </c>
      <c r="AI2733">
        <v>2051</v>
      </c>
      <c r="AJ2733">
        <v>2052</v>
      </c>
      <c r="AK2733">
        <v>2053</v>
      </c>
      <c r="AL2733">
        <v>2054</v>
      </c>
      <c r="AM2733">
        <v>2055</v>
      </c>
      <c r="AN2733">
        <v>2056</v>
      </c>
      <c r="AO2733">
        <v>2057</v>
      </c>
      <c r="AP2733">
        <v>2058</v>
      </c>
      <c r="AQ2733">
        <v>2059</v>
      </c>
      <c r="AR2733">
        <v>2060</v>
      </c>
      <c r="AS2733">
        <v>2061</v>
      </c>
    </row>
    <row r="2734" spans="1:45" x14ac:dyDescent="0.25">
      <c r="A2734" s="1" t="s">
        <v>436</v>
      </c>
      <c r="B2734" s="1" t="s">
        <v>415</v>
      </c>
      <c r="C2734" s="91">
        <v>40</v>
      </c>
      <c r="D2734" s="92">
        <v>2022</v>
      </c>
      <c r="E2734" s="93">
        <v>0</v>
      </c>
      <c r="F2734" s="42">
        <v>0</v>
      </c>
      <c r="G2734" s="39">
        <v>0</v>
      </c>
      <c r="H2734" s="39">
        <v>0</v>
      </c>
      <c r="I2734" s="39">
        <v>0</v>
      </c>
      <c r="J2734" s="39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>
        <v>0</v>
      </c>
      <c r="R2734" s="39">
        <v>0</v>
      </c>
      <c r="S2734" s="39">
        <v>0</v>
      </c>
      <c r="T2734" s="39">
        <v>0</v>
      </c>
      <c r="U2734" s="39">
        <v>0</v>
      </c>
      <c r="V2734" s="39">
        <v>0</v>
      </c>
      <c r="W2734" s="39">
        <v>0</v>
      </c>
      <c r="X2734" s="39">
        <v>0</v>
      </c>
      <c r="Y2734" s="39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</row>
    <row r="2735" spans="1:45" x14ac:dyDescent="0.25">
      <c r="A2735" s="1" t="s">
        <v>436</v>
      </c>
      <c r="B2735" s="1" t="s">
        <v>415</v>
      </c>
      <c r="C2735" s="91">
        <v>40</v>
      </c>
      <c r="D2735" s="92">
        <v>2023</v>
      </c>
      <c r="E2735" s="93">
        <v>0</v>
      </c>
      <c r="F2735" s="42">
        <v>0</v>
      </c>
      <c r="G2735" s="39">
        <v>0</v>
      </c>
      <c r="H2735" s="39">
        <v>0</v>
      </c>
      <c r="I2735" s="39">
        <v>0</v>
      </c>
      <c r="J2735" s="39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>
        <v>0</v>
      </c>
      <c r="R2735" s="39">
        <v>0</v>
      </c>
      <c r="S2735" s="39">
        <v>0</v>
      </c>
      <c r="T2735" s="39">
        <v>0</v>
      </c>
      <c r="U2735" s="39">
        <v>0</v>
      </c>
      <c r="V2735" s="39">
        <v>0</v>
      </c>
      <c r="W2735" s="39">
        <v>0</v>
      </c>
      <c r="X2735" s="39">
        <v>0</v>
      </c>
      <c r="Y2735" s="39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</row>
    <row r="2736" spans="1:45" x14ac:dyDescent="0.25">
      <c r="A2736" s="1" t="s">
        <v>436</v>
      </c>
      <c r="B2736" s="1" t="s">
        <v>415</v>
      </c>
      <c r="C2736" s="91">
        <v>40</v>
      </c>
      <c r="D2736" s="92">
        <v>2024</v>
      </c>
      <c r="E2736" s="93">
        <v>0</v>
      </c>
      <c r="F2736" s="42">
        <v>0</v>
      </c>
      <c r="G2736" s="39">
        <v>0</v>
      </c>
      <c r="H2736" s="39">
        <v>0</v>
      </c>
      <c r="I2736" s="39">
        <v>0</v>
      </c>
      <c r="J2736" s="39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>
        <v>0</v>
      </c>
      <c r="R2736" s="39">
        <v>0</v>
      </c>
      <c r="S2736" s="39">
        <v>0</v>
      </c>
      <c r="T2736" s="39">
        <v>0</v>
      </c>
      <c r="U2736" s="39">
        <v>0</v>
      </c>
      <c r="V2736" s="39">
        <v>0</v>
      </c>
      <c r="W2736" s="39">
        <v>0</v>
      </c>
      <c r="X2736" s="39">
        <v>0</v>
      </c>
      <c r="Y2736" s="39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</row>
    <row r="2737" spans="1:45" x14ac:dyDescent="0.25">
      <c r="A2737" s="1" t="s">
        <v>436</v>
      </c>
      <c r="B2737" s="1" t="s">
        <v>415</v>
      </c>
      <c r="C2737" s="91">
        <v>40</v>
      </c>
      <c r="D2737" s="92">
        <v>2025</v>
      </c>
      <c r="E2737" s="93">
        <v>0</v>
      </c>
      <c r="F2737" s="42">
        <v>0</v>
      </c>
      <c r="G2737" s="39">
        <v>0</v>
      </c>
      <c r="H2737" s="39">
        <v>0</v>
      </c>
      <c r="I2737" s="39">
        <v>0</v>
      </c>
      <c r="J2737" s="39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>
        <v>0</v>
      </c>
      <c r="R2737" s="39">
        <v>0</v>
      </c>
      <c r="S2737" s="39">
        <v>0</v>
      </c>
      <c r="T2737" s="39">
        <v>0</v>
      </c>
      <c r="U2737" s="39">
        <v>0</v>
      </c>
      <c r="V2737" s="39">
        <v>0</v>
      </c>
      <c r="W2737" s="39">
        <v>0</v>
      </c>
      <c r="X2737" s="39">
        <v>0</v>
      </c>
      <c r="Y2737" s="39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</row>
    <row r="2738" spans="1:45" x14ac:dyDescent="0.25">
      <c r="A2738" s="1" t="s">
        <v>436</v>
      </c>
      <c r="B2738" s="1" t="s">
        <v>415</v>
      </c>
      <c r="C2738" s="91">
        <v>40</v>
      </c>
      <c r="D2738" s="92">
        <v>2026</v>
      </c>
      <c r="E2738" s="93">
        <v>0</v>
      </c>
      <c r="F2738" s="42">
        <v>0</v>
      </c>
      <c r="G2738" s="39">
        <v>0</v>
      </c>
      <c r="H2738" s="39">
        <v>0</v>
      </c>
      <c r="I2738" s="39">
        <v>0</v>
      </c>
      <c r="J2738" s="39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>
        <v>0</v>
      </c>
      <c r="R2738" s="39">
        <v>0</v>
      </c>
      <c r="S2738" s="39">
        <v>0</v>
      </c>
      <c r="T2738" s="39">
        <v>0</v>
      </c>
      <c r="U2738" s="39">
        <v>0</v>
      </c>
      <c r="V2738" s="39">
        <v>0</v>
      </c>
      <c r="W2738" s="39">
        <v>0</v>
      </c>
      <c r="X2738" s="39">
        <v>0</v>
      </c>
      <c r="Y2738" s="39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</row>
    <row r="2739" spans="1:45" x14ac:dyDescent="0.25">
      <c r="A2739" s="1" t="s">
        <v>436</v>
      </c>
      <c r="B2739" s="1" t="s">
        <v>415</v>
      </c>
      <c r="C2739" s="91">
        <v>40</v>
      </c>
      <c r="D2739" s="92">
        <v>2027</v>
      </c>
      <c r="E2739" s="93">
        <v>0</v>
      </c>
      <c r="F2739" s="42">
        <v>0</v>
      </c>
      <c r="G2739" s="39">
        <v>0</v>
      </c>
      <c r="H2739" s="39">
        <v>0</v>
      </c>
      <c r="I2739" s="39">
        <v>0</v>
      </c>
      <c r="J2739" s="39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>
        <v>0</v>
      </c>
      <c r="R2739" s="39">
        <v>0</v>
      </c>
      <c r="S2739" s="39">
        <v>0</v>
      </c>
      <c r="T2739" s="39">
        <v>0</v>
      </c>
      <c r="U2739" s="39">
        <v>0</v>
      </c>
      <c r="V2739" s="39">
        <v>0</v>
      </c>
      <c r="W2739" s="39">
        <v>0</v>
      </c>
      <c r="X2739" s="39">
        <v>0</v>
      </c>
      <c r="Y2739" s="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</row>
    <row r="2740" spans="1:45" x14ac:dyDescent="0.25">
      <c r="A2740" s="1" t="s">
        <v>436</v>
      </c>
      <c r="B2740" s="1" t="s">
        <v>415</v>
      </c>
      <c r="C2740" s="91">
        <v>40</v>
      </c>
      <c r="D2740" s="92">
        <v>2028</v>
      </c>
      <c r="E2740" s="93">
        <v>0</v>
      </c>
      <c r="F2740" s="42">
        <v>0</v>
      </c>
      <c r="G2740" s="39">
        <v>0</v>
      </c>
      <c r="H2740" s="39">
        <v>0</v>
      </c>
      <c r="I2740" s="39">
        <v>0</v>
      </c>
      <c r="J2740" s="39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>
        <v>0</v>
      </c>
      <c r="R2740" s="39">
        <v>0</v>
      </c>
      <c r="S2740" s="39">
        <v>0</v>
      </c>
      <c r="T2740" s="39">
        <v>0</v>
      </c>
      <c r="U2740" s="39">
        <v>0</v>
      </c>
      <c r="V2740" s="39">
        <v>0</v>
      </c>
      <c r="W2740" s="39">
        <v>0</v>
      </c>
      <c r="X2740" s="39">
        <v>0</v>
      </c>
      <c r="Y2740" s="39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</row>
    <row r="2741" spans="1:45" x14ac:dyDescent="0.25">
      <c r="A2741" s="1" t="s">
        <v>436</v>
      </c>
      <c r="B2741" s="1" t="s">
        <v>415</v>
      </c>
      <c r="C2741" s="91">
        <v>40</v>
      </c>
      <c r="D2741" s="92">
        <v>2029</v>
      </c>
      <c r="E2741" s="93">
        <v>0</v>
      </c>
      <c r="F2741" s="42">
        <v>0</v>
      </c>
      <c r="G2741" s="39">
        <v>0</v>
      </c>
      <c r="H2741" s="39">
        <v>0</v>
      </c>
      <c r="I2741" s="39">
        <v>0</v>
      </c>
      <c r="J2741" s="39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>
        <v>0</v>
      </c>
      <c r="R2741" s="39">
        <v>0</v>
      </c>
      <c r="S2741" s="39">
        <v>0</v>
      </c>
      <c r="T2741" s="39">
        <v>0</v>
      </c>
      <c r="U2741" s="39">
        <v>0</v>
      </c>
      <c r="V2741" s="39">
        <v>0</v>
      </c>
      <c r="W2741" s="39">
        <v>0</v>
      </c>
      <c r="X2741" s="39">
        <v>0</v>
      </c>
      <c r="Y2741" s="39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</row>
    <row r="2742" spans="1:45" x14ac:dyDescent="0.25">
      <c r="A2742" s="1" t="s">
        <v>436</v>
      </c>
      <c r="B2742" s="1" t="s">
        <v>415</v>
      </c>
      <c r="C2742" s="91">
        <v>40</v>
      </c>
      <c r="D2742" s="92">
        <v>2030</v>
      </c>
      <c r="E2742" s="93">
        <v>0</v>
      </c>
      <c r="F2742" s="42">
        <v>0</v>
      </c>
      <c r="G2742" s="39">
        <v>0</v>
      </c>
      <c r="H2742" s="39">
        <v>0</v>
      </c>
      <c r="I2742" s="39">
        <v>0</v>
      </c>
      <c r="J2742" s="39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>
        <v>0</v>
      </c>
      <c r="R2742" s="39">
        <v>0</v>
      </c>
      <c r="S2742" s="39">
        <v>0</v>
      </c>
      <c r="T2742" s="39">
        <v>0</v>
      </c>
      <c r="U2742" s="39">
        <v>0</v>
      </c>
      <c r="V2742" s="39">
        <v>0</v>
      </c>
      <c r="W2742" s="39">
        <v>0</v>
      </c>
      <c r="X2742" s="39">
        <v>0</v>
      </c>
      <c r="Y2742" s="39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</row>
    <row r="2743" spans="1:45" x14ac:dyDescent="0.25">
      <c r="A2743" s="1" t="s">
        <v>436</v>
      </c>
      <c r="B2743" s="1" t="s">
        <v>415</v>
      </c>
      <c r="C2743" s="91">
        <v>40</v>
      </c>
      <c r="D2743" s="92">
        <v>2031</v>
      </c>
      <c r="E2743" s="93">
        <v>0</v>
      </c>
      <c r="F2743" s="42">
        <v>0</v>
      </c>
      <c r="G2743" s="39">
        <v>0</v>
      </c>
      <c r="H2743" s="39">
        <v>0</v>
      </c>
      <c r="I2743" s="39">
        <v>0</v>
      </c>
      <c r="J2743" s="39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>
        <v>0</v>
      </c>
      <c r="R2743" s="39">
        <v>0</v>
      </c>
      <c r="S2743" s="39">
        <v>0</v>
      </c>
      <c r="T2743" s="39">
        <v>0</v>
      </c>
      <c r="U2743" s="39">
        <v>0</v>
      </c>
      <c r="V2743" s="39">
        <v>0</v>
      </c>
      <c r="W2743" s="39">
        <v>0</v>
      </c>
      <c r="X2743" s="39">
        <v>0</v>
      </c>
      <c r="Y2743" s="39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</row>
    <row r="2744" spans="1:45" x14ac:dyDescent="0.25">
      <c r="A2744" s="1" t="s">
        <v>436</v>
      </c>
      <c r="B2744" s="1" t="s">
        <v>415</v>
      </c>
      <c r="C2744" s="91">
        <v>40</v>
      </c>
      <c r="D2744" s="92">
        <v>2032</v>
      </c>
      <c r="E2744" s="93">
        <v>0</v>
      </c>
      <c r="F2744" s="42">
        <v>0</v>
      </c>
      <c r="G2744" s="39">
        <v>0</v>
      </c>
      <c r="H2744" s="39">
        <v>0</v>
      </c>
      <c r="I2744" s="39">
        <v>0</v>
      </c>
      <c r="J2744" s="39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>
        <v>0</v>
      </c>
      <c r="R2744" s="39">
        <v>0</v>
      </c>
      <c r="S2744" s="39">
        <v>0</v>
      </c>
      <c r="T2744" s="39">
        <v>0</v>
      </c>
      <c r="U2744" s="39">
        <v>0</v>
      </c>
      <c r="V2744" s="39">
        <v>0</v>
      </c>
      <c r="W2744" s="39">
        <v>0</v>
      </c>
      <c r="X2744" s="39">
        <v>0</v>
      </c>
      <c r="Y2744" s="39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</row>
    <row r="2745" spans="1:45" x14ac:dyDescent="0.25">
      <c r="A2745" s="1" t="s">
        <v>436</v>
      </c>
      <c r="B2745" s="1" t="s">
        <v>415</v>
      </c>
      <c r="C2745" s="91">
        <v>40</v>
      </c>
      <c r="D2745" s="92">
        <v>2033</v>
      </c>
      <c r="E2745" s="93">
        <v>0</v>
      </c>
      <c r="F2745" s="42">
        <v>0</v>
      </c>
      <c r="G2745" s="39">
        <v>0</v>
      </c>
      <c r="H2745" s="39">
        <v>0</v>
      </c>
      <c r="I2745" s="39">
        <v>0</v>
      </c>
      <c r="J2745" s="39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>
        <v>0</v>
      </c>
      <c r="R2745" s="39">
        <v>0</v>
      </c>
      <c r="S2745" s="39">
        <v>0</v>
      </c>
      <c r="T2745" s="39">
        <v>0</v>
      </c>
      <c r="U2745" s="39">
        <v>0</v>
      </c>
      <c r="V2745" s="39">
        <v>0</v>
      </c>
      <c r="W2745" s="39">
        <v>0</v>
      </c>
      <c r="X2745" s="39">
        <v>0</v>
      </c>
      <c r="Y2745" s="39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</row>
    <row r="2746" spans="1:45" x14ac:dyDescent="0.25">
      <c r="A2746" s="1" t="s">
        <v>436</v>
      </c>
      <c r="B2746" s="1" t="s">
        <v>415</v>
      </c>
      <c r="C2746" s="91">
        <v>40</v>
      </c>
      <c r="D2746" s="92">
        <v>2034</v>
      </c>
      <c r="E2746" s="93">
        <v>0</v>
      </c>
      <c r="F2746" s="42">
        <v>0</v>
      </c>
      <c r="G2746" s="39">
        <v>0</v>
      </c>
      <c r="H2746" s="39">
        <v>0</v>
      </c>
      <c r="I2746" s="39">
        <v>0</v>
      </c>
      <c r="J2746" s="39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>
        <v>0</v>
      </c>
      <c r="R2746" s="39">
        <v>0</v>
      </c>
      <c r="S2746" s="39">
        <v>0</v>
      </c>
      <c r="T2746" s="39">
        <v>0</v>
      </c>
      <c r="U2746" s="39">
        <v>0</v>
      </c>
      <c r="V2746" s="39">
        <v>0</v>
      </c>
      <c r="W2746" s="39">
        <v>0</v>
      </c>
      <c r="X2746" s="39">
        <v>0</v>
      </c>
      <c r="Y2746" s="39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</row>
    <row r="2747" spans="1:45" x14ac:dyDescent="0.25">
      <c r="A2747" s="1" t="s">
        <v>436</v>
      </c>
      <c r="B2747" s="1" t="s">
        <v>415</v>
      </c>
      <c r="C2747" s="91">
        <v>40</v>
      </c>
      <c r="D2747" s="92">
        <v>2035</v>
      </c>
      <c r="E2747" s="93">
        <v>0</v>
      </c>
      <c r="F2747" s="42">
        <v>0</v>
      </c>
      <c r="G2747" s="39">
        <v>0</v>
      </c>
      <c r="H2747" s="39">
        <v>0</v>
      </c>
      <c r="I2747" s="39">
        <v>0</v>
      </c>
      <c r="J2747" s="39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>
        <v>0</v>
      </c>
      <c r="R2747" s="39">
        <v>0</v>
      </c>
      <c r="S2747" s="39">
        <v>0</v>
      </c>
      <c r="T2747" s="39">
        <v>0</v>
      </c>
      <c r="U2747" s="39">
        <v>0</v>
      </c>
      <c r="V2747" s="39">
        <v>0</v>
      </c>
      <c r="W2747" s="39">
        <v>0</v>
      </c>
      <c r="X2747" s="39">
        <v>0</v>
      </c>
      <c r="Y2747" s="39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</row>
    <row r="2748" spans="1:45" x14ac:dyDescent="0.25">
      <c r="A2748" s="1" t="s">
        <v>436</v>
      </c>
      <c r="B2748" s="1" t="s">
        <v>415</v>
      </c>
      <c r="C2748" s="91">
        <v>40</v>
      </c>
      <c r="D2748" s="92">
        <v>2036</v>
      </c>
      <c r="E2748" s="93">
        <v>0</v>
      </c>
      <c r="F2748" s="42">
        <v>0</v>
      </c>
      <c r="G2748" s="39">
        <v>0</v>
      </c>
      <c r="H2748" s="39">
        <v>0</v>
      </c>
      <c r="I2748" s="39">
        <v>0</v>
      </c>
      <c r="J2748" s="39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>
        <v>0</v>
      </c>
      <c r="R2748" s="39">
        <v>0</v>
      </c>
      <c r="S2748" s="39">
        <v>0</v>
      </c>
      <c r="T2748" s="39">
        <v>0</v>
      </c>
      <c r="U2748" s="39">
        <v>0</v>
      </c>
      <c r="V2748" s="39">
        <v>0</v>
      </c>
      <c r="W2748" s="39">
        <v>0</v>
      </c>
      <c r="X2748" s="39">
        <v>0</v>
      </c>
      <c r="Y2748" s="39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</row>
    <row r="2749" spans="1:45" x14ac:dyDescent="0.25">
      <c r="A2749" s="1" t="s">
        <v>436</v>
      </c>
      <c r="B2749" s="1" t="s">
        <v>415</v>
      </c>
      <c r="C2749" s="91">
        <v>40</v>
      </c>
      <c r="D2749" s="92">
        <v>2037</v>
      </c>
      <c r="E2749" s="93">
        <v>0</v>
      </c>
      <c r="F2749" s="42">
        <v>0</v>
      </c>
      <c r="G2749" s="39">
        <v>0</v>
      </c>
      <c r="H2749" s="39">
        <v>0</v>
      </c>
      <c r="I2749" s="39">
        <v>0</v>
      </c>
      <c r="J2749" s="39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>
        <v>0</v>
      </c>
      <c r="R2749" s="39">
        <v>0</v>
      </c>
      <c r="S2749" s="39">
        <v>0</v>
      </c>
      <c r="T2749" s="39">
        <v>0</v>
      </c>
      <c r="U2749" s="39">
        <v>0</v>
      </c>
      <c r="V2749" s="39">
        <v>0</v>
      </c>
      <c r="W2749" s="39">
        <v>0</v>
      </c>
      <c r="X2749" s="39">
        <v>0</v>
      </c>
      <c r="Y2749" s="3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</row>
    <row r="2750" spans="1:45" x14ac:dyDescent="0.25">
      <c r="A2750" s="1" t="s">
        <v>436</v>
      </c>
      <c r="B2750" s="1" t="s">
        <v>415</v>
      </c>
      <c r="C2750" s="91">
        <v>40</v>
      </c>
      <c r="D2750" s="92">
        <v>2038</v>
      </c>
      <c r="E2750" s="93">
        <v>0</v>
      </c>
      <c r="F2750" s="42">
        <v>0</v>
      </c>
      <c r="G2750" s="39">
        <v>0</v>
      </c>
      <c r="H2750" s="39">
        <v>0</v>
      </c>
      <c r="I2750" s="39">
        <v>0</v>
      </c>
      <c r="J2750" s="39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>
        <v>0</v>
      </c>
      <c r="R2750" s="39">
        <v>0</v>
      </c>
      <c r="S2750" s="39">
        <v>0</v>
      </c>
      <c r="T2750" s="39">
        <v>0</v>
      </c>
      <c r="U2750" s="39">
        <v>0</v>
      </c>
      <c r="V2750" s="39">
        <v>0</v>
      </c>
      <c r="W2750" s="39">
        <v>0</v>
      </c>
      <c r="X2750" s="39">
        <v>0</v>
      </c>
      <c r="Y2750" s="39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</row>
    <row r="2751" spans="1:45" x14ac:dyDescent="0.25">
      <c r="A2751" s="1" t="s">
        <v>436</v>
      </c>
      <c r="B2751" s="1" t="s">
        <v>415</v>
      </c>
      <c r="C2751" s="91">
        <v>40</v>
      </c>
      <c r="D2751" s="92">
        <v>2039</v>
      </c>
      <c r="E2751" s="93">
        <v>0</v>
      </c>
      <c r="F2751" s="42">
        <v>0</v>
      </c>
      <c r="G2751" s="39">
        <v>0</v>
      </c>
      <c r="H2751" s="39">
        <v>0</v>
      </c>
      <c r="I2751" s="39">
        <v>0</v>
      </c>
      <c r="J2751" s="39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>
        <v>0</v>
      </c>
      <c r="R2751" s="39">
        <v>0</v>
      </c>
      <c r="S2751" s="39">
        <v>0</v>
      </c>
      <c r="T2751" s="39">
        <v>0</v>
      </c>
      <c r="U2751" s="39">
        <v>0</v>
      </c>
      <c r="V2751" s="39">
        <v>0</v>
      </c>
      <c r="W2751" s="39">
        <v>0</v>
      </c>
      <c r="X2751" s="39">
        <v>0</v>
      </c>
      <c r="Y2751" s="39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</row>
    <row r="2752" spans="1:45" x14ac:dyDescent="0.25">
      <c r="A2752" s="1" t="s">
        <v>436</v>
      </c>
      <c r="B2752" s="1" t="s">
        <v>415</v>
      </c>
      <c r="C2752" s="91">
        <v>40</v>
      </c>
      <c r="D2752" s="92">
        <v>2040</v>
      </c>
      <c r="E2752" s="93">
        <v>0</v>
      </c>
      <c r="F2752" s="42">
        <v>0</v>
      </c>
      <c r="G2752" s="39">
        <v>0</v>
      </c>
      <c r="H2752" s="39">
        <v>0</v>
      </c>
      <c r="I2752" s="39">
        <v>0</v>
      </c>
      <c r="J2752" s="39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>
        <v>0</v>
      </c>
      <c r="R2752" s="39">
        <v>0</v>
      </c>
      <c r="S2752" s="39">
        <v>0</v>
      </c>
      <c r="T2752" s="39">
        <v>0</v>
      </c>
      <c r="U2752" s="39">
        <v>0</v>
      </c>
      <c r="V2752" s="39">
        <v>0</v>
      </c>
      <c r="W2752" s="39">
        <v>0</v>
      </c>
      <c r="X2752" s="39">
        <v>0</v>
      </c>
      <c r="Y2752" s="39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</row>
    <row r="2753" spans="1:45" x14ac:dyDescent="0.25">
      <c r="A2753" s="1" t="s">
        <v>436</v>
      </c>
      <c r="B2753" s="1" t="s">
        <v>415</v>
      </c>
      <c r="C2753" s="91">
        <v>40</v>
      </c>
      <c r="D2753" s="92">
        <v>2041</v>
      </c>
      <c r="E2753" s="93">
        <v>0</v>
      </c>
      <c r="F2753" s="42">
        <v>0</v>
      </c>
      <c r="G2753" s="39">
        <v>0</v>
      </c>
      <c r="H2753" s="39">
        <v>0</v>
      </c>
      <c r="I2753" s="39">
        <v>0</v>
      </c>
      <c r="J2753" s="39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>
        <v>0</v>
      </c>
      <c r="R2753" s="39">
        <v>0</v>
      </c>
      <c r="S2753" s="39">
        <v>0</v>
      </c>
      <c r="T2753" s="39">
        <v>0</v>
      </c>
      <c r="U2753" s="39">
        <v>0</v>
      </c>
      <c r="V2753" s="39">
        <v>0</v>
      </c>
      <c r="W2753" s="39">
        <v>0</v>
      </c>
      <c r="X2753" s="39">
        <v>0</v>
      </c>
      <c r="Y2753" s="39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</row>
    <row r="2754" spans="1:45" x14ac:dyDescent="0.25">
      <c r="A2754" s="1" t="s">
        <v>436</v>
      </c>
      <c r="B2754" s="1" t="s">
        <v>415</v>
      </c>
      <c r="C2754" s="91">
        <v>40</v>
      </c>
      <c r="D2754" s="92">
        <v>2042</v>
      </c>
      <c r="E2754" s="93">
        <v>0</v>
      </c>
      <c r="F2754" s="42">
        <v>0</v>
      </c>
      <c r="G2754" s="39">
        <v>0</v>
      </c>
      <c r="H2754" s="39">
        <v>0</v>
      </c>
      <c r="I2754" s="39">
        <v>0</v>
      </c>
      <c r="J2754" s="39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>
        <v>0</v>
      </c>
      <c r="R2754" s="39">
        <v>0</v>
      </c>
      <c r="S2754" s="39">
        <v>0</v>
      </c>
      <c r="T2754" s="39">
        <v>0</v>
      </c>
      <c r="U2754" s="39">
        <v>0</v>
      </c>
      <c r="V2754" s="39">
        <v>0</v>
      </c>
      <c r="W2754" s="39">
        <v>0</v>
      </c>
      <c r="X2754" s="39">
        <v>0</v>
      </c>
      <c r="Y2754" s="39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</row>
    <row r="2755" spans="1:45" x14ac:dyDescent="0.25">
      <c r="A2755" s="1" t="s">
        <v>436</v>
      </c>
      <c r="B2755" s="1" t="s">
        <v>415</v>
      </c>
      <c r="C2755" s="91">
        <v>40</v>
      </c>
      <c r="D2755" s="92">
        <v>2043</v>
      </c>
      <c r="E2755" s="93">
        <v>0</v>
      </c>
      <c r="F2755" s="42">
        <v>0</v>
      </c>
      <c r="G2755" s="39">
        <v>0</v>
      </c>
      <c r="H2755" s="39">
        <v>0</v>
      </c>
      <c r="I2755" s="39">
        <v>0</v>
      </c>
      <c r="J2755" s="39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>
        <v>0</v>
      </c>
      <c r="R2755" s="39">
        <v>0</v>
      </c>
      <c r="S2755" s="39">
        <v>0</v>
      </c>
      <c r="T2755" s="39">
        <v>0</v>
      </c>
      <c r="U2755" s="39">
        <v>0</v>
      </c>
      <c r="V2755" s="39">
        <v>0</v>
      </c>
      <c r="W2755" s="39">
        <v>0</v>
      </c>
      <c r="X2755" s="39">
        <v>0</v>
      </c>
      <c r="Y2755" s="39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</row>
    <row r="2756" spans="1:45" x14ac:dyDescent="0.25">
      <c r="A2756" s="1" t="s">
        <v>436</v>
      </c>
      <c r="B2756" s="1" t="s">
        <v>415</v>
      </c>
      <c r="C2756" s="91">
        <v>40</v>
      </c>
      <c r="D2756" s="92">
        <v>2044</v>
      </c>
      <c r="E2756" s="93">
        <v>0</v>
      </c>
      <c r="F2756" s="42">
        <v>0</v>
      </c>
      <c r="G2756" s="39">
        <v>0</v>
      </c>
      <c r="H2756" s="39">
        <v>0</v>
      </c>
      <c r="I2756" s="39">
        <v>0</v>
      </c>
      <c r="J2756" s="39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>
        <v>0</v>
      </c>
      <c r="R2756" s="39">
        <v>0</v>
      </c>
      <c r="S2756" s="39">
        <v>0</v>
      </c>
      <c r="T2756" s="39">
        <v>0</v>
      </c>
      <c r="U2756" s="39">
        <v>0</v>
      </c>
      <c r="V2756" s="39">
        <v>0</v>
      </c>
      <c r="W2756" s="39">
        <v>0</v>
      </c>
      <c r="X2756" s="39">
        <v>0</v>
      </c>
      <c r="Y2756" s="39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</row>
    <row r="2757" spans="1:45" x14ac:dyDescent="0.25">
      <c r="A2757" s="1" t="s">
        <v>436</v>
      </c>
      <c r="B2757" s="1" t="s">
        <v>415</v>
      </c>
      <c r="C2757" s="91">
        <v>40</v>
      </c>
      <c r="D2757" s="92">
        <v>2045</v>
      </c>
      <c r="E2757" s="93">
        <v>0</v>
      </c>
      <c r="F2757" s="42">
        <v>0</v>
      </c>
      <c r="G2757" s="39">
        <v>0</v>
      </c>
      <c r="H2757" s="39">
        <v>0</v>
      </c>
      <c r="I2757" s="39">
        <v>0</v>
      </c>
      <c r="J2757" s="39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9">
        <v>0</v>
      </c>
      <c r="R2757" s="39">
        <v>0</v>
      </c>
      <c r="S2757" s="39">
        <v>0</v>
      </c>
      <c r="T2757" s="39">
        <v>0</v>
      </c>
      <c r="U2757" s="39">
        <v>0</v>
      </c>
      <c r="V2757" s="39">
        <v>0</v>
      </c>
      <c r="W2757" s="39">
        <v>0</v>
      </c>
      <c r="X2757" s="39">
        <v>0</v>
      </c>
      <c r="Y2757" s="39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</row>
    <row r="2758" spans="1:45" x14ac:dyDescent="0.25">
      <c r="A2758" s="1" t="s">
        <v>436</v>
      </c>
      <c r="B2758" s="1" t="s">
        <v>415</v>
      </c>
      <c r="C2758" s="91">
        <v>40</v>
      </c>
      <c r="D2758" s="92">
        <v>2046</v>
      </c>
      <c r="E2758" s="93">
        <v>0</v>
      </c>
      <c r="F2758" s="42">
        <v>0</v>
      </c>
      <c r="G2758" s="39">
        <v>0</v>
      </c>
      <c r="H2758" s="39">
        <v>0</v>
      </c>
      <c r="I2758" s="39">
        <v>0</v>
      </c>
      <c r="J2758" s="39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>
        <v>0</v>
      </c>
      <c r="R2758" s="39">
        <v>0</v>
      </c>
      <c r="S2758" s="39">
        <v>0</v>
      </c>
      <c r="T2758" s="39">
        <v>0</v>
      </c>
      <c r="U2758" s="39">
        <v>0</v>
      </c>
      <c r="V2758" s="39">
        <v>0</v>
      </c>
      <c r="W2758" s="39">
        <v>0</v>
      </c>
      <c r="X2758" s="39">
        <v>0</v>
      </c>
      <c r="Y2758" s="39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</row>
    <row r="2759" spans="1:45" x14ac:dyDescent="0.25">
      <c r="A2759" s="1" t="s">
        <v>436</v>
      </c>
      <c r="B2759" s="1" t="s">
        <v>415</v>
      </c>
      <c r="C2759" s="91">
        <v>40</v>
      </c>
      <c r="D2759" s="92">
        <v>2047</v>
      </c>
      <c r="E2759" s="93">
        <v>0</v>
      </c>
      <c r="F2759" s="42">
        <v>0</v>
      </c>
      <c r="G2759" s="39">
        <v>0</v>
      </c>
      <c r="H2759" s="39">
        <v>0</v>
      </c>
      <c r="I2759" s="39">
        <v>0</v>
      </c>
      <c r="J2759" s="39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>
        <v>0</v>
      </c>
      <c r="R2759" s="39">
        <v>0</v>
      </c>
      <c r="S2759" s="39">
        <v>0</v>
      </c>
      <c r="T2759" s="39">
        <v>0</v>
      </c>
      <c r="U2759" s="39">
        <v>0</v>
      </c>
      <c r="V2759" s="39">
        <v>0</v>
      </c>
      <c r="W2759" s="39">
        <v>0</v>
      </c>
      <c r="X2759" s="39">
        <v>0</v>
      </c>
      <c r="Y2759" s="3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</row>
    <row r="2760" spans="1:45" x14ac:dyDescent="0.25">
      <c r="A2760" s="1" t="s">
        <v>436</v>
      </c>
      <c r="B2760" s="1" t="s">
        <v>415</v>
      </c>
      <c r="C2760" s="91">
        <v>40</v>
      </c>
      <c r="D2760" s="92">
        <v>2048</v>
      </c>
      <c r="E2760" s="93">
        <v>0</v>
      </c>
      <c r="F2760" s="42">
        <v>0</v>
      </c>
      <c r="G2760" s="39">
        <v>0</v>
      </c>
      <c r="H2760" s="39">
        <v>0</v>
      </c>
      <c r="I2760" s="39">
        <v>0</v>
      </c>
      <c r="J2760" s="39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>
        <v>0</v>
      </c>
      <c r="R2760" s="39">
        <v>0</v>
      </c>
      <c r="S2760" s="39">
        <v>0</v>
      </c>
      <c r="T2760" s="39">
        <v>0</v>
      </c>
      <c r="U2760" s="39">
        <v>0</v>
      </c>
      <c r="V2760" s="39">
        <v>0</v>
      </c>
      <c r="W2760" s="39">
        <v>0</v>
      </c>
      <c r="X2760" s="39">
        <v>0</v>
      </c>
      <c r="Y2760" s="39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</row>
    <row r="2761" spans="1:45" x14ac:dyDescent="0.25">
      <c r="A2761" s="1" t="s">
        <v>436</v>
      </c>
      <c r="B2761" s="1" t="s">
        <v>415</v>
      </c>
      <c r="C2761" s="91">
        <v>40</v>
      </c>
      <c r="D2761" s="92">
        <v>2049</v>
      </c>
      <c r="E2761" s="93">
        <v>0</v>
      </c>
      <c r="F2761" s="42">
        <v>0</v>
      </c>
      <c r="G2761" s="39">
        <v>0</v>
      </c>
      <c r="H2761" s="39">
        <v>0</v>
      </c>
      <c r="I2761" s="39">
        <v>0</v>
      </c>
      <c r="J2761" s="39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>
        <v>0</v>
      </c>
      <c r="R2761" s="39">
        <v>0</v>
      </c>
      <c r="S2761" s="39">
        <v>0</v>
      </c>
      <c r="T2761" s="39">
        <v>0</v>
      </c>
      <c r="U2761" s="39">
        <v>0</v>
      </c>
      <c r="V2761" s="39">
        <v>0</v>
      </c>
      <c r="W2761" s="39">
        <v>0</v>
      </c>
      <c r="X2761" s="39">
        <v>0</v>
      </c>
      <c r="Y2761" s="39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</row>
    <row r="2762" spans="1:45" x14ac:dyDescent="0.25">
      <c r="A2762" s="1" t="s">
        <v>436</v>
      </c>
      <c r="B2762" s="1" t="s">
        <v>415</v>
      </c>
      <c r="C2762" s="91">
        <v>40</v>
      </c>
      <c r="D2762" s="92">
        <v>2050</v>
      </c>
      <c r="E2762" s="93">
        <v>0</v>
      </c>
      <c r="F2762" s="42">
        <v>0</v>
      </c>
      <c r="G2762" s="39">
        <v>0</v>
      </c>
      <c r="H2762" s="39">
        <v>0</v>
      </c>
      <c r="I2762" s="39">
        <v>0</v>
      </c>
      <c r="J2762" s="39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>
        <v>0</v>
      </c>
      <c r="R2762" s="39">
        <v>0</v>
      </c>
      <c r="S2762" s="39">
        <v>0</v>
      </c>
      <c r="T2762" s="39">
        <v>0</v>
      </c>
      <c r="U2762" s="39">
        <v>0</v>
      </c>
      <c r="V2762" s="39">
        <v>0</v>
      </c>
      <c r="W2762" s="39">
        <v>0</v>
      </c>
      <c r="X2762" s="39">
        <v>0</v>
      </c>
      <c r="Y2762" s="39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</row>
    <row r="2763" spans="1:45" x14ac:dyDescent="0.25">
      <c r="A2763" s="1" t="s">
        <v>436</v>
      </c>
      <c r="B2763" s="1" t="s">
        <v>415</v>
      </c>
      <c r="C2763" s="91">
        <v>40</v>
      </c>
      <c r="D2763" s="92">
        <v>2051</v>
      </c>
      <c r="E2763" s="93">
        <v>0</v>
      </c>
      <c r="F2763" s="42">
        <v>0</v>
      </c>
      <c r="G2763" s="39">
        <v>0</v>
      </c>
      <c r="H2763" s="39">
        <v>0</v>
      </c>
      <c r="I2763" s="39">
        <v>0</v>
      </c>
      <c r="J2763" s="39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>
        <v>0</v>
      </c>
      <c r="R2763" s="39">
        <v>0</v>
      </c>
      <c r="S2763" s="39">
        <v>0</v>
      </c>
      <c r="T2763" s="39">
        <v>0</v>
      </c>
      <c r="U2763" s="39">
        <v>0</v>
      </c>
      <c r="V2763" s="39">
        <v>0</v>
      </c>
      <c r="W2763" s="39">
        <v>0</v>
      </c>
      <c r="X2763" s="39">
        <v>0</v>
      </c>
      <c r="Y2763" s="39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</row>
    <row r="2764" spans="1:45" x14ac:dyDescent="0.25">
      <c r="A2764" s="1" t="s">
        <v>436</v>
      </c>
      <c r="B2764" s="1" t="s">
        <v>415</v>
      </c>
      <c r="D2764" s="94" t="s">
        <v>388</v>
      </c>
      <c r="F2764" s="95">
        <v>0</v>
      </c>
      <c r="G2764" s="95">
        <v>0</v>
      </c>
      <c r="H2764" s="95">
        <v>0</v>
      </c>
      <c r="I2764" s="95">
        <v>0</v>
      </c>
      <c r="J2764" s="95">
        <v>0</v>
      </c>
      <c r="K2764" s="95">
        <v>0</v>
      </c>
      <c r="L2764" s="95">
        <v>0</v>
      </c>
      <c r="M2764" s="95">
        <v>0</v>
      </c>
      <c r="N2764" s="95">
        <v>0</v>
      </c>
      <c r="O2764" s="95">
        <v>0</v>
      </c>
      <c r="P2764" s="95">
        <v>0</v>
      </c>
      <c r="Q2764" s="95">
        <v>0</v>
      </c>
      <c r="R2764" s="95">
        <v>0</v>
      </c>
      <c r="S2764" s="95">
        <v>0</v>
      </c>
      <c r="T2764" s="95">
        <v>0</v>
      </c>
      <c r="U2764" s="95">
        <v>0</v>
      </c>
      <c r="V2764" s="95">
        <v>0</v>
      </c>
      <c r="W2764" s="95">
        <v>0</v>
      </c>
      <c r="X2764" s="95">
        <v>0</v>
      </c>
      <c r="Y2764" s="95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</row>
    <row r="2765" spans="1:45" x14ac:dyDescent="0.25">
      <c r="A2765" s="1" t="s">
        <v>436</v>
      </c>
      <c r="B2765" s="1" t="s">
        <v>415</v>
      </c>
      <c r="D2765" s="94"/>
      <c r="F2765" s="96"/>
      <c r="G2765" s="96"/>
      <c r="H2765" s="96"/>
      <c r="I2765" s="96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</row>
    <row r="2766" spans="1:45" x14ac:dyDescent="0.25">
      <c r="A2766" s="1" t="s">
        <v>436</v>
      </c>
      <c r="B2766" s="1" t="s">
        <v>415</v>
      </c>
      <c r="F2766" s="17">
        <v>2022</v>
      </c>
      <c r="G2766" s="17">
        <v>2023</v>
      </c>
      <c r="H2766" s="17">
        <v>2024</v>
      </c>
      <c r="I2766" s="17">
        <v>2025</v>
      </c>
      <c r="J2766" s="17">
        <v>2026</v>
      </c>
      <c r="K2766" s="17">
        <v>2027</v>
      </c>
      <c r="L2766" s="17">
        <v>2028</v>
      </c>
      <c r="M2766" s="17">
        <v>2029</v>
      </c>
      <c r="N2766" s="17">
        <v>2030</v>
      </c>
      <c r="O2766" s="17">
        <v>2031</v>
      </c>
      <c r="P2766" s="17">
        <v>2032</v>
      </c>
      <c r="Q2766" s="17">
        <v>2033</v>
      </c>
      <c r="R2766" s="17">
        <v>2034</v>
      </c>
      <c r="S2766" s="17">
        <v>2035</v>
      </c>
      <c r="T2766" s="17">
        <v>2036</v>
      </c>
      <c r="U2766" s="17">
        <v>2037</v>
      </c>
      <c r="V2766" s="17">
        <v>2038</v>
      </c>
      <c r="W2766" s="17">
        <v>2039</v>
      </c>
      <c r="X2766" s="17">
        <v>2040</v>
      </c>
      <c r="Y2766" s="17">
        <v>2041</v>
      </c>
      <c r="Z2766">
        <v>2042</v>
      </c>
    </row>
    <row r="2767" spans="1:45" x14ac:dyDescent="0.25">
      <c r="A2767" s="1" t="s">
        <v>436</v>
      </c>
      <c r="B2767" s="1" t="s">
        <v>415</v>
      </c>
      <c r="D2767" s="15" t="s">
        <v>398</v>
      </c>
      <c r="E2767" t="s">
        <v>211</v>
      </c>
      <c r="F2767" s="19"/>
      <c r="G2767" s="19"/>
      <c r="H2767" s="19"/>
      <c r="I2767" s="19"/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</row>
    <row r="2768" spans="1:45" x14ac:dyDescent="0.25">
      <c r="A2768" s="1" t="s">
        <v>436</v>
      </c>
      <c r="B2768" s="1" t="s">
        <v>415</v>
      </c>
      <c r="D2768" s="97" t="s">
        <v>390</v>
      </c>
      <c r="E2768" t="s">
        <v>391</v>
      </c>
      <c r="F2768" s="89">
        <v>20</v>
      </c>
      <c r="G2768" s="19"/>
      <c r="H2768" s="19"/>
      <c r="I2768" s="19"/>
      <c r="J2768" s="1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</row>
    <row r="2769" spans="1:45" x14ac:dyDescent="0.25">
      <c r="A2769" s="1" t="s">
        <v>436</v>
      </c>
      <c r="B2769" s="1" t="s">
        <v>415</v>
      </c>
      <c r="F2769" s="19"/>
      <c r="G2769" s="19"/>
      <c r="H2769" s="19"/>
      <c r="I2769" s="19"/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</row>
    <row r="2770" spans="1:45" x14ac:dyDescent="0.25">
      <c r="A2770" s="1" t="s">
        <v>436</v>
      </c>
      <c r="B2770" s="1" t="s">
        <v>415</v>
      </c>
      <c r="F2770" s="19"/>
      <c r="G2770" s="19"/>
      <c r="H2770" s="19"/>
      <c r="I2770" s="19"/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</row>
    <row r="2771" spans="1:45" x14ac:dyDescent="0.25">
      <c r="A2771" s="1" t="s">
        <v>436</v>
      </c>
      <c r="B2771" s="1" t="s">
        <v>415</v>
      </c>
      <c r="E2771" s="90" t="s">
        <v>387</v>
      </c>
      <c r="F2771" s="17">
        <v>2022</v>
      </c>
      <c r="G2771" s="17">
        <v>2023</v>
      </c>
      <c r="H2771" s="17">
        <v>2024</v>
      </c>
      <c r="I2771" s="17">
        <v>2025</v>
      </c>
      <c r="J2771" s="17">
        <v>2026</v>
      </c>
      <c r="K2771" s="17">
        <v>2027</v>
      </c>
      <c r="L2771" s="17">
        <v>2028</v>
      </c>
      <c r="M2771" s="17">
        <v>2029</v>
      </c>
      <c r="N2771" s="17">
        <v>2030</v>
      </c>
      <c r="O2771" s="17">
        <v>2031</v>
      </c>
      <c r="P2771" s="17">
        <v>2032</v>
      </c>
      <c r="Q2771" s="17">
        <v>2033</v>
      </c>
      <c r="R2771" s="17">
        <v>2034</v>
      </c>
      <c r="S2771" s="17">
        <v>2035</v>
      </c>
      <c r="T2771" s="17">
        <v>2036</v>
      </c>
      <c r="U2771" s="17">
        <v>2037</v>
      </c>
      <c r="V2771" s="17">
        <v>2038</v>
      </c>
      <c r="W2771" s="17">
        <v>2039</v>
      </c>
      <c r="X2771" s="17">
        <v>2040</v>
      </c>
      <c r="Y2771" s="17">
        <v>2041</v>
      </c>
      <c r="Z2771">
        <v>2042</v>
      </c>
      <c r="AA2771">
        <v>2043</v>
      </c>
      <c r="AB2771">
        <v>2044</v>
      </c>
      <c r="AC2771">
        <v>2045</v>
      </c>
      <c r="AD2771">
        <v>2046</v>
      </c>
      <c r="AE2771">
        <v>2047</v>
      </c>
      <c r="AF2771">
        <v>2048</v>
      </c>
      <c r="AG2771">
        <v>2049</v>
      </c>
      <c r="AH2771">
        <v>2050</v>
      </c>
      <c r="AI2771">
        <v>2051</v>
      </c>
      <c r="AJ2771">
        <v>2052</v>
      </c>
      <c r="AK2771">
        <v>2053</v>
      </c>
      <c r="AL2771">
        <v>2054</v>
      </c>
      <c r="AM2771">
        <v>2055</v>
      </c>
      <c r="AN2771">
        <v>2056</v>
      </c>
      <c r="AO2771">
        <v>2057</v>
      </c>
      <c r="AP2771">
        <v>2058</v>
      </c>
      <c r="AQ2771">
        <v>2059</v>
      </c>
      <c r="AR2771">
        <v>2060</v>
      </c>
      <c r="AS2771">
        <v>2061</v>
      </c>
    </row>
    <row r="2772" spans="1:45" x14ac:dyDescent="0.25">
      <c r="A2772" s="1" t="s">
        <v>436</v>
      </c>
      <c r="B2772" s="1" t="s">
        <v>415</v>
      </c>
      <c r="C2772" s="91">
        <v>20</v>
      </c>
      <c r="D2772" s="92">
        <v>2022</v>
      </c>
      <c r="E2772" s="93">
        <v>0</v>
      </c>
      <c r="F2772" s="42">
        <v>0</v>
      </c>
      <c r="G2772" s="42">
        <v>0</v>
      </c>
      <c r="H2772" s="42">
        <v>0</v>
      </c>
      <c r="I2772" s="42">
        <v>0</v>
      </c>
      <c r="J2772" s="42">
        <v>0</v>
      </c>
      <c r="K2772" s="42">
        <v>0</v>
      </c>
      <c r="L2772" s="42">
        <v>0</v>
      </c>
      <c r="M2772" s="42">
        <v>0</v>
      </c>
      <c r="N2772" s="42">
        <v>0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0</v>
      </c>
      <c r="U2772" s="42">
        <v>0</v>
      </c>
      <c r="V2772" s="42">
        <v>0</v>
      </c>
      <c r="W2772" s="42">
        <v>0</v>
      </c>
      <c r="X2772" s="42">
        <v>0</v>
      </c>
      <c r="Y2772" s="4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</row>
    <row r="2773" spans="1:45" x14ac:dyDescent="0.25">
      <c r="A2773" s="1" t="s">
        <v>436</v>
      </c>
      <c r="B2773" s="1" t="s">
        <v>415</v>
      </c>
      <c r="C2773" s="91">
        <v>20</v>
      </c>
      <c r="D2773" s="92">
        <v>2023</v>
      </c>
      <c r="E2773" s="93">
        <v>0</v>
      </c>
      <c r="F2773" s="42">
        <v>0</v>
      </c>
      <c r="G2773" s="42">
        <v>0</v>
      </c>
      <c r="H2773" s="42">
        <v>0</v>
      </c>
      <c r="I2773" s="42">
        <v>0</v>
      </c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>
        <v>0</v>
      </c>
      <c r="X2773" s="42">
        <v>0</v>
      </c>
      <c r="Y2773" s="42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</row>
    <row r="2774" spans="1:45" x14ac:dyDescent="0.25">
      <c r="A2774" s="1" t="s">
        <v>436</v>
      </c>
      <c r="B2774" s="1" t="s">
        <v>415</v>
      </c>
      <c r="C2774" s="91">
        <v>20</v>
      </c>
      <c r="D2774" s="92">
        <v>2024</v>
      </c>
      <c r="E2774" s="93">
        <v>0</v>
      </c>
      <c r="F2774" s="42">
        <v>0</v>
      </c>
      <c r="G2774" s="42">
        <v>0</v>
      </c>
      <c r="H2774" s="42">
        <v>0</v>
      </c>
      <c r="I2774" s="42">
        <v>0</v>
      </c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>
        <v>0</v>
      </c>
      <c r="X2774" s="42">
        <v>0</v>
      </c>
      <c r="Y2774" s="42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</row>
    <row r="2775" spans="1:45" x14ac:dyDescent="0.25">
      <c r="A2775" s="1" t="s">
        <v>436</v>
      </c>
      <c r="B2775" s="1" t="s">
        <v>415</v>
      </c>
      <c r="C2775" s="91">
        <v>20</v>
      </c>
      <c r="D2775" s="92">
        <v>2025</v>
      </c>
      <c r="E2775" s="93">
        <v>0</v>
      </c>
      <c r="F2775" s="42">
        <v>0</v>
      </c>
      <c r="G2775" s="42">
        <v>0</v>
      </c>
      <c r="H2775" s="42">
        <v>0</v>
      </c>
      <c r="I2775" s="42">
        <v>0</v>
      </c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0</v>
      </c>
      <c r="U2775" s="42">
        <v>0</v>
      </c>
      <c r="V2775" s="42">
        <v>0</v>
      </c>
      <c r="W2775" s="42">
        <v>0</v>
      </c>
      <c r="X2775" s="42">
        <v>0</v>
      </c>
      <c r="Y2775" s="42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</row>
    <row r="2776" spans="1:45" x14ac:dyDescent="0.25">
      <c r="A2776" s="1" t="s">
        <v>436</v>
      </c>
      <c r="B2776" s="1" t="s">
        <v>415</v>
      </c>
      <c r="C2776" s="91">
        <v>20</v>
      </c>
      <c r="D2776" s="92">
        <v>2026</v>
      </c>
      <c r="E2776" s="93">
        <v>0</v>
      </c>
      <c r="F2776" s="42">
        <v>0</v>
      </c>
      <c r="G2776" s="42">
        <v>0</v>
      </c>
      <c r="H2776" s="42">
        <v>0</v>
      </c>
      <c r="I2776" s="42">
        <v>0</v>
      </c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>
        <v>0</v>
      </c>
      <c r="X2776" s="42">
        <v>0</v>
      </c>
      <c r="Y2776" s="42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</row>
    <row r="2777" spans="1:45" x14ac:dyDescent="0.25">
      <c r="A2777" s="1" t="s">
        <v>436</v>
      </c>
      <c r="B2777" s="1" t="s">
        <v>415</v>
      </c>
      <c r="C2777" s="91">
        <v>20</v>
      </c>
      <c r="D2777" s="92">
        <v>2027</v>
      </c>
      <c r="E2777" s="93">
        <v>0</v>
      </c>
      <c r="F2777" s="42">
        <v>0</v>
      </c>
      <c r="G2777" s="42">
        <v>0</v>
      </c>
      <c r="H2777" s="42">
        <v>0</v>
      </c>
      <c r="I2777" s="42">
        <v>0</v>
      </c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>
        <v>0</v>
      </c>
      <c r="X2777" s="42">
        <v>0</v>
      </c>
      <c r="Y2777" s="42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</row>
    <row r="2778" spans="1:45" x14ac:dyDescent="0.25">
      <c r="A2778" s="1" t="s">
        <v>436</v>
      </c>
      <c r="B2778" s="1" t="s">
        <v>415</v>
      </c>
      <c r="C2778" s="91">
        <v>20</v>
      </c>
      <c r="D2778" s="92">
        <v>2028</v>
      </c>
      <c r="E2778" s="93">
        <v>0</v>
      </c>
      <c r="F2778" s="42">
        <v>0</v>
      </c>
      <c r="G2778" s="42">
        <v>0</v>
      </c>
      <c r="H2778" s="42">
        <v>0</v>
      </c>
      <c r="I2778" s="42">
        <v>0</v>
      </c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>
        <v>0</v>
      </c>
      <c r="X2778" s="42">
        <v>0</v>
      </c>
      <c r="Y2778" s="42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</row>
    <row r="2779" spans="1:45" x14ac:dyDescent="0.25">
      <c r="A2779" s="1" t="s">
        <v>436</v>
      </c>
      <c r="B2779" s="1" t="s">
        <v>415</v>
      </c>
      <c r="C2779" s="91">
        <v>20</v>
      </c>
      <c r="D2779" s="92">
        <v>2029</v>
      </c>
      <c r="E2779" s="93">
        <v>0</v>
      </c>
      <c r="F2779" s="42">
        <v>0</v>
      </c>
      <c r="G2779" s="42">
        <v>0</v>
      </c>
      <c r="H2779" s="42">
        <v>0</v>
      </c>
      <c r="I2779" s="42">
        <v>0</v>
      </c>
      <c r="J2779" s="42">
        <v>0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>
        <v>0</v>
      </c>
      <c r="X2779" s="42">
        <v>0</v>
      </c>
      <c r="Y2779" s="42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</row>
    <row r="2780" spans="1:45" x14ac:dyDescent="0.25">
      <c r="A2780" s="1" t="s">
        <v>436</v>
      </c>
      <c r="B2780" s="1" t="s">
        <v>415</v>
      </c>
      <c r="C2780" s="91">
        <v>20</v>
      </c>
      <c r="D2780" s="92">
        <v>2030</v>
      </c>
      <c r="E2780" s="93">
        <v>0</v>
      </c>
      <c r="F2780" s="42">
        <v>0</v>
      </c>
      <c r="G2780" s="42">
        <v>0</v>
      </c>
      <c r="H2780" s="42">
        <v>0</v>
      </c>
      <c r="I2780" s="42">
        <v>0</v>
      </c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>
        <v>0</v>
      </c>
      <c r="X2780" s="42">
        <v>0</v>
      </c>
      <c r="Y2780" s="42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</row>
    <row r="2781" spans="1:45" x14ac:dyDescent="0.25">
      <c r="A2781" s="1" t="s">
        <v>436</v>
      </c>
      <c r="B2781" s="1" t="s">
        <v>415</v>
      </c>
      <c r="C2781" s="91">
        <v>20</v>
      </c>
      <c r="D2781" s="92">
        <v>2031</v>
      </c>
      <c r="E2781" s="93">
        <v>0</v>
      </c>
      <c r="F2781" s="42">
        <v>0</v>
      </c>
      <c r="G2781" s="42">
        <v>0</v>
      </c>
      <c r="H2781" s="42">
        <v>0</v>
      </c>
      <c r="I2781" s="42">
        <v>0</v>
      </c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0</v>
      </c>
      <c r="Q2781" s="42">
        <v>0</v>
      </c>
      <c r="R2781" s="42">
        <v>0</v>
      </c>
      <c r="S2781" s="42">
        <v>0</v>
      </c>
      <c r="T2781" s="42">
        <v>0</v>
      </c>
      <c r="U2781" s="42">
        <v>0</v>
      </c>
      <c r="V2781" s="42">
        <v>0</v>
      </c>
      <c r="W2781" s="42">
        <v>0</v>
      </c>
      <c r="X2781" s="42">
        <v>0</v>
      </c>
      <c r="Y2781" s="42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</row>
    <row r="2782" spans="1:45" x14ac:dyDescent="0.25">
      <c r="A2782" s="1" t="s">
        <v>436</v>
      </c>
      <c r="B2782" s="1" t="s">
        <v>415</v>
      </c>
      <c r="C2782" s="91">
        <v>20</v>
      </c>
      <c r="D2782" s="92">
        <v>2032</v>
      </c>
      <c r="E2782" s="93">
        <v>0</v>
      </c>
      <c r="F2782" s="42">
        <v>0</v>
      </c>
      <c r="G2782" s="42">
        <v>0</v>
      </c>
      <c r="H2782" s="42">
        <v>0</v>
      </c>
      <c r="I2782" s="42">
        <v>0</v>
      </c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>
        <v>0</v>
      </c>
      <c r="X2782" s="42">
        <v>0</v>
      </c>
      <c r="Y2782" s="4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</row>
    <row r="2783" spans="1:45" x14ac:dyDescent="0.25">
      <c r="A2783" s="1" t="s">
        <v>436</v>
      </c>
      <c r="B2783" s="1" t="s">
        <v>415</v>
      </c>
      <c r="C2783" s="91">
        <v>20</v>
      </c>
      <c r="D2783" s="92">
        <v>2033</v>
      </c>
      <c r="E2783" s="93">
        <v>0</v>
      </c>
      <c r="F2783" s="42">
        <v>0</v>
      </c>
      <c r="G2783" s="42">
        <v>0</v>
      </c>
      <c r="H2783" s="42">
        <v>0</v>
      </c>
      <c r="I2783" s="42">
        <v>0</v>
      </c>
      <c r="J2783" s="42">
        <v>0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>
        <v>0</v>
      </c>
      <c r="X2783" s="42">
        <v>0</v>
      </c>
      <c r="Y2783" s="42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</row>
    <row r="2784" spans="1:45" x14ac:dyDescent="0.25">
      <c r="A2784" s="1" t="s">
        <v>436</v>
      </c>
      <c r="B2784" s="1" t="s">
        <v>415</v>
      </c>
      <c r="C2784" s="91">
        <v>20</v>
      </c>
      <c r="D2784" s="92">
        <v>2034</v>
      </c>
      <c r="E2784" s="93">
        <v>0</v>
      </c>
      <c r="F2784" s="42">
        <v>0</v>
      </c>
      <c r="G2784" s="42">
        <v>0</v>
      </c>
      <c r="H2784" s="42">
        <v>0</v>
      </c>
      <c r="I2784" s="42">
        <v>0</v>
      </c>
      <c r="J2784" s="42">
        <v>0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0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>
        <v>0</v>
      </c>
      <c r="X2784" s="42">
        <v>0</v>
      </c>
      <c r="Y2784" s="42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</row>
    <row r="2785" spans="1:45" x14ac:dyDescent="0.25">
      <c r="A2785" s="1" t="s">
        <v>436</v>
      </c>
      <c r="B2785" s="1" t="s">
        <v>415</v>
      </c>
      <c r="C2785" s="91">
        <v>20</v>
      </c>
      <c r="D2785" s="92">
        <v>2035</v>
      </c>
      <c r="E2785" s="93">
        <v>0</v>
      </c>
      <c r="F2785" s="42">
        <v>0</v>
      </c>
      <c r="G2785" s="42">
        <v>0</v>
      </c>
      <c r="H2785" s="42">
        <v>0</v>
      </c>
      <c r="I2785" s="42">
        <v>0</v>
      </c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>
        <v>0</v>
      </c>
      <c r="X2785" s="42">
        <v>0</v>
      </c>
      <c r="Y2785" s="42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</row>
    <row r="2786" spans="1:45" x14ac:dyDescent="0.25">
      <c r="A2786" s="1" t="s">
        <v>436</v>
      </c>
      <c r="B2786" s="1" t="s">
        <v>415</v>
      </c>
      <c r="C2786" s="91">
        <v>20</v>
      </c>
      <c r="D2786" s="92">
        <v>2036</v>
      </c>
      <c r="E2786" s="93">
        <v>0</v>
      </c>
      <c r="F2786" s="42">
        <v>0</v>
      </c>
      <c r="G2786" s="42">
        <v>0</v>
      </c>
      <c r="H2786" s="42">
        <v>0</v>
      </c>
      <c r="I2786" s="42">
        <v>0</v>
      </c>
      <c r="J2786" s="42">
        <v>0</v>
      </c>
      <c r="K2786" s="42">
        <v>0</v>
      </c>
      <c r="L2786" s="42">
        <v>0</v>
      </c>
      <c r="M2786" s="42">
        <v>0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>
        <v>0</v>
      </c>
      <c r="X2786" s="42">
        <v>0</v>
      </c>
      <c r="Y2786" s="42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</row>
    <row r="2787" spans="1:45" x14ac:dyDescent="0.25">
      <c r="A2787" s="1" t="s">
        <v>436</v>
      </c>
      <c r="B2787" s="1" t="s">
        <v>415</v>
      </c>
      <c r="C2787" s="91">
        <v>20</v>
      </c>
      <c r="D2787" s="92">
        <v>2037</v>
      </c>
      <c r="E2787" s="93">
        <v>0</v>
      </c>
      <c r="F2787" s="42">
        <v>0</v>
      </c>
      <c r="G2787" s="42">
        <v>0</v>
      </c>
      <c r="H2787" s="42">
        <v>0</v>
      </c>
      <c r="I2787" s="42">
        <v>0</v>
      </c>
      <c r="J2787" s="42">
        <v>0</v>
      </c>
      <c r="K2787" s="42">
        <v>0</v>
      </c>
      <c r="L2787" s="42">
        <v>0</v>
      </c>
      <c r="M2787" s="42">
        <v>0</v>
      </c>
      <c r="N2787" s="42">
        <v>0</v>
      </c>
      <c r="O2787" s="42">
        <v>0</v>
      </c>
      <c r="P2787" s="42">
        <v>0</v>
      </c>
      <c r="Q2787" s="42">
        <v>0</v>
      </c>
      <c r="R2787" s="42">
        <v>0</v>
      </c>
      <c r="S2787" s="42">
        <v>0</v>
      </c>
      <c r="T2787" s="42">
        <v>0</v>
      </c>
      <c r="U2787" s="42">
        <v>0</v>
      </c>
      <c r="V2787" s="42">
        <v>0</v>
      </c>
      <c r="W2787" s="42">
        <v>0</v>
      </c>
      <c r="X2787" s="42">
        <v>0</v>
      </c>
      <c r="Y2787" s="42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</row>
    <row r="2788" spans="1:45" x14ac:dyDescent="0.25">
      <c r="A2788" s="1" t="s">
        <v>436</v>
      </c>
      <c r="B2788" s="1" t="s">
        <v>415</v>
      </c>
      <c r="C2788" s="91">
        <v>20</v>
      </c>
      <c r="D2788" s="92">
        <v>2038</v>
      </c>
      <c r="E2788" s="93">
        <v>0</v>
      </c>
      <c r="F2788" s="42">
        <v>0</v>
      </c>
      <c r="G2788" s="42">
        <v>0</v>
      </c>
      <c r="H2788" s="42">
        <v>0</v>
      </c>
      <c r="I2788" s="42">
        <v>0</v>
      </c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0</v>
      </c>
      <c r="V2788" s="42">
        <v>0</v>
      </c>
      <c r="W2788" s="42">
        <v>0</v>
      </c>
      <c r="X2788" s="42">
        <v>0</v>
      </c>
      <c r="Y2788" s="42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</row>
    <row r="2789" spans="1:45" x14ac:dyDescent="0.25">
      <c r="A2789" s="1" t="s">
        <v>436</v>
      </c>
      <c r="B2789" s="1" t="s">
        <v>415</v>
      </c>
      <c r="C2789" s="91">
        <v>20</v>
      </c>
      <c r="D2789" s="92">
        <v>2039</v>
      </c>
      <c r="E2789" s="93">
        <v>0</v>
      </c>
      <c r="F2789" s="42">
        <v>0</v>
      </c>
      <c r="G2789" s="42">
        <v>0</v>
      </c>
      <c r="H2789" s="42">
        <v>0</v>
      </c>
      <c r="I2789" s="42">
        <v>0</v>
      </c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>
        <v>0</v>
      </c>
      <c r="X2789" s="42">
        <v>0</v>
      </c>
      <c r="Y2789" s="42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</row>
    <row r="2790" spans="1:45" x14ac:dyDescent="0.25">
      <c r="A2790" s="1" t="s">
        <v>436</v>
      </c>
      <c r="B2790" s="1" t="s">
        <v>415</v>
      </c>
      <c r="C2790" s="91">
        <v>20</v>
      </c>
      <c r="D2790" s="92">
        <v>2040</v>
      </c>
      <c r="E2790" s="93">
        <v>0</v>
      </c>
      <c r="F2790" s="42">
        <v>0</v>
      </c>
      <c r="G2790" s="42">
        <v>0</v>
      </c>
      <c r="H2790" s="42">
        <v>0</v>
      </c>
      <c r="I2790" s="42">
        <v>0</v>
      </c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>
        <v>0</v>
      </c>
      <c r="X2790" s="42">
        <v>0</v>
      </c>
      <c r="Y2790" s="42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</row>
    <row r="2791" spans="1:45" x14ac:dyDescent="0.25">
      <c r="A2791" s="1" t="s">
        <v>436</v>
      </c>
      <c r="B2791" s="1" t="s">
        <v>415</v>
      </c>
      <c r="C2791" s="91">
        <v>20</v>
      </c>
      <c r="D2791" s="92">
        <v>2041</v>
      </c>
      <c r="E2791" s="93">
        <v>0</v>
      </c>
      <c r="F2791" s="42">
        <v>0</v>
      </c>
      <c r="G2791" s="42">
        <v>0</v>
      </c>
      <c r="H2791" s="42">
        <v>0</v>
      </c>
      <c r="I2791" s="42">
        <v>0</v>
      </c>
      <c r="J2791" s="42">
        <v>0</v>
      </c>
      <c r="K2791" s="42">
        <v>0</v>
      </c>
      <c r="L2791" s="42">
        <v>0</v>
      </c>
      <c r="M2791" s="42">
        <v>0</v>
      </c>
      <c r="N2791" s="42">
        <v>0</v>
      </c>
      <c r="O2791" s="42">
        <v>0</v>
      </c>
      <c r="P2791" s="42">
        <v>0</v>
      </c>
      <c r="Q2791" s="42">
        <v>0</v>
      </c>
      <c r="R2791" s="42">
        <v>0</v>
      </c>
      <c r="S2791" s="42">
        <v>0</v>
      </c>
      <c r="T2791" s="42">
        <v>0</v>
      </c>
      <c r="U2791" s="42">
        <v>0</v>
      </c>
      <c r="V2791" s="42">
        <v>0</v>
      </c>
      <c r="W2791" s="42">
        <v>0</v>
      </c>
      <c r="X2791" s="42">
        <v>0</v>
      </c>
      <c r="Y2791" s="42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</row>
    <row r="2792" spans="1:45" x14ac:dyDescent="0.25">
      <c r="A2792" s="1" t="s">
        <v>436</v>
      </c>
      <c r="B2792" s="1" t="s">
        <v>415</v>
      </c>
      <c r="C2792" s="91">
        <v>20</v>
      </c>
      <c r="D2792" s="92">
        <v>2042</v>
      </c>
      <c r="E2792" s="93">
        <v>0</v>
      </c>
      <c r="F2792" s="42">
        <v>0</v>
      </c>
      <c r="G2792" s="42">
        <v>0</v>
      </c>
      <c r="H2792" s="42">
        <v>0</v>
      </c>
      <c r="I2792" s="42">
        <v>0</v>
      </c>
      <c r="J2792" s="42">
        <v>0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0</v>
      </c>
      <c r="U2792" s="42">
        <v>0</v>
      </c>
      <c r="V2792" s="42">
        <v>0</v>
      </c>
      <c r="W2792" s="42">
        <v>0</v>
      </c>
      <c r="X2792" s="42">
        <v>0</v>
      </c>
      <c r="Y2792" s="4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</row>
    <row r="2793" spans="1:45" x14ac:dyDescent="0.25">
      <c r="A2793" s="1" t="s">
        <v>436</v>
      </c>
      <c r="B2793" s="1" t="s">
        <v>415</v>
      </c>
      <c r="C2793" s="91">
        <v>20</v>
      </c>
      <c r="D2793" s="92">
        <v>2043</v>
      </c>
      <c r="E2793" s="93">
        <v>0</v>
      </c>
      <c r="F2793" s="42">
        <v>0</v>
      </c>
      <c r="G2793" s="42">
        <v>0</v>
      </c>
      <c r="H2793" s="42">
        <v>0</v>
      </c>
      <c r="I2793" s="42">
        <v>0</v>
      </c>
      <c r="J2793" s="42">
        <v>0</v>
      </c>
      <c r="K2793" s="42">
        <v>0</v>
      </c>
      <c r="L2793" s="42">
        <v>0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>
        <v>0</v>
      </c>
      <c r="X2793" s="42">
        <v>0</v>
      </c>
      <c r="Y2793" s="42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</row>
    <row r="2794" spans="1:45" x14ac:dyDescent="0.25">
      <c r="A2794" s="1" t="s">
        <v>436</v>
      </c>
      <c r="B2794" s="1" t="s">
        <v>415</v>
      </c>
      <c r="C2794" s="91">
        <v>20</v>
      </c>
      <c r="D2794" s="92">
        <v>2044</v>
      </c>
      <c r="E2794" s="93">
        <v>0</v>
      </c>
      <c r="F2794" s="42">
        <v>0</v>
      </c>
      <c r="G2794" s="42">
        <v>0</v>
      </c>
      <c r="H2794" s="42">
        <v>0</v>
      </c>
      <c r="I2794" s="42">
        <v>0</v>
      </c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>
        <v>0</v>
      </c>
      <c r="X2794" s="42">
        <v>0</v>
      </c>
      <c r="Y2794" s="42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</row>
    <row r="2795" spans="1:45" x14ac:dyDescent="0.25">
      <c r="A2795" s="1" t="s">
        <v>436</v>
      </c>
      <c r="B2795" s="1" t="s">
        <v>415</v>
      </c>
      <c r="C2795" s="91">
        <v>20</v>
      </c>
      <c r="D2795" s="92">
        <v>2045</v>
      </c>
      <c r="E2795" s="93">
        <v>0</v>
      </c>
      <c r="F2795" s="42">
        <v>0</v>
      </c>
      <c r="G2795" s="42">
        <v>0</v>
      </c>
      <c r="H2795" s="42">
        <v>0</v>
      </c>
      <c r="I2795" s="42">
        <v>0</v>
      </c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0</v>
      </c>
      <c r="P2795" s="42">
        <v>0</v>
      </c>
      <c r="Q2795" s="42">
        <v>0</v>
      </c>
      <c r="R2795" s="42">
        <v>0</v>
      </c>
      <c r="S2795" s="42">
        <v>0</v>
      </c>
      <c r="T2795" s="42">
        <v>0</v>
      </c>
      <c r="U2795" s="42">
        <v>0</v>
      </c>
      <c r="V2795" s="42">
        <v>0</v>
      </c>
      <c r="W2795" s="42">
        <v>0</v>
      </c>
      <c r="X2795" s="42">
        <v>0</v>
      </c>
      <c r="Y2795" s="42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</row>
    <row r="2796" spans="1:45" x14ac:dyDescent="0.25">
      <c r="A2796" s="1" t="s">
        <v>436</v>
      </c>
      <c r="B2796" s="1" t="s">
        <v>415</v>
      </c>
      <c r="C2796" s="91">
        <v>20</v>
      </c>
      <c r="D2796" s="92">
        <v>2046</v>
      </c>
      <c r="E2796" s="93">
        <v>0</v>
      </c>
      <c r="F2796" s="42">
        <v>0</v>
      </c>
      <c r="G2796" s="42">
        <v>0</v>
      </c>
      <c r="H2796" s="42">
        <v>0</v>
      </c>
      <c r="I2796" s="42">
        <v>0</v>
      </c>
      <c r="J2796" s="42">
        <v>0</v>
      </c>
      <c r="K2796" s="42">
        <v>0</v>
      </c>
      <c r="L2796" s="42">
        <v>0</v>
      </c>
      <c r="M2796" s="42">
        <v>0</v>
      </c>
      <c r="N2796" s="42">
        <v>0</v>
      </c>
      <c r="O2796" s="42">
        <v>0</v>
      </c>
      <c r="P2796" s="42">
        <v>0</v>
      </c>
      <c r="Q2796" s="42">
        <v>0</v>
      </c>
      <c r="R2796" s="42">
        <v>0</v>
      </c>
      <c r="S2796" s="42">
        <v>0</v>
      </c>
      <c r="T2796" s="42">
        <v>0</v>
      </c>
      <c r="U2796" s="42">
        <v>0</v>
      </c>
      <c r="V2796" s="42">
        <v>0</v>
      </c>
      <c r="W2796" s="42">
        <v>0</v>
      </c>
      <c r="X2796" s="42">
        <v>0</v>
      </c>
      <c r="Y2796" s="42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</row>
    <row r="2797" spans="1:45" x14ac:dyDescent="0.25">
      <c r="A2797" s="1" t="s">
        <v>436</v>
      </c>
      <c r="B2797" s="1" t="s">
        <v>415</v>
      </c>
      <c r="C2797" s="91">
        <v>20</v>
      </c>
      <c r="D2797" s="92">
        <v>2047</v>
      </c>
      <c r="E2797" s="93">
        <v>0</v>
      </c>
      <c r="F2797" s="42">
        <v>0</v>
      </c>
      <c r="G2797" s="42">
        <v>0</v>
      </c>
      <c r="H2797" s="42">
        <v>0</v>
      </c>
      <c r="I2797" s="42">
        <v>0</v>
      </c>
      <c r="J2797" s="42">
        <v>0</v>
      </c>
      <c r="K2797" s="42">
        <v>0</v>
      </c>
      <c r="L2797" s="42">
        <v>0</v>
      </c>
      <c r="M2797" s="42">
        <v>0</v>
      </c>
      <c r="N2797" s="42">
        <v>0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>
        <v>0</v>
      </c>
      <c r="X2797" s="42">
        <v>0</v>
      </c>
      <c r="Y2797" s="42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</row>
    <row r="2798" spans="1:45" x14ac:dyDescent="0.25">
      <c r="A2798" s="1" t="s">
        <v>436</v>
      </c>
      <c r="B2798" s="1" t="s">
        <v>415</v>
      </c>
      <c r="C2798" s="91">
        <v>20</v>
      </c>
      <c r="D2798" s="92">
        <v>2048</v>
      </c>
      <c r="E2798" s="93">
        <v>0</v>
      </c>
      <c r="F2798" s="42">
        <v>0</v>
      </c>
      <c r="G2798" s="42">
        <v>0</v>
      </c>
      <c r="H2798" s="42">
        <v>0</v>
      </c>
      <c r="I2798" s="42">
        <v>0</v>
      </c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>
        <v>0</v>
      </c>
      <c r="X2798" s="42">
        <v>0</v>
      </c>
      <c r="Y2798" s="42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</row>
    <row r="2799" spans="1:45" x14ac:dyDescent="0.25">
      <c r="A2799" s="1" t="s">
        <v>436</v>
      </c>
      <c r="B2799" s="1" t="s">
        <v>415</v>
      </c>
      <c r="C2799" s="91">
        <v>20</v>
      </c>
      <c r="D2799" s="92">
        <v>2049</v>
      </c>
      <c r="E2799" s="93">
        <v>0</v>
      </c>
      <c r="F2799" s="42">
        <v>0</v>
      </c>
      <c r="G2799" s="42">
        <v>0</v>
      </c>
      <c r="H2799" s="42">
        <v>0</v>
      </c>
      <c r="I2799" s="42">
        <v>0</v>
      </c>
      <c r="J2799" s="42">
        <v>0</v>
      </c>
      <c r="K2799" s="42">
        <v>0</v>
      </c>
      <c r="L2799" s="42">
        <v>0</v>
      </c>
      <c r="M2799" s="42">
        <v>0</v>
      </c>
      <c r="N2799" s="42">
        <v>0</v>
      </c>
      <c r="O2799" s="42">
        <v>0</v>
      </c>
      <c r="P2799" s="42">
        <v>0</v>
      </c>
      <c r="Q2799" s="42">
        <v>0</v>
      </c>
      <c r="R2799" s="42">
        <v>0</v>
      </c>
      <c r="S2799" s="42">
        <v>0</v>
      </c>
      <c r="T2799" s="42">
        <v>0</v>
      </c>
      <c r="U2799" s="42">
        <v>0</v>
      </c>
      <c r="V2799" s="42">
        <v>0</v>
      </c>
      <c r="W2799" s="42">
        <v>0</v>
      </c>
      <c r="X2799" s="42">
        <v>0</v>
      </c>
      <c r="Y2799" s="42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</row>
    <row r="2800" spans="1:45" x14ac:dyDescent="0.25">
      <c r="A2800" s="1" t="s">
        <v>436</v>
      </c>
      <c r="B2800" s="1" t="s">
        <v>415</v>
      </c>
      <c r="C2800" s="91">
        <v>20</v>
      </c>
      <c r="D2800" s="92">
        <v>2050</v>
      </c>
      <c r="E2800" s="93">
        <v>0</v>
      </c>
      <c r="F2800" s="42">
        <v>0</v>
      </c>
      <c r="G2800" s="42">
        <v>0</v>
      </c>
      <c r="H2800" s="42">
        <v>0</v>
      </c>
      <c r="I2800" s="42">
        <v>0</v>
      </c>
      <c r="J2800" s="42">
        <v>0</v>
      </c>
      <c r="K2800" s="42">
        <v>0</v>
      </c>
      <c r="L2800" s="42">
        <v>0</v>
      </c>
      <c r="M2800" s="42">
        <v>0</v>
      </c>
      <c r="N2800" s="42">
        <v>0</v>
      </c>
      <c r="O2800" s="42">
        <v>0</v>
      </c>
      <c r="P2800" s="42">
        <v>0</v>
      </c>
      <c r="Q2800" s="42">
        <v>0</v>
      </c>
      <c r="R2800" s="42">
        <v>0</v>
      </c>
      <c r="S2800" s="42">
        <v>0</v>
      </c>
      <c r="T2800" s="42">
        <v>0</v>
      </c>
      <c r="U2800" s="42">
        <v>0</v>
      </c>
      <c r="V2800" s="42">
        <v>0</v>
      </c>
      <c r="W2800" s="42">
        <v>0</v>
      </c>
      <c r="X2800" s="42">
        <v>0</v>
      </c>
      <c r="Y2800" s="42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</row>
    <row r="2801" spans="1:45" x14ac:dyDescent="0.25">
      <c r="A2801" s="1" t="s">
        <v>436</v>
      </c>
      <c r="B2801" s="1" t="s">
        <v>415</v>
      </c>
      <c r="C2801" s="91">
        <v>20</v>
      </c>
      <c r="D2801" s="92">
        <v>2051</v>
      </c>
      <c r="E2801" s="93">
        <v>0</v>
      </c>
      <c r="F2801" s="42">
        <v>0</v>
      </c>
      <c r="G2801" s="42">
        <v>0</v>
      </c>
      <c r="H2801" s="42">
        <v>0</v>
      </c>
      <c r="I2801" s="42">
        <v>0</v>
      </c>
      <c r="J2801" s="42">
        <v>0</v>
      </c>
      <c r="K2801" s="42">
        <v>0</v>
      </c>
      <c r="L2801" s="42">
        <v>0</v>
      </c>
      <c r="M2801" s="42">
        <v>0</v>
      </c>
      <c r="N2801" s="42">
        <v>0</v>
      </c>
      <c r="O2801" s="42">
        <v>0</v>
      </c>
      <c r="P2801" s="42">
        <v>0</v>
      </c>
      <c r="Q2801" s="42">
        <v>0</v>
      </c>
      <c r="R2801" s="42">
        <v>0</v>
      </c>
      <c r="S2801" s="42">
        <v>0</v>
      </c>
      <c r="T2801" s="42">
        <v>0</v>
      </c>
      <c r="U2801" s="42">
        <v>0</v>
      </c>
      <c r="V2801" s="42">
        <v>0</v>
      </c>
      <c r="W2801" s="42">
        <v>0</v>
      </c>
      <c r="X2801" s="42">
        <v>0</v>
      </c>
      <c r="Y2801" s="42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</row>
    <row r="2802" spans="1:45" x14ac:dyDescent="0.25">
      <c r="A2802" s="1" t="s">
        <v>436</v>
      </c>
      <c r="B2802" s="1" t="s">
        <v>415</v>
      </c>
      <c r="D2802" s="94" t="s">
        <v>392</v>
      </c>
      <c r="F2802" s="95">
        <v>0</v>
      </c>
      <c r="G2802" s="95">
        <v>0</v>
      </c>
      <c r="H2802" s="95">
        <v>0</v>
      </c>
      <c r="I2802" s="95">
        <v>0</v>
      </c>
      <c r="J2802" s="95">
        <v>0</v>
      </c>
      <c r="K2802" s="95">
        <v>0</v>
      </c>
      <c r="L2802" s="95">
        <v>0</v>
      </c>
      <c r="M2802" s="95">
        <v>0</v>
      </c>
      <c r="N2802" s="95">
        <v>0</v>
      </c>
      <c r="O2802" s="95">
        <v>0</v>
      </c>
      <c r="P2802" s="95">
        <v>0</v>
      </c>
      <c r="Q2802" s="95">
        <v>0</v>
      </c>
      <c r="R2802" s="95">
        <v>0</v>
      </c>
      <c r="S2802" s="95">
        <v>0</v>
      </c>
      <c r="T2802" s="95">
        <v>0</v>
      </c>
      <c r="U2802" s="95">
        <v>0</v>
      </c>
      <c r="V2802" s="95">
        <v>0</v>
      </c>
      <c r="W2802" s="95">
        <v>0</v>
      </c>
      <c r="X2802" s="95">
        <v>0</v>
      </c>
      <c r="Y2802" s="95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</row>
    <row r="2803" spans="1:45" x14ac:dyDescent="0.25">
      <c r="A2803" s="1" t="s">
        <v>436</v>
      </c>
      <c r="B2803" s="1" t="s">
        <v>415</v>
      </c>
      <c r="C2803" s="91"/>
      <c r="D2803" s="92"/>
      <c r="E2803" s="93"/>
      <c r="F2803" s="42"/>
      <c r="G2803" s="42"/>
      <c r="H2803" s="42"/>
      <c r="I2803" s="42"/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</row>
    <row r="2804" spans="1:45" x14ac:dyDescent="0.25">
      <c r="A2804" s="1" t="s">
        <v>436</v>
      </c>
      <c r="B2804" s="1" t="s">
        <v>415</v>
      </c>
      <c r="C2804" s="91"/>
      <c r="D2804" s="92"/>
      <c r="E2804" s="93"/>
      <c r="F2804" s="42"/>
      <c r="G2804" s="42"/>
      <c r="H2804" s="42"/>
      <c r="I2804" s="42"/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</row>
    <row r="2805" spans="1:45" x14ac:dyDescent="0.25">
      <c r="A2805" s="1" t="s">
        <v>436</v>
      </c>
      <c r="B2805" s="1" t="s">
        <v>415</v>
      </c>
      <c r="D2805" s="15" t="s">
        <v>399</v>
      </c>
      <c r="E2805" t="s">
        <v>400</v>
      </c>
      <c r="F2805" s="17">
        <v>2022</v>
      </c>
      <c r="G2805" s="17">
        <v>2023</v>
      </c>
      <c r="H2805" s="17">
        <v>2024</v>
      </c>
      <c r="I2805" s="17">
        <v>2025</v>
      </c>
      <c r="J2805" s="17">
        <v>2026</v>
      </c>
      <c r="K2805" s="17">
        <v>2027</v>
      </c>
      <c r="L2805" s="17">
        <v>2028</v>
      </c>
      <c r="M2805" s="17">
        <v>2029</v>
      </c>
      <c r="N2805" s="17">
        <v>2030</v>
      </c>
      <c r="O2805" s="17">
        <v>2031</v>
      </c>
      <c r="P2805" s="17">
        <v>2032</v>
      </c>
      <c r="Q2805" s="17">
        <v>2033</v>
      </c>
      <c r="R2805" s="17">
        <v>2034</v>
      </c>
      <c r="S2805" s="17">
        <v>2035</v>
      </c>
      <c r="T2805" s="17">
        <v>2036</v>
      </c>
      <c r="U2805" s="17">
        <v>2037</v>
      </c>
      <c r="V2805" s="17">
        <v>2038</v>
      </c>
      <c r="W2805" s="17">
        <v>2039</v>
      </c>
      <c r="X2805" s="17">
        <v>2040</v>
      </c>
      <c r="Y2805" s="17">
        <v>2041</v>
      </c>
      <c r="Z2805">
        <v>2042</v>
      </c>
      <c r="AA2805">
        <v>2043</v>
      </c>
      <c r="AB2805">
        <v>2044</v>
      </c>
      <c r="AC2805">
        <v>2045</v>
      </c>
      <c r="AD2805">
        <v>2046</v>
      </c>
      <c r="AE2805">
        <v>2047</v>
      </c>
      <c r="AF2805">
        <v>2048</v>
      </c>
      <c r="AG2805">
        <v>2049</v>
      </c>
      <c r="AH2805">
        <v>2050</v>
      </c>
      <c r="AI2805">
        <v>2051</v>
      </c>
      <c r="AJ2805">
        <v>2052</v>
      </c>
      <c r="AK2805">
        <v>2053</v>
      </c>
      <c r="AL2805">
        <v>2054</v>
      </c>
      <c r="AM2805">
        <v>2055</v>
      </c>
      <c r="AN2805">
        <v>2056</v>
      </c>
      <c r="AO2805">
        <v>2057</v>
      </c>
      <c r="AP2805">
        <v>2058</v>
      </c>
      <c r="AQ2805">
        <v>2059</v>
      </c>
      <c r="AR2805">
        <v>2060</v>
      </c>
      <c r="AS2805">
        <v>2061</v>
      </c>
    </row>
    <row r="2806" spans="1:45" x14ac:dyDescent="0.25">
      <c r="A2806" s="1" t="s">
        <v>436</v>
      </c>
      <c r="B2806" s="1" t="s">
        <v>415</v>
      </c>
      <c r="D2806" t="s">
        <v>381</v>
      </c>
      <c r="E2806" t="s">
        <v>382</v>
      </c>
      <c r="F2806" s="39">
        <v>0</v>
      </c>
      <c r="G2806" s="39">
        <v>0</v>
      </c>
      <c r="H2806" s="39">
        <v>0</v>
      </c>
      <c r="I2806" s="39">
        <v>0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>
        <v>0</v>
      </c>
      <c r="R2806" s="39">
        <v>0</v>
      </c>
      <c r="S2806" s="39">
        <v>0</v>
      </c>
      <c r="T2806" s="39">
        <v>0</v>
      </c>
      <c r="U2806" s="39">
        <v>0</v>
      </c>
      <c r="V2806" s="39">
        <v>0</v>
      </c>
      <c r="W2806" s="39">
        <v>0</v>
      </c>
      <c r="X2806" s="39">
        <v>0</v>
      </c>
      <c r="Y2806" s="39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</row>
    <row r="2807" spans="1:45" x14ac:dyDescent="0.25">
      <c r="A2807" s="1" t="s">
        <v>436</v>
      </c>
      <c r="B2807" s="1" t="s">
        <v>415</v>
      </c>
      <c r="F2807" s="19"/>
      <c r="G2807" s="39"/>
      <c r="H2807" s="39"/>
      <c r="I2807" s="19"/>
      <c r="J2807" s="19"/>
      <c r="K2807" s="19"/>
      <c r="L2807" s="1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</row>
    <row r="2808" spans="1:45" x14ac:dyDescent="0.25">
      <c r="A2808" s="1" t="s">
        <v>436</v>
      </c>
      <c r="B2808" s="1" t="s">
        <v>415</v>
      </c>
      <c r="D2808" t="s">
        <v>383</v>
      </c>
      <c r="E2808" t="s">
        <v>384</v>
      </c>
      <c r="F2808" s="89">
        <v>30</v>
      </c>
      <c r="G2808" s="19"/>
      <c r="H2808" s="19"/>
      <c r="I2808" s="19"/>
      <c r="J2808" s="1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</row>
    <row r="2809" spans="1:45" x14ac:dyDescent="0.25">
      <c r="A2809" s="1" t="s">
        <v>436</v>
      </c>
      <c r="B2809" s="1" t="s">
        <v>415</v>
      </c>
      <c r="D2809" s="17" t="s">
        <v>385</v>
      </c>
      <c r="E2809" t="s">
        <v>386</v>
      </c>
      <c r="F2809" s="23"/>
      <c r="G2809" s="19"/>
      <c r="H2809" s="19"/>
      <c r="I2809" s="19"/>
      <c r="J2809" s="19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</row>
    <row r="2810" spans="1:45" x14ac:dyDescent="0.25">
      <c r="A2810" s="1" t="s">
        <v>436</v>
      </c>
      <c r="B2810" s="1" t="s">
        <v>415</v>
      </c>
      <c r="F2810" s="19"/>
      <c r="G2810" s="19"/>
      <c r="H2810" s="19"/>
      <c r="I2810" s="19"/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</row>
    <row r="2811" spans="1:45" x14ac:dyDescent="0.25">
      <c r="A2811" s="1" t="s">
        <v>436</v>
      </c>
      <c r="B2811" s="1" t="s">
        <v>415</v>
      </c>
      <c r="E2811" s="90" t="s">
        <v>387</v>
      </c>
      <c r="F2811" s="17">
        <v>2022</v>
      </c>
      <c r="G2811" s="17">
        <v>2023</v>
      </c>
      <c r="H2811" s="17">
        <v>2024</v>
      </c>
      <c r="I2811" s="17">
        <v>2025</v>
      </c>
      <c r="J2811" s="17">
        <v>2026</v>
      </c>
      <c r="K2811" s="17">
        <v>2027</v>
      </c>
      <c r="L2811" s="17">
        <v>2028</v>
      </c>
      <c r="M2811" s="17">
        <v>2029</v>
      </c>
      <c r="N2811" s="17">
        <v>2030</v>
      </c>
      <c r="O2811" s="17">
        <v>2031</v>
      </c>
      <c r="P2811" s="17">
        <v>2032</v>
      </c>
      <c r="Q2811" s="17">
        <v>2033</v>
      </c>
      <c r="R2811" s="17">
        <v>2034</v>
      </c>
      <c r="S2811" s="17">
        <v>2035</v>
      </c>
      <c r="T2811" s="17">
        <v>2036</v>
      </c>
      <c r="U2811" s="17">
        <v>2037</v>
      </c>
      <c r="V2811" s="17">
        <v>2038</v>
      </c>
      <c r="W2811" s="17">
        <v>2039</v>
      </c>
      <c r="X2811" s="17">
        <v>2040</v>
      </c>
      <c r="Y2811" s="17">
        <v>2041</v>
      </c>
      <c r="Z2811">
        <v>2042</v>
      </c>
      <c r="AA2811">
        <v>2043</v>
      </c>
      <c r="AB2811">
        <v>2044</v>
      </c>
      <c r="AC2811">
        <v>2045</v>
      </c>
      <c r="AD2811">
        <v>2046</v>
      </c>
      <c r="AE2811">
        <v>2047</v>
      </c>
      <c r="AF2811">
        <v>2048</v>
      </c>
      <c r="AG2811">
        <v>2049</v>
      </c>
      <c r="AH2811">
        <v>2050</v>
      </c>
      <c r="AI2811">
        <v>2051</v>
      </c>
      <c r="AJ2811">
        <v>2052</v>
      </c>
      <c r="AK2811">
        <v>2053</v>
      </c>
      <c r="AL2811">
        <v>2054</v>
      </c>
      <c r="AM2811">
        <v>2055</v>
      </c>
      <c r="AN2811">
        <v>2056</v>
      </c>
      <c r="AO2811">
        <v>2057</v>
      </c>
      <c r="AP2811">
        <v>2058</v>
      </c>
      <c r="AQ2811">
        <v>2059</v>
      </c>
      <c r="AR2811">
        <v>2060</v>
      </c>
      <c r="AS2811">
        <v>2061</v>
      </c>
    </row>
    <row r="2812" spans="1:45" x14ac:dyDescent="0.25">
      <c r="A2812" s="1" t="s">
        <v>436</v>
      </c>
      <c r="B2812" s="1" t="s">
        <v>415</v>
      </c>
      <c r="C2812" s="91">
        <v>30</v>
      </c>
      <c r="D2812" s="92">
        <v>2022</v>
      </c>
      <c r="E2812" s="93">
        <v>0</v>
      </c>
      <c r="F2812" s="42">
        <v>0</v>
      </c>
      <c r="G2812" s="39">
        <v>0</v>
      </c>
      <c r="H2812" s="39">
        <v>0</v>
      </c>
      <c r="I2812" s="39">
        <v>0</v>
      </c>
      <c r="J2812" s="39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>
        <v>0</v>
      </c>
      <c r="R2812" s="39">
        <v>0</v>
      </c>
      <c r="S2812" s="39">
        <v>0</v>
      </c>
      <c r="T2812" s="39">
        <v>0</v>
      </c>
      <c r="U2812" s="39">
        <v>0</v>
      </c>
      <c r="V2812" s="39">
        <v>0</v>
      </c>
      <c r="W2812" s="39">
        <v>0</v>
      </c>
      <c r="X2812" s="39">
        <v>0</v>
      </c>
      <c r="Y2812" s="39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</row>
    <row r="2813" spans="1:45" x14ac:dyDescent="0.25">
      <c r="A2813" s="1" t="s">
        <v>436</v>
      </c>
      <c r="B2813" s="1" t="s">
        <v>415</v>
      </c>
      <c r="C2813" s="91">
        <v>30</v>
      </c>
      <c r="D2813" s="92">
        <v>2023</v>
      </c>
      <c r="E2813" s="93">
        <v>0</v>
      </c>
      <c r="F2813" s="42">
        <v>0</v>
      </c>
      <c r="G2813" s="39">
        <v>0</v>
      </c>
      <c r="H2813" s="39">
        <v>0</v>
      </c>
      <c r="I2813" s="39">
        <v>0</v>
      </c>
      <c r="J2813" s="39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>
        <v>0</v>
      </c>
      <c r="R2813" s="39">
        <v>0</v>
      </c>
      <c r="S2813" s="39">
        <v>0</v>
      </c>
      <c r="T2813" s="39">
        <v>0</v>
      </c>
      <c r="U2813" s="39">
        <v>0</v>
      </c>
      <c r="V2813" s="39">
        <v>0</v>
      </c>
      <c r="W2813" s="39">
        <v>0</v>
      </c>
      <c r="X2813" s="39">
        <v>0</v>
      </c>
      <c r="Y2813" s="39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</row>
    <row r="2814" spans="1:45" x14ac:dyDescent="0.25">
      <c r="A2814" s="1" t="s">
        <v>436</v>
      </c>
      <c r="B2814" s="1" t="s">
        <v>415</v>
      </c>
      <c r="C2814" s="91">
        <v>30</v>
      </c>
      <c r="D2814" s="92">
        <v>2024</v>
      </c>
      <c r="E2814" s="93">
        <v>0</v>
      </c>
      <c r="F2814" s="42">
        <v>0</v>
      </c>
      <c r="G2814" s="39">
        <v>0</v>
      </c>
      <c r="H2814" s="39">
        <v>0</v>
      </c>
      <c r="I2814" s="39">
        <v>0</v>
      </c>
      <c r="J2814" s="39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>
        <v>0</v>
      </c>
      <c r="R2814" s="39">
        <v>0</v>
      </c>
      <c r="S2814" s="39">
        <v>0</v>
      </c>
      <c r="T2814" s="39">
        <v>0</v>
      </c>
      <c r="U2814" s="39">
        <v>0</v>
      </c>
      <c r="V2814" s="39">
        <v>0</v>
      </c>
      <c r="W2814" s="39">
        <v>0</v>
      </c>
      <c r="X2814" s="39">
        <v>0</v>
      </c>
      <c r="Y2814" s="39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</row>
    <row r="2815" spans="1:45" x14ac:dyDescent="0.25">
      <c r="A2815" s="1" t="s">
        <v>436</v>
      </c>
      <c r="B2815" s="1" t="s">
        <v>415</v>
      </c>
      <c r="C2815" s="91">
        <v>30</v>
      </c>
      <c r="D2815" s="92">
        <v>2025</v>
      </c>
      <c r="E2815" s="93">
        <v>0</v>
      </c>
      <c r="F2815" s="42">
        <v>0</v>
      </c>
      <c r="G2815" s="39">
        <v>0</v>
      </c>
      <c r="H2815" s="39">
        <v>0</v>
      </c>
      <c r="I2815" s="39">
        <v>0</v>
      </c>
      <c r="J2815" s="39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>
        <v>0</v>
      </c>
      <c r="R2815" s="39">
        <v>0</v>
      </c>
      <c r="S2815" s="39">
        <v>0</v>
      </c>
      <c r="T2815" s="39">
        <v>0</v>
      </c>
      <c r="U2815" s="39">
        <v>0</v>
      </c>
      <c r="V2815" s="39">
        <v>0</v>
      </c>
      <c r="W2815" s="39">
        <v>0</v>
      </c>
      <c r="X2815" s="39">
        <v>0</v>
      </c>
      <c r="Y2815" s="39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</row>
    <row r="2816" spans="1:45" x14ac:dyDescent="0.25">
      <c r="A2816" s="1" t="s">
        <v>436</v>
      </c>
      <c r="B2816" s="1" t="s">
        <v>415</v>
      </c>
      <c r="C2816" s="91">
        <v>30</v>
      </c>
      <c r="D2816" s="92">
        <v>2026</v>
      </c>
      <c r="E2816" s="93">
        <v>0</v>
      </c>
      <c r="F2816" s="42">
        <v>0</v>
      </c>
      <c r="G2816" s="39">
        <v>0</v>
      </c>
      <c r="H2816" s="39">
        <v>0</v>
      </c>
      <c r="I2816" s="39">
        <v>0</v>
      </c>
      <c r="J2816" s="39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>
        <v>0</v>
      </c>
      <c r="R2816" s="39">
        <v>0</v>
      </c>
      <c r="S2816" s="39">
        <v>0</v>
      </c>
      <c r="T2816" s="39">
        <v>0</v>
      </c>
      <c r="U2816" s="39">
        <v>0</v>
      </c>
      <c r="V2816" s="39">
        <v>0</v>
      </c>
      <c r="W2816" s="39">
        <v>0</v>
      </c>
      <c r="X2816" s="39">
        <v>0</v>
      </c>
      <c r="Y2816" s="39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</row>
    <row r="2817" spans="1:45" x14ac:dyDescent="0.25">
      <c r="A2817" s="1" t="s">
        <v>436</v>
      </c>
      <c r="B2817" s="1" t="s">
        <v>415</v>
      </c>
      <c r="C2817" s="91">
        <v>30</v>
      </c>
      <c r="D2817" s="92">
        <v>2027</v>
      </c>
      <c r="E2817" s="93">
        <v>0</v>
      </c>
      <c r="F2817" s="42">
        <v>0</v>
      </c>
      <c r="G2817" s="39">
        <v>0</v>
      </c>
      <c r="H2817" s="39">
        <v>0</v>
      </c>
      <c r="I2817" s="39">
        <v>0</v>
      </c>
      <c r="J2817" s="39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>
        <v>0</v>
      </c>
      <c r="R2817" s="39">
        <v>0</v>
      </c>
      <c r="S2817" s="39">
        <v>0</v>
      </c>
      <c r="T2817" s="39">
        <v>0</v>
      </c>
      <c r="U2817" s="39">
        <v>0</v>
      </c>
      <c r="V2817" s="39">
        <v>0</v>
      </c>
      <c r="W2817" s="39">
        <v>0</v>
      </c>
      <c r="X2817" s="39">
        <v>0</v>
      </c>
      <c r="Y2817" s="39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</row>
    <row r="2818" spans="1:45" x14ac:dyDescent="0.25">
      <c r="A2818" s="1" t="s">
        <v>436</v>
      </c>
      <c r="B2818" s="1" t="s">
        <v>415</v>
      </c>
      <c r="C2818" s="91">
        <v>30</v>
      </c>
      <c r="D2818" s="92">
        <v>2028</v>
      </c>
      <c r="E2818" s="93">
        <v>0</v>
      </c>
      <c r="F2818" s="42">
        <v>0</v>
      </c>
      <c r="G2818" s="39">
        <v>0</v>
      </c>
      <c r="H2818" s="39">
        <v>0</v>
      </c>
      <c r="I2818" s="39">
        <v>0</v>
      </c>
      <c r="J2818" s="39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>
        <v>0</v>
      </c>
      <c r="R2818" s="39">
        <v>0</v>
      </c>
      <c r="S2818" s="39">
        <v>0</v>
      </c>
      <c r="T2818" s="39">
        <v>0</v>
      </c>
      <c r="U2818" s="39">
        <v>0</v>
      </c>
      <c r="V2818" s="39">
        <v>0</v>
      </c>
      <c r="W2818" s="39">
        <v>0</v>
      </c>
      <c r="X2818" s="39">
        <v>0</v>
      </c>
      <c r="Y2818" s="39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</row>
    <row r="2819" spans="1:45" x14ac:dyDescent="0.25">
      <c r="A2819" s="1" t="s">
        <v>436</v>
      </c>
      <c r="B2819" s="1" t="s">
        <v>415</v>
      </c>
      <c r="C2819" s="91">
        <v>30</v>
      </c>
      <c r="D2819" s="92">
        <v>2029</v>
      </c>
      <c r="E2819" s="93">
        <v>0</v>
      </c>
      <c r="F2819" s="42">
        <v>0</v>
      </c>
      <c r="G2819" s="39">
        <v>0</v>
      </c>
      <c r="H2819" s="39">
        <v>0</v>
      </c>
      <c r="I2819" s="39">
        <v>0</v>
      </c>
      <c r="J2819" s="39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>
        <v>0</v>
      </c>
      <c r="R2819" s="39">
        <v>0</v>
      </c>
      <c r="S2819" s="39">
        <v>0</v>
      </c>
      <c r="T2819" s="39">
        <v>0</v>
      </c>
      <c r="U2819" s="39">
        <v>0</v>
      </c>
      <c r="V2819" s="39">
        <v>0</v>
      </c>
      <c r="W2819" s="39">
        <v>0</v>
      </c>
      <c r="X2819" s="39">
        <v>0</v>
      </c>
      <c r="Y2819" s="3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</row>
    <row r="2820" spans="1:45" x14ac:dyDescent="0.25">
      <c r="A2820" s="1" t="s">
        <v>436</v>
      </c>
      <c r="B2820" s="1" t="s">
        <v>415</v>
      </c>
      <c r="C2820" s="91">
        <v>30</v>
      </c>
      <c r="D2820" s="92">
        <v>2030</v>
      </c>
      <c r="E2820" s="93">
        <v>0</v>
      </c>
      <c r="F2820" s="42">
        <v>0</v>
      </c>
      <c r="G2820" s="39">
        <v>0</v>
      </c>
      <c r="H2820" s="39">
        <v>0</v>
      </c>
      <c r="I2820" s="39">
        <v>0</v>
      </c>
      <c r="J2820" s="39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>
        <v>0</v>
      </c>
      <c r="R2820" s="39">
        <v>0</v>
      </c>
      <c r="S2820" s="39">
        <v>0</v>
      </c>
      <c r="T2820" s="39">
        <v>0</v>
      </c>
      <c r="U2820" s="39">
        <v>0</v>
      </c>
      <c r="V2820" s="39">
        <v>0</v>
      </c>
      <c r="W2820" s="39">
        <v>0</v>
      </c>
      <c r="X2820" s="39">
        <v>0</v>
      </c>
      <c r="Y2820" s="39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</row>
    <row r="2821" spans="1:45" x14ac:dyDescent="0.25">
      <c r="A2821" s="1" t="s">
        <v>436</v>
      </c>
      <c r="B2821" s="1" t="s">
        <v>415</v>
      </c>
      <c r="C2821" s="91">
        <v>30</v>
      </c>
      <c r="D2821" s="92">
        <v>2031</v>
      </c>
      <c r="E2821" s="93">
        <v>0</v>
      </c>
      <c r="F2821" s="42">
        <v>0</v>
      </c>
      <c r="G2821" s="39">
        <v>0</v>
      </c>
      <c r="H2821" s="39">
        <v>0</v>
      </c>
      <c r="I2821" s="39">
        <v>0</v>
      </c>
      <c r="J2821" s="39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>
        <v>0</v>
      </c>
      <c r="R2821" s="39">
        <v>0</v>
      </c>
      <c r="S2821" s="39">
        <v>0</v>
      </c>
      <c r="T2821" s="39">
        <v>0</v>
      </c>
      <c r="U2821" s="39">
        <v>0</v>
      </c>
      <c r="V2821" s="39">
        <v>0</v>
      </c>
      <c r="W2821" s="39">
        <v>0</v>
      </c>
      <c r="X2821" s="39">
        <v>0</v>
      </c>
      <c r="Y2821" s="39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</row>
    <row r="2822" spans="1:45" x14ac:dyDescent="0.25">
      <c r="A2822" s="1" t="s">
        <v>436</v>
      </c>
      <c r="B2822" s="1" t="s">
        <v>415</v>
      </c>
      <c r="C2822" s="91">
        <v>30</v>
      </c>
      <c r="D2822" s="92">
        <v>2032</v>
      </c>
      <c r="E2822" s="93">
        <v>0</v>
      </c>
      <c r="F2822" s="42">
        <v>0</v>
      </c>
      <c r="G2822" s="39">
        <v>0</v>
      </c>
      <c r="H2822" s="39">
        <v>0</v>
      </c>
      <c r="I2822" s="39">
        <v>0</v>
      </c>
      <c r="J2822" s="39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>
        <v>0</v>
      </c>
      <c r="R2822" s="39">
        <v>0</v>
      </c>
      <c r="S2822" s="39">
        <v>0</v>
      </c>
      <c r="T2822" s="39">
        <v>0</v>
      </c>
      <c r="U2822" s="39">
        <v>0</v>
      </c>
      <c r="V2822" s="39">
        <v>0</v>
      </c>
      <c r="W2822" s="39">
        <v>0</v>
      </c>
      <c r="X2822" s="39">
        <v>0</v>
      </c>
      <c r="Y2822" s="39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</row>
    <row r="2823" spans="1:45" x14ac:dyDescent="0.25">
      <c r="A2823" s="1" t="s">
        <v>436</v>
      </c>
      <c r="B2823" s="1" t="s">
        <v>415</v>
      </c>
      <c r="C2823" s="91">
        <v>30</v>
      </c>
      <c r="D2823" s="92">
        <v>2033</v>
      </c>
      <c r="E2823" s="93">
        <v>0</v>
      </c>
      <c r="F2823" s="42">
        <v>0</v>
      </c>
      <c r="G2823" s="39">
        <v>0</v>
      </c>
      <c r="H2823" s="39">
        <v>0</v>
      </c>
      <c r="I2823" s="39">
        <v>0</v>
      </c>
      <c r="J2823" s="39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>
        <v>0</v>
      </c>
      <c r="R2823" s="39">
        <v>0</v>
      </c>
      <c r="S2823" s="39">
        <v>0</v>
      </c>
      <c r="T2823" s="39">
        <v>0</v>
      </c>
      <c r="U2823" s="39">
        <v>0</v>
      </c>
      <c r="V2823" s="39">
        <v>0</v>
      </c>
      <c r="W2823" s="39">
        <v>0</v>
      </c>
      <c r="X2823" s="39">
        <v>0</v>
      </c>
      <c r="Y2823" s="39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</row>
    <row r="2824" spans="1:45" x14ac:dyDescent="0.25">
      <c r="A2824" s="1" t="s">
        <v>436</v>
      </c>
      <c r="B2824" s="1" t="s">
        <v>415</v>
      </c>
      <c r="C2824" s="91">
        <v>30</v>
      </c>
      <c r="D2824" s="92">
        <v>2034</v>
      </c>
      <c r="E2824" s="93">
        <v>0</v>
      </c>
      <c r="F2824" s="42">
        <v>0</v>
      </c>
      <c r="G2824" s="39">
        <v>0</v>
      </c>
      <c r="H2824" s="39">
        <v>0</v>
      </c>
      <c r="I2824" s="39">
        <v>0</v>
      </c>
      <c r="J2824" s="39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>
        <v>0</v>
      </c>
      <c r="R2824" s="39">
        <v>0</v>
      </c>
      <c r="S2824" s="39">
        <v>0</v>
      </c>
      <c r="T2824" s="39">
        <v>0</v>
      </c>
      <c r="U2824" s="39">
        <v>0</v>
      </c>
      <c r="V2824" s="39">
        <v>0</v>
      </c>
      <c r="W2824" s="39">
        <v>0</v>
      </c>
      <c r="X2824" s="39">
        <v>0</v>
      </c>
      <c r="Y2824" s="39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</row>
    <row r="2825" spans="1:45" x14ac:dyDescent="0.25">
      <c r="A2825" s="1" t="s">
        <v>436</v>
      </c>
      <c r="B2825" s="1" t="s">
        <v>415</v>
      </c>
      <c r="C2825" s="91">
        <v>30</v>
      </c>
      <c r="D2825" s="92">
        <v>2035</v>
      </c>
      <c r="E2825" s="93">
        <v>0</v>
      </c>
      <c r="F2825" s="42">
        <v>0</v>
      </c>
      <c r="G2825" s="39">
        <v>0</v>
      </c>
      <c r="H2825" s="39">
        <v>0</v>
      </c>
      <c r="I2825" s="39">
        <v>0</v>
      </c>
      <c r="J2825" s="39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>
        <v>0</v>
      </c>
      <c r="R2825" s="39">
        <v>0</v>
      </c>
      <c r="S2825" s="39">
        <v>0</v>
      </c>
      <c r="T2825" s="39">
        <v>0</v>
      </c>
      <c r="U2825" s="39">
        <v>0</v>
      </c>
      <c r="V2825" s="39">
        <v>0</v>
      </c>
      <c r="W2825" s="39">
        <v>0</v>
      </c>
      <c r="X2825" s="39">
        <v>0</v>
      </c>
      <c r="Y2825" s="39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</row>
    <row r="2826" spans="1:45" x14ac:dyDescent="0.25">
      <c r="A2826" s="1" t="s">
        <v>436</v>
      </c>
      <c r="B2826" s="1" t="s">
        <v>415</v>
      </c>
      <c r="C2826" s="91">
        <v>30</v>
      </c>
      <c r="D2826" s="92">
        <v>2036</v>
      </c>
      <c r="E2826" s="93">
        <v>0</v>
      </c>
      <c r="F2826" s="42">
        <v>0</v>
      </c>
      <c r="G2826" s="39">
        <v>0</v>
      </c>
      <c r="H2826" s="39">
        <v>0</v>
      </c>
      <c r="I2826" s="39">
        <v>0</v>
      </c>
      <c r="J2826" s="39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>
        <v>0</v>
      </c>
      <c r="R2826" s="39">
        <v>0</v>
      </c>
      <c r="S2826" s="39">
        <v>0</v>
      </c>
      <c r="T2826" s="39">
        <v>0</v>
      </c>
      <c r="U2826" s="39">
        <v>0</v>
      </c>
      <c r="V2826" s="39">
        <v>0</v>
      </c>
      <c r="W2826" s="39">
        <v>0</v>
      </c>
      <c r="X2826" s="39">
        <v>0</v>
      </c>
      <c r="Y2826" s="39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</row>
    <row r="2827" spans="1:45" x14ac:dyDescent="0.25">
      <c r="A2827" s="1" t="s">
        <v>436</v>
      </c>
      <c r="B2827" s="1" t="s">
        <v>415</v>
      </c>
      <c r="C2827" s="91">
        <v>30</v>
      </c>
      <c r="D2827" s="92">
        <v>2037</v>
      </c>
      <c r="E2827" s="93">
        <v>0</v>
      </c>
      <c r="F2827" s="42">
        <v>0</v>
      </c>
      <c r="G2827" s="39">
        <v>0</v>
      </c>
      <c r="H2827" s="39">
        <v>0</v>
      </c>
      <c r="I2827" s="39">
        <v>0</v>
      </c>
      <c r="J2827" s="39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>
        <v>0</v>
      </c>
      <c r="R2827" s="39">
        <v>0</v>
      </c>
      <c r="S2827" s="39">
        <v>0</v>
      </c>
      <c r="T2827" s="39">
        <v>0</v>
      </c>
      <c r="U2827" s="39">
        <v>0</v>
      </c>
      <c r="V2827" s="39">
        <v>0</v>
      </c>
      <c r="W2827" s="39">
        <v>0</v>
      </c>
      <c r="X2827" s="39">
        <v>0</v>
      </c>
      <c r="Y2827" s="39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</row>
    <row r="2828" spans="1:45" x14ac:dyDescent="0.25">
      <c r="A2828" s="1" t="s">
        <v>436</v>
      </c>
      <c r="B2828" s="1" t="s">
        <v>415</v>
      </c>
      <c r="C2828" s="91">
        <v>30</v>
      </c>
      <c r="D2828" s="92">
        <v>2038</v>
      </c>
      <c r="E2828" s="93">
        <v>0</v>
      </c>
      <c r="F2828" s="42">
        <v>0</v>
      </c>
      <c r="G2828" s="39">
        <v>0</v>
      </c>
      <c r="H2828" s="39">
        <v>0</v>
      </c>
      <c r="I2828" s="39">
        <v>0</v>
      </c>
      <c r="J2828" s="39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>
        <v>0</v>
      </c>
      <c r="R2828" s="39">
        <v>0</v>
      </c>
      <c r="S2828" s="39">
        <v>0</v>
      </c>
      <c r="T2828" s="39">
        <v>0</v>
      </c>
      <c r="U2828" s="39">
        <v>0</v>
      </c>
      <c r="V2828" s="39">
        <v>0</v>
      </c>
      <c r="W2828" s="39">
        <v>0</v>
      </c>
      <c r="X2828" s="39">
        <v>0</v>
      </c>
      <c r="Y2828" s="39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</row>
    <row r="2829" spans="1:45" x14ac:dyDescent="0.25">
      <c r="A2829" s="1" t="s">
        <v>436</v>
      </c>
      <c r="B2829" s="1" t="s">
        <v>415</v>
      </c>
      <c r="C2829" s="91">
        <v>30</v>
      </c>
      <c r="D2829" s="92">
        <v>2039</v>
      </c>
      <c r="E2829" s="93">
        <v>0</v>
      </c>
      <c r="F2829" s="42">
        <v>0</v>
      </c>
      <c r="G2829" s="39">
        <v>0</v>
      </c>
      <c r="H2829" s="39">
        <v>0</v>
      </c>
      <c r="I2829" s="39">
        <v>0</v>
      </c>
      <c r="J2829" s="39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>
        <v>0</v>
      </c>
      <c r="R2829" s="39">
        <v>0</v>
      </c>
      <c r="S2829" s="39">
        <v>0</v>
      </c>
      <c r="T2829" s="39">
        <v>0</v>
      </c>
      <c r="U2829" s="39">
        <v>0</v>
      </c>
      <c r="V2829" s="39">
        <v>0</v>
      </c>
      <c r="W2829" s="39">
        <v>0</v>
      </c>
      <c r="X2829" s="39">
        <v>0</v>
      </c>
      <c r="Y2829" s="3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</row>
    <row r="2830" spans="1:45" x14ac:dyDescent="0.25">
      <c r="A2830" s="1" t="s">
        <v>436</v>
      </c>
      <c r="B2830" s="1" t="s">
        <v>415</v>
      </c>
      <c r="C2830" s="91">
        <v>30</v>
      </c>
      <c r="D2830" s="92">
        <v>2040</v>
      </c>
      <c r="E2830" s="93">
        <v>0</v>
      </c>
      <c r="F2830" s="42">
        <v>0</v>
      </c>
      <c r="G2830" s="39">
        <v>0</v>
      </c>
      <c r="H2830" s="39">
        <v>0</v>
      </c>
      <c r="I2830" s="39">
        <v>0</v>
      </c>
      <c r="J2830" s="39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>
        <v>0</v>
      </c>
      <c r="R2830" s="39">
        <v>0</v>
      </c>
      <c r="S2830" s="39">
        <v>0</v>
      </c>
      <c r="T2830" s="39">
        <v>0</v>
      </c>
      <c r="U2830" s="39">
        <v>0</v>
      </c>
      <c r="V2830" s="39">
        <v>0</v>
      </c>
      <c r="W2830" s="39">
        <v>0</v>
      </c>
      <c r="X2830" s="39">
        <v>0</v>
      </c>
      <c r="Y2830" s="39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</row>
    <row r="2831" spans="1:45" x14ac:dyDescent="0.25">
      <c r="A2831" s="1" t="s">
        <v>436</v>
      </c>
      <c r="B2831" s="1" t="s">
        <v>415</v>
      </c>
      <c r="C2831" s="91">
        <v>30</v>
      </c>
      <c r="D2831" s="92">
        <v>2041</v>
      </c>
      <c r="E2831" s="93">
        <v>0</v>
      </c>
      <c r="F2831" s="42">
        <v>0</v>
      </c>
      <c r="G2831" s="39">
        <v>0</v>
      </c>
      <c r="H2831" s="39">
        <v>0</v>
      </c>
      <c r="I2831" s="39">
        <v>0</v>
      </c>
      <c r="J2831" s="39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>
        <v>0</v>
      </c>
      <c r="R2831" s="39">
        <v>0</v>
      </c>
      <c r="S2831" s="39">
        <v>0</v>
      </c>
      <c r="T2831" s="39">
        <v>0</v>
      </c>
      <c r="U2831" s="39">
        <v>0</v>
      </c>
      <c r="V2831" s="39">
        <v>0</v>
      </c>
      <c r="W2831" s="39">
        <v>0</v>
      </c>
      <c r="X2831" s="39">
        <v>0</v>
      </c>
      <c r="Y2831" s="39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</row>
    <row r="2832" spans="1:45" x14ac:dyDescent="0.25">
      <c r="A2832" s="1" t="s">
        <v>436</v>
      </c>
      <c r="B2832" s="1" t="s">
        <v>415</v>
      </c>
      <c r="C2832" s="91">
        <v>30</v>
      </c>
      <c r="D2832" s="92">
        <v>2042</v>
      </c>
      <c r="E2832" s="93">
        <v>0</v>
      </c>
      <c r="F2832" s="42">
        <v>0</v>
      </c>
      <c r="G2832" s="39">
        <v>0</v>
      </c>
      <c r="H2832" s="39">
        <v>0</v>
      </c>
      <c r="I2832" s="39">
        <v>0</v>
      </c>
      <c r="J2832" s="39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>
        <v>0</v>
      </c>
      <c r="R2832" s="39">
        <v>0</v>
      </c>
      <c r="S2832" s="39">
        <v>0</v>
      </c>
      <c r="T2832" s="39">
        <v>0</v>
      </c>
      <c r="U2832" s="39">
        <v>0</v>
      </c>
      <c r="V2832" s="39">
        <v>0</v>
      </c>
      <c r="W2832" s="39">
        <v>0</v>
      </c>
      <c r="X2832" s="39">
        <v>0</v>
      </c>
      <c r="Y2832" s="39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</row>
    <row r="2833" spans="1:45" x14ac:dyDescent="0.25">
      <c r="A2833" s="1" t="s">
        <v>436</v>
      </c>
      <c r="B2833" s="1" t="s">
        <v>415</v>
      </c>
      <c r="C2833" s="91">
        <v>30</v>
      </c>
      <c r="D2833" s="92">
        <v>2043</v>
      </c>
      <c r="E2833" s="93">
        <v>0</v>
      </c>
      <c r="F2833" s="42">
        <v>0</v>
      </c>
      <c r="G2833" s="39">
        <v>0</v>
      </c>
      <c r="H2833" s="39">
        <v>0</v>
      </c>
      <c r="I2833" s="39">
        <v>0</v>
      </c>
      <c r="J2833" s="39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>
        <v>0</v>
      </c>
      <c r="R2833" s="39">
        <v>0</v>
      </c>
      <c r="S2833" s="39">
        <v>0</v>
      </c>
      <c r="T2833" s="39">
        <v>0</v>
      </c>
      <c r="U2833" s="39">
        <v>0</v>
      </c>
      <c r="V2833" s="39">
        <v>0</v>
      </c>
      <c r="W2833" s="39">
        <v>0</v>
      </c>
      <c r="X2833" s="39">
        <v>0</v>
      </c>
      <c r="Y2833" s="39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</row>
    <row r="2834" spans="1:45" x14ac:dyDescent="0.25">
      <c r="A2834" s="1" t="s">
        <v>436</v>
      </c>
      <c r="B2834" s="1" t="s">
        <v>415</v>
      </c>
      <c r="C2834" s="91">
        <v>30</v>
      </c>
      <c r="D2834" s="92">
        <v>2044</v>
      </c>
      <c r="E2834" s="93">
        <v>0</v>
      </c>
      <c r="F2834" s="42">
        <v>0</v>
      </c>
      <c r="G2834" s="39">
        <v>0</v>
      </c>
      <c r="H2834" s="39">
        <v>0</v>
      </c>
      <c r="I2834" s="39">
        <v>0</v>
      </c>
      <c r="J2834" s="39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>
        <v>0</v>
      </c>
      <c r="R2834" s="39">
        <v>0</v>
      </c>
      <c r="S2834" s="39">
        <v>0</v>
      </c>
      <c r="T2834" s="39">
        <v>0</v>
      </c>
      <c r="U2834" s="39">
        <v>0</v>
      </c>
      <c r="V2834" s="39">
        <v>0</v>
      </c>
      <c r="W2834" s="39">
        <v>0</v>
      </c>
      <c r="X2834" s="39">
        <v>0</v>
      </c>
      <c r="Y2834" s="39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</row>
    <row r="2835" spans="1:45" x14ac:dyDescent="0.25">
      <c r="A2835" s="1" t="s">
        <v>436</v>
      </c>
      <c r="B2835" s="1" t="s">
        <v>415</v>
      </c>
      <c r="C2835" s="91">
        <v>30</v>
      </c>
      <c r="D2835" s="92">
        <v>2045</v>
      </c>
      <c r="E2835" s="93">
        <v>0</v>
      </c>
      <c r="F2835" s="42">
        <v>0</v>
      </c>
      <c r="G2835" s="39">
        <v>0</v>
      </c>
      <c r="H2835" s="39">
        <v>0</v>
      </c>
      <c r="I2835" s="39">
        <v>0</v>
      </c>
      <c r="J2835" s="39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>
        <v>0</v>
      </c>
      <c r="R2835" s="39">
        <v>0</v>
      </c>
      <c r="S2835" s="39">
        <v>0</v>
      </c>
      <c r="T2835" s="39">
        <v>0</v>
      </c>
      <c r="U2835" s="39">
        <v>0</v>
      </c>
      <c r="V2835" s="39">
        <v>0</v>
      </c>
      <c r="W2835" s="39">
        <v>0</v>
      </c>
      <c r="X2835" s="39">
        <v>0</v>
      </c>
      <c r="Y2835" s="39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</row>
    <row r="2836" spans="1:45" x14ac:dyDescent="0.25">
      <c r="A2836" s="1" t="s">
        <v>436</v>
      </c>
      <c r="B2836" s="1" t="s">
        <v>415</v>
      </c>
      <c r="C2836" s="91">
        <v>30</v>
      </c>
      <c r="D2836" s="92">
        <v>2046</v>
      </c>
      <c r="E2836" s="93">
        <v>0</v>
      </c>
      <c r="F2836" s="42">
        <v>0</v>
      </c>
      <c r="G2836" s="39">
        <v>0</v>
      </c>
      <c r="H2836" s="39">
        <v>0</v>
      </c>
      <c r="I2836" s="39">
        <v>0</v>
      </c>
      <c r="J2836" s="39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>
        <v>0</v>
      </c>
      <c r="R2836" s="39">
        <v>0</v>
      </c>
      <c r="S2836" s="39">
        <v>0</v>
      </c>
      <c r="T2836" s="39">
        <v>0</v>
      </c>
      <c r="U2836" s="39">
        <v>0</v>
      </c>
      <c r="V2836" s="39">
        <v>0</v>
      </c>
      <c r="W2836" s="39">
        <v>0</v>
      </c>
      <c r="X2836" s="39">
        <v>0</v>
      </c>
      <c r="Y2836" s="39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</row>
    <row r="2837" spans="1:45" x14ac:dyDescent="0.25">
      <c r="A2837" s="1" t="s">
        <v>436</v>
      </c>
      <c r="B2837" s="1" t="s">
        <v>415</v>
      </c>
      <c r="C2837" s="91">
        <v>30</v>
      </c>
      <c r="D2837" s="92">
        <v>2047</v>
      </c>
      <c r="E2837" s="93">
        <v>0</v>
      </c>
      <c r="F2837" s="42">
        <v>0</v>
      </c>
      <c r="G2837" s="39">
        <v>0</v>
      </c>
      <c r="H2837" s="39">
        <v>0</v>
      </c>
      <c r="I2837" s="39">
        <v>0</v>
      </c>
      <c r="J2837" s="39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>
        <v>0</v>
      </c>
      <c r="R2837" s="39">
        <v>0</v>
      </c>
      <c r="S2837" s="39">
        <v>0</v>
      </c>
      <c r="T2837" s="39">
        <v>0</v>
      </c>
      <c r="U2837" s="39">
        <v>0</v>
      </c>
      <c r="V2837" s="39">
        <v>0</v>
      </c>
      <c r="W2837" s="39">
        <v>0</v>
      </c>
      <c r="X2837" s="39">
        <v>0</v>
      </c>
      <c r="Y2837" s="39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</row>
    <row r="2838" spans="1:45" x14ac:dyDescent="0.25">
      <c r="A2838" s="1" t="s">
        <v>436</v>
      </c>
      <c r="B2838" s="1" t="s">
        <v>415</v>
      </c>
      <c r="C2838" s="91">
        <v>30</v>
      </c>
      <c r="D2838" s="92">
        <v>2048</v>
      </c>
      <c r="E2838" s="93">
        <v>0</v>
      </c>
      <c r="F2838" s="42">
        <v>0</v>
      </c>
      <c r="G2838" s="39">
        <v>0</v>
      </c>
      <c r="H2838" s="39">
        <v>0</v>
      </c>
      <c r="I2838" s="39">
        <v>0</v>
      </c>
      <c r="J2838" s="39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>
        <v>0</v>
      </c>
      <c r="R2838" s="39">
        <v>0</v>
      </c>
      <c r="S2838" s="39">
        <v>0</v>
      </c>
      <c r="T2838" s="39">
        <v>0</v>
      </c>
      <c r="U2838" s="39">
        <v>0</v>
      </c>
      <c r="V2838" s="39">
        <v>0</v>
      </c>
      <c r="W2838" s="39">
        <v>0</v>
      </c>
      <c r="X2838" s="39">
        <v>0</v>
      </c>
      <c r="Y2838" s="39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</row>
    <row r="2839" spans="1:45" x14ac:dyDescent="0.25">
      <c r="A2839" s="1" t="s">
        <v>436</v>
      </c>
      <c r="B2839" s="1" t="s">
        <v>415</v>
      </c>
      <c r="C2839" s="91">
        <v>30</v>
      </c>
      <c r="D2839" s="92">
        <v>2049</v>
      </c>
      <c r="E2839" s="93">
        <v>0</v>
      </c>
      <c r="F2839" s="42">
        <v>0</v>
      </c>
      <c r="G2839" s="39">
        <v>0</v>
      </c>
      <c r="H2839" s="39">
        <v>0</v>
      </c>
      <c r="I2839" s="39">
        <v>0</v>
      </c>
      <c r="J2839" s="39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>
        <v>0</v>
      </c>
      <c r="R2839" s="39">
        <v>0</v>
      </c>
      <c r="S2839" s="39">
        <v>0</v>
      </c>
      <c r="T2839" s="39">
        <v>0</v>
      </c>
      <c r="U2839" s="39">
        <v>0</v>
      </c>
      <c r="V2839" s="39">
        <v>0</v>
      </c>
      <c r="W2839" s="39">
        <v>0</v>
      </c>
      <c r="X2839" s="39">
        <v>0</v>
      </c>
      <c r="Y2839" s="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</row>
    <row r="2840" spans="1:45" x14ac:dyDescent="0.25">
      <c r="A2840" s="1" t="s">
        <v>436</v>
      </c>
      <c r="B2840" s="1" t="s">
        <v>415</v>
      </c>
      <c r="C2840" s="91">
        <v>30</v>
      </c>
      <c r="D2840" s="92">
        <v>2050</v>
      </c>
      <c r="E2840" s="93">
        <v>0</v>
      </c>
      <c r="F2840" s="42">
        <v>0</v>
      </c>
      <c r="G2840" s="39">
        <v>0</v>
      </c>
      <c r="H2840" s="39">
        <v>0</v>
      </c>
      <c r="I2840" s="39">
        <v>0</v>
      </c>
      <c r="J2840" s="39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>
        <v>0</v>
      </c>
      <c r="R2840" s="39">
        <v>0</v>
      </c>
      <c r="S2840" s="39">
        <v>0</v>
      </c>
      <c r="T2840" s="39">
        <v>0</v>
      </c>
      <c r="U2840" s="39">
        <v>0</v>
      </c>
      <c r="V2840" s="39">
        <v>0</v>
      </c>
      <c r="W2840" s="39">
        <v>0</v>
      </c>
      <c r="X2840" s="39">
        <v>0</v>
      </c>
      <c r="Y2840" s="39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</row>
    <row r="2841" spans="1:45" x14ac:dyDescent="0.25">
      <c r="A2841" s="1" t="s">
        <v>436</v>
      </c>
      <c r="B2841" s="1" t="s">
        <v>415</v>
      </c>
      <c r="C2841" s="91">
        <v>30</v>
      </c>
      <c r="D2841" s="92">
        <v>2051</v>
      </c>
      <c r="E2841" s="93">
        <v>0</v>
      </c>
      <c r="F2841" s="42">
        <v>0</v>
      </c>
      <c r="G2841" s="39">
        <v>0</v>
      </c>
      <c r="H2841" s="39">
        <v>0</v>
      </c>
      <c r="I2841" s="39">
        <v>0</v>
      </c>
      <c r="J2841" s="39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>
        <v>0</v>
      </c>
      <c r="R2841" s="39">
        <v>0</v>
      </c>
      <c r="S2841" s="39">
        <v>0</v>
      </c>
      <c r="T2841" s="39">
        <v>0</v>
      </c>
      <c r="U2841" s="39">
        <v>0</v>
      </c>
      <c r="V2841" s="39">
        <v>0</v>
      </c>
      <c r="W2841" s="39">
        <v>0</v>
      </c>
      <c r="X2841" s="39">
        <v>0</v>
      </c>
      <c r="Y2841" s="39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</row>
    <row r="2842" spans="1:45" x14ac:dyDescent="0.25">
      <c r="A2842" s="1" t="s">
        <v>436</v>
      </c>
      <c r="B2842" s="1" t="s">
        <v>415</v>
      </c>
      <c r="D2842" s="94" t="s">
        <v>388</v>
      </c>
      <c r="F2842" s="95">
        <v>0</v>
      </c>
      <c r="G2842" s="95">
        <v>0</v>
      </c>
      <c r="H2842" s="95">
        <v>0</v>
      </c>
      <c r="I2842" s="95">
        <v>0</v>
      </c>
      <c r="J2842" s="95">
        <v>0</v>
      </c>
      <c r="K2842" s="95">
        <v>0</v>
      </c>
      <c r="L2842" s="95">
        <v>0</v>
      </c>
      <c r="M2842" s="95">
        <v>0</v>
      </c>
      <c r="N2842" s="95">
        <v>0</v>
      </c>
      <c r="O2842" s="95">
        <v>0</v>
      </c>
      <c r="P2842" s="95">
        <v>0</v>
      </c>
      <c r="Q2842" s="95">
        <v>0</v>
      </c>
      <c r="R2842" s="95">
        <v>0</v>
      </c>
      <c r="S2842" s="95">
        <v>0</v>
      </c>
      <c r="T2842" s="95">
        <v>0</v>
      </c>
      <c r="U2842" s="95">
        <v>0</v>
      </c>
      <c r="V2842" s="95">
        <v>0</v>
      </c>
      <c r="W2842" s="95">
        <v>0</v>
      </c>
      <c r="X2842" s="95">
        <v>0</v>
      </c>
      <c r="Y2842" s="95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</row>
    <row r="2843" spans="1:45" x14ac:dyDescent="0.25">
      <c r="A2843" s="1" t="s">
        <v>436</v>
      </c>
      <c r="B2843" s="1" t="s">
        <v>415</v>
      </c>
      <c r="D2843" s="94"/>
      <c r="F2843" s="96"/>
      <c r="G2843" s="96"/>
      <c r="H2843" s="96"/>
      <c r="I2843" s="96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</row>
    <row r="2844" spans="1:45" x14ac:dyDescent="0.25">
      <c r="A2844" s="1" t="s">
        <v>436</v>
      </c>
      <c r="B2844" s="1" t="s">
        <v>415</v>
      </c>
      <c r="F2844" s="17">
        <v>2022</v>
      </c>
      <c r="G2844" s="17">
        <v>2023</v>
      </c>
      <c r="H2844" s="17">
        <v>2024</v>
      </c>
      <c r="I2844" s="17">
        <v>2025</v>
      </c>
      <c r="J2844" s="17">
        <v>2026</v>
      </c>
      <c r="K2844" s="17">
        <v>2027</v>
      </c>
      <c r="L2844" s="17">
        <v>2028</v>
      </c>
      <c r="M2844" s="17">
        <v>2029</v>
      </c>
      <c r="N2844" s="17">
        <v>2030</v>
      </c>
      <c r="O2844" s="17">
        <v>2031</v>
      </c>
      <c r="P2844" s="17">
        <v>2032</v>
      </c>
      <c r="Q2844" s="17">
        <v>2033</v>
      </c>
      <c r="R2844" s="17">
        <v>2034</v>
      </c>
      <c r="S2844" s="17">
        <v>2035</v>
      </c>
      <c r="T2844" s="17">
        <v>2036</v>
      </c>
      <c r="U2844" s="17">
        <v>2037</v>
      </c>
      <c r="V2844" s="17">
        <v>2038</v>
      </c>
      <c r="W2844" s="17">
        <v>2039</v>
      </c>
      <c r="X2844" s="17">
        <v>2040</v>
      </c>
      <c r="Y2844" s="17">
        <v>2041</v>
      </c>
      <c r="Z2844">
        <v>2042</v>
      </c>
    </row>
    <row r="2845" spans="1:45" x14ac:dyDescent="0.25">
      <c r="A2845" s="1" t="s">
        <v>436</v>
      </c>
      <c r="B2845" s="1" t="s">
        <v>415</v>
      </c>
      <c r="D2845" s="15" t="s">
        <v>401</v>
      </c>
      <c r="E2845" t="s">
        <v>400</v>
      </c>
      <c r="F2845" s="19"/>
      <c r="G2845" s="19"/>
      <c r="H2845" s="19"/>
      <c r="I2845" s="19"/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</row>
    <row r="2846" spans="1:45" x14ac:dyDescent="0.25">
      <c r="A2846" s="1" t="s">
        <v>436</v>
      </c>
      <c r="B2846" s="1" t="s">
        <v>415</v>
      </c>
      <c r="D2846" s="97" t="s">
        <v>390</v>
      </c>
      <c r="E2846" t="s">
        <v>391</v>
      </c>
      <c r="F2846" s="89">
        <v>20</v>
      </c>
      <c r="G2846" s="19"/>
      <c r="H2846" s="19"/>
      <c r="I2846" s="19"/>
      <c r="J2846" s="1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</row>
    <row r="2847" spans="1:45" x14ac:dyDescent="0.25">
      <c r="A2847" s="1" t="s">
        <v>436</v>
      </c>
      <c r="B2847" s="1" t="s">
        <v>415</v>
      </c>
      <c r="F2847" s="19"/>
      <c r="G2847" s="19"/>
      <c r="H2847" s="19"/>
      <c r="I2847" s="19"/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</row>
    <row r="2848" spans="1:45" x14ac:dyDescent="0.25">
      <c r="A2848" s="1" t="s">
        <v>436</v>
      </c>
      <c r="B2848" s="1" t="s">
        <v>415</v>
      </c>
      <c r="F2848" s="19"/>
      <c r="G2848" s="19"/>
      <c r="H2848" s="19"/>
      <c r="I2848" s="19"/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</row>
    <row r="2849" spans="1:45" x14ac:dyDescent="0.25">
      <c r="A2849" s="1" t="s">
        <v>436</v>
      </c>
      <c r="B2849" s="1" t="s">
        <v>415</v>
      </c>
      <c r="E2849" s="90" t="s">
        <v>387</v>
      </c>
      <c r="F2849" s="17">
        <v>2022</v>
      </c>
      <c r="G2849" s="17">
        <v>2023</v>
      </c>
      <c r="H2849" s="17">
        <v>2024</v>
      </c>
      <c r="I2849" s="17">
        <v>2025</v>
      </c>
      <c r="J2849" s="17">
        <v>2026</v>
      </c>
      <c r="K2849" s="17">
        <v>2027</v>
      </c>
      <c r="L2849" s="17">
        <v>2028</v>
      </c>
      <c r="M2849" s="17">
        <v>2029</v>
      </c>
      <c r="N2849" s="17">
        <v>2030</v>
      </c>
      <c r="O2849" s="17">
        <v>2031</v>
      </c>
      <c r="P2849" s="17">
        <v>2032</v>
      </c>
      <c r="Q2849" s="17">
        <v>2033</v>
      </c>
      <c r="R2849" s="17">
        <v>2034</v>
      </c>
      <c r="S2849" s="17">
        <v>2035</v>
      </c>
      <c r="T2849" s="17">
        <v>2036</v>
      </c>
      <c r="U2849" s="17">
        <v>2037</v>
      </c>
      <c r="V2849" s="17">
        <v>2038</v>
      </c>
      <c r="W2849" s="17">
        <v>2039</v>
      </c>
      <c r="X2849" s="17">
        <v>2040</v>
      </c>
      <c r="Y2849" s="17">
        <v>2041</v>
      </c>
      <c r="Z2849">
        <v>2042</v>
      </c>
      <c r="AA2849">
        <v>2043</v>
      </c>
      <c r="AB2849">
        <v>2044</v>
      </c>
      <c r="AC2849">
        <v>2045</v>
      </c>
      <c r="AD2849">
        <v>2046</v>
      </c>
      <c r="AE2849">
        <v>2047</v>
      </c>
      <c r="AF2849">
        <v>2048</v>
      </c>
      <c r="AG2849">
        <v>2049</v>
      </c>
      <c r="AH2849">
        <v>2050</v>
      </c>
      <c r="AI2849">
        <v>2051</v>
      </c>
      <c r="AJ2849">
        <v>2052</v>
      </c>
      <c r="AK2849">
        <v>2053</v>
      </c>
      <c r="AL2849">
        <v>2054</v>
      </c>
      <c r="AM2849">
        <v>2055</v>
      </c>
      <c r="AN2849">
        <v>2056</v>
      </c>
      <c r="AO2849">
        <v>2057</v>
      </c>
      <c r="AP2849">
        <v>2058</v>
      </c>
      <c r="AQ2849">
        <v>2059</v>
      </c>
      <c r="AR2849">
        <v>2060</v>
      </c>
      <c r="AS2849">
        <v>2061</v>
      </c>
    </row>
    <row r="2850" spans="1:45" x14ac:dyDescent="0.25">
      <c r="A2850" s="1" t="s">
        <v>436</v>
      </c>
      <c r="B2850" s="1" t="s">
        <v>415</v>
      </c>
      <c r="C2850" s="91">
        <v>20</v>
      </c>
      <c r="D2850" s="92">
        <v>2022</v>
      </c>
      <c r="E2850" s="93">
        <v>0</v>
      </c>
      <c r="F2850" s="42">
        <v>0</v>
      </c>
      <c r="G2850" s="42">
        <v>0</v>
      </c>
      <c r="H2850" s="42">
        <v>0</v>
      </c>
      <c r="I2850" s="42">
        <v>0</v>
      </c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>
        <v>0</v>
      </c>
      <c r="X2850" s="42">
        <v>0</v>
      </c>
      <c r="Y2850" s="42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</row>
    <row r="2851" spans="1:45" x14ac:dyDescent="0.25">
      <c r="A2851" s="1" t="s">
        <v>436</v>
      </c>
      <c r="B2851" s="1" t="s">
        <v>415</v>
      </c>
      <c r="C2851" s="91">
        <v>20</v>
      </c>
      <c r="D2851" s="92">
        <v>2023</v>
      </c>
      <c r="E2851" s="93">
        <v>0</v>
      </c>
      <c r="F2851" s="42">
        <v>0</v>
      </c>
      <c r="G2851" s="42">
        <v>0</v>
      </c>
      <c r="H2851" s="42">
        <v>0</v>
      </c>
      <c r="I2851" s="42">
        <v>0</v>
      </c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>
        <v>0</v>
      </c>
      <c r="X2851" s="42">
        <v>0</v>
      </c>
      <c r="Y2851" s="42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</row>
    <row r="2852" spans="1:45" x14ac:dyDescent="0.25">
      <c r="A2852" s="1" t="s">
        <v>436</v>
      </c>
      <c r="B2852" s="1" t="s">
        <v>415</v>
      </c>
      <c r="C2852" s="91">
        <v>20</v>
      </c>
      <c r="D2852" s="92">
        <v>2024</v>
      </c>
      <c r="E2852" s="93">
        <v>0</v>
      </c>
      <c r="F2852" s="42">
        <v>0</v>
      </c>
      <c r="G2852" s="42">
        <v>0</v>
      </c>
      <c r="H2852" s="42">
        <v>0</v>
      </c>
      <c r="I2852" s="42">
        <v>0</v>
      </c>
      <c r="J2852" s="42">
        <v>0</v>
      </c>
      <c r="K2852" s="42">
        <v>0</v>
      </c>
      <c r="L2852" s="42">
        <v>0</v>
      </c>
      <c r="M2852" s="42">
        <v>0</v>
      </c>
      <c r="N2852" s="42">
        <v>0</v>
      </c>
      <c r="O2852" s="42">
        <v>0</v>
      </c>
      <c r="P2852" s="42">
        <v>0</v>
      </c>
      <c r="Q2852" s="42">
        <v>0</v>
      </c>
      <c r="R2852" s="42">
        <v>0</v>
      </c>
      <c r="S2852" s="42">
        <v>0</v>
      </c>
      <c r="T2852" s="42">
        <v>0</v>
      </c>
      <c r="U2852" s="42">
        <v>0</v>
      </c>
      <c r="V2852" s="42">
        <v>0</v>
      </c>
      <c r="W2852" s="42">
        <v>0</v>
      </c>
      <c r="X2852" s="42">
        <v>0</v>
      </c>
      <c r="Y2852" s="4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</row>
    <row r="2853" spans="1:45" x14ac:dyDescent="0.25">
      <c r="A2853" s="1" t="s">
        <v>436</v>
      </c>
      <c r="B2853" s="1" t="s">
        <v>415</v>
      </c>
      <c r="C2853" s="91">
        <v>20</v>
      </c>
      <c r="D2853" s="92">
        <v>2025</v>
      </c>
      <c r="E2853" s="93">
        <v>0</v>
      </c>
      <c r="F2853" s="42">
        <v>0</v>
      </c>
      <c r="G2853" s="42">
        <v>0</v>
      </c>
      <c r="H2853" s="42">
        <v>0</v>
      </c>
      <c r="I2853" s="42">
        <v>0</v>
      </c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>
        <v>0</v>
      </c>
      <c r="X2853" s="42">
        <v>0</v>
      </c>
      <c r="Y2853" s="42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</row>
    <row r="2854" spans="1:45" x14ac:dyDescent="0.25">
      <c r="A2854" s="1" t="s">
        <v>436</v>
      </c>
      <c r="B2854" s="1" t="s">
        <v>415</v>
      </c>
      <c r="C2854" s="91">
        <v>20</v>
      </c>
      <c r="D2854" s="92">
        <v>2026</v>
      </c>
      <c r="E2854" s="93">
        <v>0</v>
      </c>
      <c r="F2854" s="42">
        <v>0</v>
      </c>
      <c r="G2854" s="42">
        <v>0</v>
      </c>
      <c r="H2854" s="42">
        <v>0</v>
      </c>
      <c r="I2854" s="42">
        <v>0</v>
      </c>
      <c r="J2854" s="42">
        <v>0</v>
      </c>
      <c r="K2854" s="42">
        <v>0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0</v>
      </c>
      <c r="U2854" s="42">
        <v>0</v>
      </c>
      <c r="V2854" s="42">
        <v>0</v>
      </c>
      <c r="W2854" s="42">
        <v>0</v>
      </c>
      <c r="X2854" s="42">
        <v>0</v>
      </c>
      <c r="Y2854" s="42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</row>
    <row r="2855" spans="1:45" x14ac:dyDescent="0.25">
      <c r="A2855" s="1" t="s">
        <v>436</v>
      </c>
      <c r="B2855" s="1" t="s">
        <v>415</v>
      </c>
      <c r="C2855" s="91">
        <v>20</v>
      </c>
      <c r="D2855" s="92">
        <v>2027</v>
      </c>
      <c r="E2855" s="93">
        <v>0</v>
      </c>
      <c r="F2855" s="42">
        <v>0</v>
      </c>
      <c r="G2855" s="42">
        <v>0</v>
      </c>
      <c r="H2855" s="42">
        <v>0</v>
      </c>
      <c r="I2855" s="42">
        <v>0</v>
      </c>
      <c r="J2855" s="42">
        <v>0</v>
      </c>
      <c r="K2855" s="42">
        <v>0</v>
      </c>
      <c r="L2855" s="42">
        <v>0</v>
      </c>
      <c r="M2855" s="42">
        <v>0</v>
      </c>
      <c r="N2855" s="42">
        <v>0</v>
      </c>
      <c r="O2855" s="42">
        <v>0</v>
      </c>
      <c r="P2855" s="42">
        <v>0</v>
      </c>
      <c r="Q2855" s="42">
        <v>0</v>
      </c>
      <c r="R2855" s="42">
        <v>0</v>
      </c>
      <c r="S2855" s="42">
        <v>0</v>
      </c>
      <c r="T2855" s="42">
        <v>0</v>
      </c>
      <c r="U2855" s="42">
        <v>0</v>
      </c>
      <c r="V2855" s="42">
        <v>0</v>
      </c>
      <c r="W2855" s="42">
        <v>0</v>
      </c>
      <c r="X2855" s="42">
        <v>0</v>
      </c>
      <c r="Y2855" s="42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</row>
    <row r="2856" spans="1:45" x14ac:dyDescent="0.25">
      <c r="A2856" s="1" t="s">
        <v>436</v>
      </c>
      <c r="B2856" s="1" t="s">
        <v>415</v>
      </c>
      <c r="C2856" s="91">
        <v>20</v>
      </c>
      <c r="D2856" s="92">
        <v>2028</v>
      </c>
      <c r="E2856" s="93">
        <v>0</v>
      </c>
      <c r="F2856" s="42">
        <v>0</v>
      </c>
      <c r="G2856" s="42">
        <v>0</v>
      </c>
      <c r="H2856" s="42">
        <v>0</v>
      </c>
      <c r="I2856" s="42">
        <v>0</v>
      </c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>
        <v>0</v>
      </c>
      <c r="X2856" s="42">
        <v>0</v>
      </c>
      <c r="Y2856" s="42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</row>
    <row r="2857" spans="1:45" x14ac:dyDescent="0.25">
      <c r="A2857" s="1" t="s">
        <v>436</v>
      </c>
      <c r="B2857" s="1" t="s">
        <v>415</v>
      </c>
      <c r="C2857" s="91">
        <v>20</v>
      </c>
      <c r="D2857" s="92">
        <v>2029</v>
      </c>
      <c r="E2857" s="93">
        <v>0</v>
      </c>
      <c r="F2857" s="42">
        <v>0</v>
      </c>
      <c r="G2857" s="42">
        <v>0</v>
      </c>
      <c r="H2857" s="42">
        <v>0</v>
      </c>
      <c r="I2857" s="42">
        <v>0</v>
      </c>
      <c r="J2857" s="42">
        <v>0</v>
      </c>
      <c r="K2857" s="42">
        <v>0</v>
      </c>
      <c r="L2857" s="42">
        <v>0</v>
      </c>
      <c r="M2857" s="42">
        <v>0</v>
      </c>
      <c r="N2857" s="42">
        <v>0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>
        <v>0</v>
      </c>
      <c r="X2857" s="42">
        <v>0</v>
      </c>
      <c r="Y2857" s="42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</row>
    <row r="2858" spans="1:45" x14ac:dyDescent="0.25">
      <c r="A2858" s="1" t="s">
        <v>436</v>
      </c>
      <c r="B2858" s="1" t="s">
        <v>415</v>
      </c>
      <c r="C2858" s="91">
        <v>20</v>
      </c>
      <c r="D2858" s="92">
        <v>2030</v>
      </c>
      <c r="E2858" s="93">
        <v>0</v>
      </c>
      <c r="F2858" s="42">
        <v>0</v>
      </c>
      <c r="G2858" s="42">
        <v>0</v>
      </c>
      <c r="H2858" s="42">
        <v>0</v>
      </c>
      <c r="I2858" s="42">
        <v>0</v>
      </c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0</v>
      </c>
      <c r="S2858" s="42">
        <v>0</v>
      </c>
      <c r="T2858" s="42">
        <v>0</v>
      </c>
      <c r="U2858" s="42">
        <v>0</v>
      </c>
      <c r="V2858" s="42">
        <v>0</v>
      </c>
      <c r="W2858" s="42">
        <v>0</v>
      </c>
      <c r="X2858" s="42">
        <v>0</v>
      </c>
      <c r="Y2858" s="42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</row>
    <row r="2859" spans="1:45" x14ac:dyDescent="0.25">
      <c r="A2859" s="1" t="s">
        <v>436</v>
      </c>
      <c r="B2859" s="1" t="s">
        <v>415</v>
      </c>
      <c r="C2859" s="91">
        <v>20</v>
      </c>
      <c r="D2859" s="92">
        <v>2031</v>
      </c>
      <c r="E2859" s="93">
        <v>0</v>
      </c>
      <c r="F2859" s="42">
        <v>0</v>
      </c>
      <c r="G2859" s="42">
        <v>0</v>
      </c>
      <c r="H2859" s="42">
        <v>0</v>
      </c>
      <c r="I2859" s="42">
        <v>0</v>
      </c>
      <c r="J2859" s="42">
        <v>0</v>
      </c>
      <c r="K2859" s="42">
        <v>0</v>
      </c>
      <c r="L2859" s="42">
        <v>0</v>
      </c>
      <c r="M2859" s="42">
        <v>0</v>
      </c>
      <c r="N2859" s="42">
        <v>0</v>
      </c>
      <c r="O2859" s="42">
        <v>0</v>
      </c>
      <c r="P2859" s="42">
        <v>0</v>
      </c>
      <c r="Q2859" s="42">
        <v>0</v>
      </c>
      <c r="R2859" s="42">
        <v>0</v>
      </c>
      <c r="S2859" s="42">
        <v>0</v>
      </c>
      <c r="T2859" s="42">
        <v>0</v>
      </c>
      <c r="U2859" s="42">
        <v>0</v>
      </c>
      <c r="V2859" s="42">
        <v>0</v>
      </c>
      <c r="W2859" s="42">
        <v>0</v>
      </c>
      <c r="X2859" s="42">
        <v>0</v>
      </c>
      <c r="Y2859" s="42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</row>
    <row r="2860" spans="1:45" x14ac:dyDescent="0.25">
      <c r="A2860" s="1" t="s">
        <v>436</v>
      </c>
      <c r="B2860" s="1" t="s">
        <v>415</v>
      </c>
      <c r="C2860" s="91">
        <v>20</v>
      </c>
      <c r="D2860" s="92">
        <v>2032</v>
      </c>
      <c r="E2860" s="93">
        <v>0</v>
      </c>
      <c r="F2860" s="42">
        <v>0</v>
      </c>
      <c r="G2860" s="42">
        <v>0</v>
      </c>
      <c r="H2860" s="42">
        <v>0</v>
      </c>
      <c r="I2860" s="42">
        <v>0</v>
      </c>
      <c r="J2860" s="42">
        <v>0</v>
      </c>
      <c r="K2860" s="42">
        <v>0</v>
      </c>
      <c r="L2860" s="42">
        <v>0</v>
      </c>
      <c r="M2860" s="42">
        <v>0</v>
      </c>
      <c r="N2860" s="42">
        <v>0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0</v>
      </c>
      <c r="V2860" s="42">
        <v>0</v>
      </c>
      <c r="W2860" s="42">
        <v>0</v>
      </c>
      <c r="X2860" s="42">
        <v>0</v>
      </c>
      <c r="Y2860" s="42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</row>
    <row r="2861" spans="1:45" x14ac:dyDescent="0.25">
      <c r="A2861" s="1" t="s">
        <v>436</v>
      </c>
      <c r="B2861" s="1" t="s">
        <v>415</v>
      </c>
      <c r="C2861" s="91">
        <v>20</v>
      </c>
      <c r="D2861" s="92">
        <v>2033</v>
      </c>
      <c r="E2861" s="93">
        <v>0</v>
      </c>
      <c r="F2861" s="42">
        <v>0</v>
      </c>
      <c r="G2861" s="42">
        <v>0</v>
      </c>
      <c r="H2861" s="42">
        <v>0</v>
      </c>
      <c r="I2861" s="42">
        <v>0</v>
      </c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0</v>
      </c>
      <c r="S2861" s="42">
        <v>0</v>
      </c>
      <c r="T2861" s="42">
        <v>0</v>
      </c>
      <c r="U2861" s="42">
        <v>0</v>
      </c>
      <c r="V2861" s="42">
        <v>0</v>
      </c>
      <c r="W2861" s="42">
        <v>0</v>
      </c>
      <c r="X2861" s="42">
        <v>0</v>
      </c>
      <c r="Y2861" s="42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</row>
    <row r="2862" spans="1:45" x14ac:dyDescent="0.25">
      <c r="A2862" s="1" t="s">
        <v>436</v>
      </c>
      <c r="B2862" s="1" t="s">
        <v>415</v>
      </c>
      <c r="C2862" s="91">
        <v>20</v>
      </c>
      <c r="D2862" s="92">
        <v>2034</v>
      </c>
      <c r="E2862" s="93">
        <v>0</v>
      </c>
      <c r="F2862" s="42">
        <v>0</v>
      </c>
      <c r="G2862" s="42">
        <v>0</v>
      </c>
      <c r="H2862" s="42">
        <v>0</v>
      </c>
      <c r="I2862" s="42">
        <v>0</v>
      </c>
      <c r="J2862" s="42">
        <v>0</v>
      </c>
      <c r="K2862" s="42">
        <v>0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>
        <v>0</v>
      </c>
      <c r="X2862" s="42">
        <v>0</v>
      </c>
      <c r="Y2862" s="4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</row>
    <row r="2863" spans="1:45" x14ac:dyDescent="0.25">
      <c r="A2863" s="1" t="s">
        <v>436</v>
      </c>
      <c r="B2863" s="1" t="s">
        <v>415</v>
      </c>
      <c r="C2863" s="91">
        <v>20</v>
      </c>
      <c r="D2863" s="92">
        <v>2035</v>
      </c>
      <c r="E2863" s="93">
        <v>0</v>
      </c>
      <c r="F2863" s="42">
        <v>0</v>
      </c>
      <c r="G2863" s="42">
        <v>0</v>
      </c>
      <c r="H2863" s="42">
        <v>0</v>
      </c>
      <c r="I2863" s="42">
        <v>0</v>
      </c>
      <c r="J2863" s="42">
        <v>0</v>
      </c>
      <c r="K2863" s="42">
        <v>0</v>
      </c>
      <c r="L2863" s="42">
        <v>0</v>
      </c>
      <c r="M2863" s="42">
        <v>0</v>
      </c>
      <c r="N2863" s="42">
        <v>0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0</v>
      </c>
      <c r="W2863" s="42">
        <v>0</v>
      </c>
      <c r="X2863" s="42">
        <v>0</v>
      </c>
      <c r="Y2863" s="42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</row>
    <row r="2864" spans="1:45" x14ac:dyDescent="0.25">
      <c r="A2864" s="1" t="s">
        <v>436</v>
      </c>
      <c r="B2864" s="1" t="s">
        <v>415</v>
      </c>
      <c r="C2864" s="91">
        <v>20</v>
      </c>
      <c r="D2864" s="92">
        <v>2036</v>
      </c>
      <c r="E2864" s="93">
        <v>0</v>
      </c>
      <c r="F2864" s="42">
        <v>0</v>
      </c>
      <c r="G2864" s="42">
        <v>0</v>
      </c>
      <c r="H2864" s="42">
        <v>0</v>
      </c>
      <c r="I2864" s="42">
        <v>0</v>
      </c>
      <c r="J2864" s="42">
        <v>0</v>
      </c>
      <c r="K2864" s="42">
        <v>0</v>
      </c>
      <c r="L2864" s="42">
        <v>0</v>
      </c>
      <c r="M2864" s="42">
        <v>0</v>
      </c>
      <c r="N2864" s="42">
        <v>0</v>
      </c>
      <c r="O2864" s="42">
        <v>0</v>
      </c>
      <c r="P2864" s="42">
        <v>0</v>
      </c>
      <c r="Q2864" s="42">
        <v>0</v>
      </c>
      <c r="R2864" s="42">
        <v>0</v>
      </c>
      <c r="S2864" s="42">
        <v>0</v>
      </c>
      <c r="T2864" s="42">
        <v>0</v>
      </c>
      <c r="U2864" s="42">
        <v>0</v>
      </c>
      <c r="V2864" s="42">
        <v>0</v>
      </c>
      <c r="W2864" s="42">
        <v>0</v>
      </c>
      <c r="X2864" s="42">
        <v>0</v>
      </c>
      <c r="Y2864" s="42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</row>
    <row r="2865" spans="1:45" x14ac:dyDescent="0.25">
      <c r="A2865" s="1" t="s">
        <v>436</v>
      </c>
      <c r="B2865" s="1" t="s">
        <v>415</v>
      </c>
      <c r="C2865" s="91">
        <v>20</v>
      </c>
      <c r="D2865" s="92">
        <v>2037</v>
      </c>
      <c r="E2865" s="93">
        <v>0</v>
      </c>
      <c r="F2865" s="42">
        <v>0</v>
      </c>
      <c r="G2865" s="42">
        <v>0</v>
      </c>
      <c r="H2865" s="42">
        <v>0</v>
      </c>
      <c r="I2865" s="42">
        <v>0</v>
      </c>
      <c r="J2865" s="42">
        <v>0</v>
      </c>
      <c r="K2865" s="42">
        <v>0</v>
      </c>
      <c r="L2865" s="42">
        <v>0</v>
      </c>
      <c r="M2865" s="42">
        <v>0</v>
      </c>
      <c r="N2865" s="42">
        <v>0</v>
      </c>
      <c r="O2865" s="42">
        <v>0</v>
      </c>
      <c r="P2865" s="42">
        <v>0</v>
      </c>
      <c r="Q2865" s="42">
        <v>0</v>
      </c>
      <c r="R2865" s="42">
        <v>0</v>
      </c>
      <c r="S2865" s="42">
        <v>0</v>
      </c>
      <c r="T2865" s="42">
        <v>0</v>
      </c>
      <c r="U2865" s="42">
        <v>0</v>
      </c>
      <c r="V2865" s="42">
        <v>0</v>
      </c>
      <c r="W2865" s="42">
        <v>0</v>
      </c>
      <c r="X2865" s="42">
        <v>0</v>
      </c>
      <c r="Y2865" s="42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</row>
    <row r="2866" spans="1:45" x14ac:dyDescent="0.25">
      <c r="A2866" s="1" t="s">
        <v>436</v>
      </c>
      <c r="B2866" s="1" t="s">
        <v>415</v>
      </c>
      <c r="C2866" s="91">
        <v>20</v>
      </c>
      <c r="D2866" s="92">
        <v>2038</v>
      </c>
      <c r="E2866" s="93">
        <v>0</v>
      </c>
      <c r="F2866" s="42">
        <v>0</v>
      </c>
      <c r="G2866" s="42">
        <v>0</v>
      </c>
      <c r="H2866" s="42">
        <v>0</v>
      </c>
      <c r="I2866" s="42">
        <v>0</v>
      </c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0</v>
      </c>
      <c r="U2866" s="42">
        <v>0</v>
      </c>
      <c r="V2866" s="42">
        <v>0</v>
      </c>
      <c r="W2866" s="42">
        <v>0</v>
      </c>
      <c r="X2866" s="42">
        <v>0</v>
      </c>
      <c r="Y2866" s="42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</row>
    <row r="2867" spans="1:45" x14ac:dyDescent="0.25">
      <c r="A2867" s="1" t="s">
        <v>436</v>
      </c>
      <c r="B2867" s="1" t="s">
        <v>415</v>
      </c>
      <c r="C2867" s="91">
        <v>20</v>
      </c>
      <c r="D2867" s="92">
        <v>2039</v>
      </c>
      <c r="E2867" s="93">
        <v>0</v>
      </c>
      <c r="F2867" s="42">
        <v>0</v>
      </c>
      <c r="G2867" s="42">
        <v>0</v>
      </c>
      <c r="H2867" s="42">
        <v>0</v>
      </c>
      <c r="I2867" s="42">
        <v>0</v>
      </c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>
        <v>0</v>
      </c>
      <c r="X2867" s="42">
        <v>0</v>
      </c>
      <c r="Y2867" s="42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</row>
    <row r="2868" spans="1:45" x14ac:dyDescent="0.25">
      <c r="A2868" s="1" t="s">
        <v>436</v>
      </c>
      <c r="B2868" s="1" t="s">
        <v>415</v>
      </c>
      <c r="C2868" s="91">
        <v>20</v>
      </c>
      <c r="D2868" s="92">
        <v>2040</v>
      </c>
      <c r="E2868" s="93">
        <v>0</v>
      </c>
      <c r="F2868" s="42">
        <v>0</v>
      </c>
      <c r="G2868" s="42">
        <v>0</v>
      </c>
      <c r="H2868" s="42">
        <v>0</v>
      </c>
      <c r="I2868" s="42">
        <v>0</v>
      </c>
      <c r="J2868" s="42">
        <v>0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0</v>
      </c>
      <c r="S2868" s="42">
        <v>0</v>
      </c>
      <c r="T2868" s="42">
        <v>0</v>
      </c>
      <c r="U2868" s="42">
        <v>0</v>
      </c>
      <c r="V2868" s="42">
        <v>0</v>
      </c>
      <c r="W2868" s="42">
        <v>0</v>
      </c>
      <c r="X2868" s="42">
        <v>0</v>
      </c>
      <c r="Y2868" s="42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</row>
    <row r="2869" spans="1:45" x14ac:dyDescent="0.25">
      <c r="A2869" s="1" t="s">
        <v>436</v>
      </c>
      <c r="B2869" s="1" t="s">
        <v>415</v>
      </c>
      <c r="C2869" s="91">
        <v>20</v>
      </c>
      <c r="D2869" s="92">
        <v>2041</v>
      </c>
      <c r="E2869" s="93">
        <v>0</v>
      </c>
      <c r="F2869" s="42">
        <v>0</v>
      </c>
      <c r="G2869" s="42">
        <v>0</v>
      </c>
      <c r="H2869" s="42">
        <v>0</v>
      </c>
      <c r="I2869" s="42">
        <v>0</v>
      </c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>
        <v>0</v>
      </c>
      <c r="X2869" s="42">
        <v>0</v>
      </c>
      <c r="Y2869" s="42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</row>
    <row r="2870" spans="1:45" x14ac:dyDescent="0.25">
      <c r="A2870" s="1" t="s">
        <v>436</v>
      </c>
      <c r="B2870" s="1" t="s">
        <v>415</v>
      </c>
      <c r="C2870" s="91">
        <v>20</v>
      </c>
      <c r="D2870" s="92">
        <v>2042</v>
      </c>
      <c r="E2870" s="93">
        <v>0</v>
      </c>
      <c r="F2870" s="42">
        <v>0</v>
      </c>
      <c r="G2870" s="42">
        <v>0</v>
      </c>
      <c r="H2870" s="42">
        <v>0</v>
      </c>
      <c r="I2870" s="42">
        <v>0</v>
      </c>
      <c r="J2870" s="42">
        <v>0</v>
      </c>
      <c r="K2870" s="42">
        <v>0</v>
      </c>
      <c r="L2870" s="42">
        <v>0</v>
      </c>
      <c r="M2870" s="42">
        <v>0</v>
      </c>
      <c r="N2870" s="42">
        <v>0</v>
      </c>
      <c r="O2870" s="42">
        <v>0</v>
      </c>
      <c r="P2870" s="42">
        <v>0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>
        <v>0</v>
      </c>
      <c r="X2870" s="42">
        <v>0</v>
      </c>
      <c r="Y2870" s="42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</row>
    <row r="2871" spans="1:45" x14ac:dyDescent="0.25">
      <c r="A2871" s="1" t="s">
        <v>436</v>
      </c>
      <c r="B2871" s="1" t="s">
        <v>415</v>
      </c>
      <c r="C2871" s="91">
        <v>20</v>
      </c>
      <c r="D2871" s="92">
        <v>2043</v>
      </c>
      <c r="E2871" s="93">
        <v>0</v>
      </c>
      <c r="F2871" s="42">
        <v>0</v>
      </c>
      <c r="G2871" s="42">
        <v>0</v>
      </c>
      <c r="H2871" s="42">
        <v>0</v>
      </c>
      <c r="I2871" s="42">
        <v>0</v>
      </c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>
        <v>0</v>
      </c>
      <c r="X2871" s="42">
        <v>0</v>
      </c>
      <c r="Y2871" s="42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</row>
    <row r="2872" spans="1:45" x14ac:dyDescent="0.25">
      <c r="A2872" s="1" t="s">
        <v>436</v>
      </c>
      <c r="B2872" s="1" t="s">
        <v>415</v>
      </c>
      <c r="C2872" s="91">
        <v>20</v>
      </c>
      <c r="D2872" s="92">
        <v>2044</v>
      </c>
      <c r="E2872" s="93">
        <v>0</v>
      </c>
      <c r="F2872" s="42">
        <v>0</v>
      </c>
      <c r="G2872" s="42">
        <v>0</v>
      </c>
      <c r="H2872" s="42">
        <v>0</v>
      </c>
      <c r="I2872" s="42">
        <v>0</v>
      </c>
      <c r="J2872" s="42">
        <v>0</v>
      </c>
      <c r="K2872" s="42">
        <v>0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0</v>
      </c>
      <c r="S2872" s="42">
        <v>0</v>
      </c>
      <c r="T2872" s="42">
        <v>0</v>
      </c>
      <c r="U2872" s="42">
        <v>0</v>
      </c>
      <c r="V2872" s="42">
        <v>0</v>
      </c>
      <c r="W2872" s="42">
        <v>0</v>
      </c>
      <c r="X2872" s="42">
        <v>0</v>
      </c>
      <c r="Y2872" s="4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</row>
    <row r="2873" spans="1:45" x14ac:dyDescent="0.25">
      <c r="A2873" s="1" t="s">
        <v>436</v>
      </c>
      <c r="B2873" s="1" t="s">
        <v>415</v>
      </c>
      <c r="C2873" s="91">
        <v>20</v>
      </c>
      <c r="D2873" s="92">
        <v>2045</v>
      </c>
      <c r="E2873" s="93">
        <v>0</v>
      </c>
      <c r="F2873" s="42">
        <v>0</v>
      </c>
      <c r="G2873" s="42">
        <v>0</v>
      </c>
      <c r="H2873" s="42">
        <v>0</v>
      </c>
      <c r="I2873" s="42">
        <v>0</v>
      </c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>
        <v>0</v>
      </c>
      <c r="X2873" s="42">
        <v>0</v>
      </c>
      <c r="Y2873" s="42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</row>
    <row r="2874" spans="1:45" x14ac:dyDescent="0.25">
      <c r="A2874" s="1" t="s">
        <v>436</v>
      </c>
      <c r="B2874" s="1" t="s">
        <v>415</v>
      </c>
      <c r="C2874" s="91">
        <v>20</v>
      </c>
      <c r="D2874" s="92">
        <v>2046</v>
      </c>
      <c r="E2874" s="93">
        <v>0</v>
      </c>
      <c r="F2874" s="42">
        <v>0</v>
      </c>
      <c r="G2874" s="42">
        <v>0</v>
      </c>
      <c r="H2874" s="42">
        <v>0</v>
      </c>
      <c r="I2874" s="42">
        <v>0</v>
      </c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0</v>
      </c>
      <c r="V2874" s="42">
        <v>0</v>
      </c>
      <c r="W2874" s="42">
        <v>0</v>
      </c>
      <c r="X2874" s="42">
        <v>0</v>
      </c>
      <c r="Y2874" s="42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</row>
    <row r="2875" spans="1:45" x14ac:dyDescent="0.25">
      <c r="A2875" s="1" t="s">
        <v>436</v>
      </c>
      <c r="B2875" s="1" t="s">
        <v>415</v>
      </c>
      <c r="C2875" s="91">
        <v>20</v>
      </c>
      <c r="D2875" s="92">
        <v>2047</v>
      </c>
      <c r="E2875" s="93">
        <v>0</v>
      </c>
      <c r="F2875" s="42">
        <v>0</v>
      </c>
      <c r="G2875" s="42">
        <v>0</v>
      </c>
      <c r="H2875" s="42">
        <v>0</v>
      </c>
      <c r="I2875" s="42">
        <v>0</v>
      </c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>
        <v>0</v>
      </c>
      <c r="X2875" s="42">
        <v>0</v>
      </c>
      <c r="Y2875" s="42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</row>
    <row r="2876" spans="1:45" x14ac:dyDescent="0.25">
      <c r="A2876" s="1" t="s">
        <v>436</v>
      </c>
      <c r="B2876" s="1" t="s">
        <v>415</v>
      </c>
      <c r="C2876" s="91">
        <v>20</v>
      </c>
      <c r="D2876" s="92">
        <v>2048</v>
      </c>
      <c r="E2876" s="93">
        <v>0</v>
      </c>
      <c r="F2876" s="42">
        <v>0</v>
      </c>
      <c r="G2876" s="42">
        <v>0</v>
      </c>
      <c r="H2876" s="42">
        <v>0</v>
      </c>
      <c r="I2876" s="42">
        <v>0</v>
      </c>
      <c r="J2876" s="42">
        <v>0</v>
      </c>
      <c r="K2876" s="42">
        <v>0</v>
      </c>
      <c r="L2876" s="42">
        <v>0</v>
      </c>
      <c r="M2876" s="42">
        <v>0</v>
      </c>
      <c r="N2876" s="42">
        <v>0</v>
      </c>
      <c r="O2876" s="42">
        <v>0</v>
      </c>
      <c r="P2876" s="42">
        <v>0</v>
      </c>
      <c r="Q2876" s="42">
        <v>0</v>
      </c>
      <c r="R2876" s="42">
        <v>0</v>
      </c>
      <c r="S2876" s="42">
        <v>0</v>
      </c>
      <c r="T2876" s="42">
        <v>0</v>
      </c>
      <c r="U2876" s="42">
        <v>0</v>
      </c>
      <c r="V2876" s="42">
        <v>0</v>
      </c>
      <c r="W2876" s="42">
        <v>0</v>
      </c>
      <c r="X2876" s="42">
        <v>0</v>
      </c>
      <c r="Y2876" s="42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</row>
    <row r="2877" spans="1:45" x14ac:dyDescent="0.25">
      <c r="A2877" s="1" t="s">
        <v>436</v>
      </c>
      <c r="B2877" s="1" t="s">
        <v>415</v>
      </c>
      <c r="C2877" s="91">
        <v>20</v>
      </c>
      <c r="D2877" s="92">
        <v>2049</v>
      </c>
      <c r="E2877" s="93">
        <v>0</v>
      </c>
      <c r="F2877" s="42">
        <v>0</v>
      </c>
      <c r="G2877" s="42">
        <v>0</v>
      </c>
      <c r="H2877" s="42">
        <v>0</v>
      </c>
      <c r="I2877" s="42">
        <v>0</v>
      </c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0</v>
      </c>
      <c r="W2877" s="42">
        <v>0</v>
      </c>
      <c r="X2877" s="42">
        <v>0</v>
      </c>
      <c r="Y2877" s="42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</row>
    <row r="2878" spans="1:45" x14ac:dyDescent="0.25">
      <c r="A2878" s="1" t="s">
        <v>436</v>
      </c>
      <c r="B2878" s="1" t="s">
        <v>415</v>
      </c>
      <c r="C2878" s="91">
        <v>20</v>
      </c>
      <c r="D2878" s="92">
        <v>2050</v>
      </c>
      <c r="E2878" s="93">
        <v>0</v>
      </c>
      <c r="F2878" s="42">
        <v>0</v>
      </c>
      <c r="G2878" s="42">
        <v>0</v>
      </c>
      <c r="H2878" s="42">
        <v>0</v>
      </c>
      <c r="I2878" s="42">
        <v>0</v>
      </c>
      <c r="J2878" s="42">
        <v>0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>
        <v>0</v>
      </c>
      <c r="X2878" s="42">
        <v>0</v>
      </c>
      <c r="Y2878" s="42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</row>
    <row r="2879" spans="1:45" x14ac:dyDescent="0.25">
      <c r="A2879" s="1" t="s">
        <v>436</v>
      </c>
      <c r="B2879" s="1" t="s">
        <v>415</v>
      </c>
      <c r="C2879" s="91">
        <v>20</v>
      </c>
      <c r="D2879" s="92">
        <v>2051</v>
      </c>
      <c r="E2879" s="93">
        <v>0</v>
      </c>
      <c r="F2879" s="42">
        <v>0</v>
      </c>
      <c r="G2879" s="42">
        <v>0</v>
      </c>
      <c r="H2879" s="42">
        <v>0</v>
      </c>
      <c r="I2879" s="42">
        <v>0</v>
      </c>
      <c r="J2879" s="42">
        <v>0</v>
      </c>
      <c r="K2879" s="42">
        <v>0</v>
      </c>
      <c r="L2879" s="42">
        <v>0</v>
      </c>
      <c r="M2879" s="42">
        <v>0</v>
      </c>
      <c r="N2879" s="42">
        <v>0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0</v>
      </c>
      <c r="V2879" s="42">
        <v>0</v>
      </c>
      <c r="W2879" s="42">
        <v>0</v>
      </c>
      <c r="X2879" s="42">
        <v>0</v>
      </c>
      <c r="Y2879" s="42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</row>
    <row r="2880" spans="1:45" x14ac:dyDescent="0.25">
      <c r="A2880" s="1" t="s">
        <v>436</v>
      </c>
      <c r="B2880" s="1" t="s">
        <v>415</v>
      </c>
      <c r="D2880" s="94" t="s">
        <v>392</v>
      </c>
      <c r="F2880" s="95">
        <v>0</v>
      </c>
      <c r="G2880" s="95">
        <v>0</v>
      </c>
      <c r="H2880" s="95">
        <v>0</v>
      </c>
      <c r="I2880" s="95">
        <v>0</v>
      </c>
      <c r="J2880" s="95">
        <v>0</v>
      </c>
      <c r="K2880" s="95">
        <v>0</v>
      </c>
      <c r="L2880" s="95">
        <v>0</v>
      </c>
      <c r="M2880" s="95">
        <v>0</v>
      </c>
      <c r="N2880" s="95">
        <v>0</v>
      </c>
      <c r="O2880" s="95">
        <v>0</v>
      </c>
      <c r="P2880" s="95">
        <v>0</v>
      </c>
      <c r="Q2880" s="95">
        <v>0</v>
      </c>
      <c r="R2880" s="95">
        <v>0</v>
      </c>
      <c r="S2880" s="95">
        <v>0</v>
      </c>
      <c r="T2880" s="95">
        <v>0</v>
      </c>
      <c r="U2880" s="95">
        <v>0</v>
      </c>
      <c r="V2880" s="95">
        <v>0</v>
      </c>
      <c r="W2880" s="95">
        <v>0</v>
      </c>
      <c r="X2880" s="95">
        <v>0</v>
      </c>
      <c r="Y2880" s="95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</row>
    <row r="2881" spans="1:45" x14ac:dyDescent="0.25">
      <c r="A2881" s="1" t="s">
        <v>436</v>
      </c>
      <c r="B2881" s="1" t="s">
        <v>415</v>
      </c>
      <c r="C2881" s="91"/>
      <c r="D2881" s="92"/>
      <c r="E2881" s="93"/>
      <c r="F2881" s="42"/>
      <c r="G2881" s="42"/>
      <c r="H2881" s="42"/>
      <c r="I2881" s="42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</row>
    <row r="2882" spans="1:45" x14ac:dyDescent="0.25">
      <c r="A2882" s="1" t="s">
        <v>436</v>
      </c>
      <c r="B2882" s="1" t="s">
        <v>415</v>
      </c>
      <c r="C2882" s="91"/>
      <c r="D2882" s="92"/>
      <c r="E2882" s="93"/>
      <c r="F2882" s="42"/>
      <c r="G2882" s="42"/>
      <c r="H2882" s="42"/>
      <c r="I2882" s="42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</row>
    <row r="2883" spans="1:45" x14ac:dyDescent="0.25">
      <c r="A2883" s="1" t="s">
        <v>436</v>
      </c>
      <c r="B2883" s="1" t="s">
        <v>415</v>
      </c>
      <c r="D2883" s="15" t="s">
        <v>402</v>
      </c>
      <c r="E2883" t="s">
        <v>403</v>
      </c>
      <c r="F2883" s="17">
        <v>2022</v>
      </c>
      <c r="G2883" s="17">
        <v>2023</v>
      </c>
      <c r="H2883" s="17">
        <v>2024</v>
      </c>
      <c r="I2883" s="17">
        <v>2025</v>
      </c>
      <c r="J2883" s="17">
        <v>2026</v>
      </c>
      <c r="K2883" s="17">
        <v>2027</v>
      </c>
      <c r="L2883" s="17">
        <v>2028</v>
      </c>
      <c r="M2883" s="17">
        <v>2029</v>
      </c>
      <c r="N2883" s="17">
        <v>2030</v>
      </c>
      <c r="O2883" s="17">
        <v>2031</v>
      </c>
      <c r="P2883" s="17">
        <v>2032</v>
      </c>
      <c r="Q2883" s="17">
        <v>2033</v>
      </c>
      <c r="R2883" s="17">
        <v>2034</v>
      </c>
      <c r="S2883" s="17">
        <v>2035</v>
      </c>
      <c r="T2883" s="17">
        <v>2036</v>
      </c>
      <c r="U2883" s="17">
        <v>2037</v>
      </c>
      <c r="V2883" s="17">
        <v>2038</v>
      </c>
      <c r="W2883" s="17">
        <v>2039</v>
      </c>
      <c r="X2883" s="17">
        <v>2040</v>
      </c>
      <c r="Y2883" s="17">
        <v>2041</v>
      </c>
      <c r="Z2883">
        <v>2042</v>
      </c>
      <c r="AA2883">
        <v>2043</v>
      </c>
      <c r="AB2883">
        <v>2044</v>
      </c>
      <c r="AC2883">
        <v>2045</v>
      </c>
      <c r="AD2883">
        <v>2046</v>
      </c>
      <c r="AE2883">
        <v>2047</v>
      </c>
      <c r="AF2883">
        <v>2048</v>
      </c>
      <c r="AG2883">
        <v>2049</v>
      </c>
      <c r="AH2883">
        <v>2050</v>
      </c>
      <c r="AI2883">
        <v>2051</v>
      </c>
      <c r="AJ2883">
        <v>2052</v>
      </c>
      <c r="AK2883">
        <v>2053</v>
      </c>
      <c r="AL2883">
        <v>2054</v>
      </c>
      <c r="AM2883">
        <v>2055</v>
      </c>
      <c r="AN2883">
        <v>2056</v>
      </c>
      <c r="AO2883">
        <v>2057</v>
      </c>
      <c r="AP2883">
        <v>2058</v>
      </c>
      <c r="AQ2883">
        <v>2059</v>
      </c>
      <c r="AR2883">
        <v>2060</v>
      </c>
      <c r="AS2883">
        <v>2061</v>
      </c>
    </row>
    <row r="2884" spans="1:45" x14ac:dyDescent="0.25">
      <c r="A2884" s="1" t="s">
        <v>436</v>
      </c>
      <c r="B2884" s="1" t="s">
        <v>415</v>
      </c>
      <c r="D2884" t="s">
        <v>381</v>
      </c>
      <c r="E2884" t="s">
        <v>382</v>
      </c>
      <c r="F2884" s="39">
        <v>0</v>
      </c>
      <c r="G2884" s="39">
        <v>0</v>
      </c>
      <c r="H2884" s="39">
        <v>0</v>
      </c>
      <c r="I2884" s="39">
        <v>52640823.767582528</v>
      </c>
      <c r="J2884" s="39">
        <v>0</v>
      </c>
      <c r="K2884" s="39">
        <v>0</v>
      </c>
      <c r="L2884" s="39">
        <v>0</v>
      </c>
      <c r="M2884" s="39">
        <v>0</v>
      </c>
      <c r="N2884" s="39">
        <v>0</v>
      </c>
      <c r="O2884" s="39">
        <v>0</v>
      </c>
      <c r="P2884" s="39">
        <v>0</v>
      </c>
      <c r="Q2884" s="39">
        <v>0</v>
      </c>
      <c r="R2884" s="39">
        <v>0</v>
      </c>
      <c r="S2884" s="39">
        <v>302269382.42834973</v>
      </c>
      <c r="T2884" s="39">
        <v>0</v>
      </c>
      <c r="U2884" s="39">
        <v>0</v>
      </c>
      <c r="V2884" s="39">
        <v>0</v>
      </c>
      <c r="W2884" s="39">
        <v>320785278.58319259</v>
      </c>
      <c r="X2884" s="39">
        <v>0</v>
      </c>
      <c r="Y2884" s="39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</row>
    <row r="2885" spans="1:45" x14ac:dyDescent="0.25">
      <c r="A2885" s="1" t="s">
        <v>436</v>
      </c>
      <c r="B2885" s="1" t="s">
        <v>415</v>
      </c>
      <c r="F2885" s="19"/>
      <c r="G2885" s="19"/>
      <c r="H2885" s="39"/>
      <c r="I2885" s="19"/>
      <c r="J2885" s="19"/>
      <c r="K2885" s="19"/>
      <c r="L2885" s="1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</row>
    <row r="2886" spans="1:45" x14ac:dyDescent="0.25">
      <c r="A2886" s="1" t="s">
        <v>436</v>
      </c>
      <c r="B2886" s="1" t="s">
        <v>415</v>
      </c>
      <c r="D2886" t="s">
        <v>383</v>
      </c>
      <c r="E2886" t="s">
        <v>384</v>
      </c>
      <c r="F2886" s="89">
        <v>30</v>
      </c>
      <c r="G2886" s="19"/>
      <c r="H2886" s="19"/>
      <c r="I2886" s="19"/>
      <c r="J2886" s="1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</row>
    <row r="2887" spans="1:45" x14ac:dyDescent="0.25">
      <c r="A2887" s="1" t="s">
        <v>436</v>
      </c>
      <c r="B2887" s="1" t="s">
        <v>415</v>
      </c>
      <c r="D2887" s="17" t="s">
        <v>385</v>
      </c>
      <c r="E2887" t="s">
        <v>386</v>
      </c>
      <c r="F2887" s="23"/>
      <c r="G2887" s="19"/>
      <c r="H2887" s="19"/>
      <c r="I2887" s="19"/>
      <c r="J2887" s="19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</row>
    <row r="2888" spans="1:45" x14ac:dyDescent="0.25">
      <c r="A2888" s="1" t="s">
        <v>436</v>
      </c>
      <c r="B2888" s="1" t="s">
        <v>415</v>
      </c>
      <c r="F2888" s="19"/>
      <c r="G2888" s="19"/>
      <c r="H2888" s="19"/>
      <c r="I2888" s="19"/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</row>
    <row r="2889" spans="1:45" x14ac:dyDescent="0.25">
      <c r="A2889" s="1" t="s">
        <v>436</v>
      </c>
      <c r="B2889" s="1" t="s">
        <v>415</v>
      </c>
      <c r="E2889" s="90" t="s">
        <v>387</v>
      </c>
      <c r="F2889" s="17">
        <v>2022</v>
      </c>
      <c r="G2889" s="17">
        <v>2023</v>
      </c>
      <c r="H2889" s="17">
        <v>2024</v>
      </c>
      <c r="I2889" s="17">
        <v>2025</v>
      </c>
      <c r="J2889" s="17">
        <v>2026</v>
      </c>
      <c r="K2889" s="17">
        <v>2027</v>
      </c>
      <c r="L2889" s="17">
        <v>2028</v>
      </c>
      <c r="M2889" s="17">
        <v>2029</v>
      </c>
      <c r="N2889" s="17">
        <v>2030</v>
      </c>
      <c r="O2889" s="17">
        <v>2031</v>
      </c>
      <c r="P2889" s="17">
        <v>2032</v>
      </c>
      <c r="Q2889" s="17">
        <v>2033</v>
      </c>
      <c r="R2889" s="17">
        <v>2034</v>
      </c>
      <c r="S2889" s="17">
        <v>2035</v>
      </c>
      <c r="T2889" s="17">
        <v>2036</v>
      </c>
      <c r="U2889" s="17">
        <v>2037</v>
      </c>
      <c r="V2889" s="17">
        <v>2038</v>
      </c>
      <c r="W2889" s="17">
        <v>2039</v>
      </c>
      <c r="X2889" s="17">
        <v>2040</v>
      </c>
      <c r="Y2889" s="17">
        <v>2041</v>
      </c>
      <c r="Z2889">
        <v>2042</v>
      </c>
      <c r="AA2889">
        <v>2043</v>
      </c>
      <c r="AB2889">
        <v>2044</v>
      </c>
      <c r="AC2889">
        <v>2045</v>
      </c>
      <c r="AD2889">
        <v>2046</v>
      </c>
      <c r="AE2889">
        <v>2047</v>
      </c>
      <c r="AF2889">
        <v>2048</v>
      </c>
      <c r="AG2889">
        <v>2049</v>
      </c>
      <c r="AH2889">
        <v>2050</v>
      </c>
      <c r="AI2889">
        <v>2051</v>
      </c>
      <c r="AJ2889">
        <v>2052</v>
      </c>
      <c r="AK2889">
        <v>2053</v>
      </c>
      <c r="AL2889">
        <v>2054</v>
      </c>
      <c r="AM2889">
        <v>2055</v>
      </c>
      <c r="AN2889">
        <v>2056</v>
      </c>
      <c r="AO2889">
        <v>2057</v>
      </c>
      <c r="AP2889">
        <v>2058</v>
      </c>
      <c r="AQ2889">
        <v>2059</v>
      </c>
      <c r="AR2889">
        <v>2060</v>
      </c>
      <c r="AS2889">
        <v>2061</v>
      </c>
    </row>
    <row r="2890" spans="1:45" x14ac:dyDescent="0.25">
      <c r="A2890" s="1" t="s">
        <v>436</v>
      </c>
      <c r="B2890" s="1" t="s">
        <v>415</v>
      </c>
      <c r="C2890" s="91">
        <v>30</v>
      </c>
      <c r="D2890" s="92">
        <v>2022</v>
      </c>
      <c r="E2890" s="93">
        <v>0</v>
      </c>
      <c r="F2890" s="42">
        <v>0</v>
      </c>
      <c r="G2890" s="39">
        <v>0</v>
      </c>
      <c r="H2890" s="39">
        <v>0</v>
      </c>
      <c r="I2890" s="39">
        <v>0</v>
      </c>
      <c r="J2890" s="39">
        <v>0</v>
      </c>
      <c r="K2890" s="39">
        <v>0</v>
      </c>
      <c r="L2890" s="39">
        <v>0</v>
      </c>
      <c r="M2890" s="39">
        <v>0</v>
      </c>
      <c r="N2890" s="39">
        <v>0</v>
      </c>
      <c r="O2890" s="39">
        <v>0</v>
      </c>
      <c r="P2890" s="39">
        <v>0</v>
      </c>
      <c r="Q2890" s="39">
        <v>0</v>
      </c>
      <c r="R2890" s="39">
        <v>0</v>
      </c>
      <c r="S2890" s="39">
        <v>0</v>
      </c>
      <c r="T2890" s="39">
        <v>0</v>
      </c>
      <c r="U2890" s="39">
        <v>0</v>
      </c>
      <c r="V2890" s="39">
        <v>0</v>
      </c>
      <c r="W2890" s="39">
        <v>0</v>
      </c>
      <c r="X2890" s="39">
        <v>0</v>
      </c>
      <c r="Y2890" s="39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</row>
    <row r="2891" spans="1:45" x14ac:dyDescent="0.25">
      <c r="A2891" s="1" t="s">
        <v>436</v>
      </c>
      <c r="B2891" s="1" t="s">
        <v>415</v>
      </c>
      <c r="C2891" s="91">
        <v>30</v>
      </c>
      <c r="D2891" s="92">
        <v>2023</v>
      </c>
      <c r="E2891" s="93">
        <v>0</v>
      </c>
      <c r="F2891" s="42">
        <v>0</v>
      </c>
      <c r="G2891" s="39">
        <v>0</v>
      </c>
      <c r="H2891" s="39">
        <v>0</v>
      </c>
      <c r="I2891" s="39">
        <v>0</v>
      </c>
      <c r="J2891" s="39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9">
        <v>0</v>
      </c>
      <c r="R2891" s="39">
        <v>0</v>
      </c>
      <c r="S2891" s="39">
        <v>0</v>
      </c>
      <c r="T2891" s="39">
        <v>0</v>
      </c>
      <c r="U2891" s="39">
        <v>0</v>
      </c>
      <c r="V2891" s="39">
        <v>0</v>
      </c>
      <c r="W2891" s="39">
        <v>0</v>
      </c>
      <c r="X2891" s="39">
        <v>0</v>
      </c>
      <c r="Y2891" s="39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</row>
    <row r="2892" spans="1:45" x14ac:dyDescent="0.25">
      <c r="A2892" s="1" t="s">
        <v>436</v>
      </c>
      <c r="B2892" s="1" t="s">
        <v>415</v>
      </c>
      <c r="C2892" s="91">
        <v>30</v>
      </c>
      <c r="D2892" s="92">
        <v>2024</v>
      </c>
      <c r="E2892" s="93">
        <v>0</v>
      </c>
      <c r="F2892" s="42">
        <v>0</v>
      </c>
      <c r="G2892" s="39">
        <v>0</v>
      </c>
      <c r="H2892" s="39">
        <v>0</v>
      </c>
      <c r="I2892" s="39">
        <v>0</v>
      </c>
      <c r="J2892" s="39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9">
        <v>0</v>
      </c>
      <c r="R2892" s="39">
        <v>0</v>
      </c>
      <c r="S2892" s="39">
        <v>0</v>
      </c>
      <c r="T2892" s="39">
        <v>0</v>
      </c>
      <c r="U2892" s="39">
        <v>0</v>
      </c>
      <c r="V2892" s="39">
        <v>0</v>
      </c>
      <c r="W2892" s="39">
        <v>0</v>
      </c>
      <c r="X2892" s="39">
        <v>0</v>
      </c>
      <c r="Y2892" s="39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</row>
    <row r="2893" spans="1:45" x14ac:dyDescent="0.25">
      <c r="A2893" s="1" t="s">
        <v>436</v>
      </c>
      <c r="B2893" s="1" t="s">
        <v>415</v>
      </c>
      <c r="C2893" s="91">
        <v>30</v>
      </c>
      <c r="D2893" s="92">
        <v>2025</v>
      </c>
      <c r="E2893" s="93">
        <v>52640823.767582528</v>
      </c>
      <c r="F2893" s="42">
        <v>0</v>
      </c>
      <c r="G2893" s="39">
        <v>0</v>
      </c>
      <c r="H2893" s="39">
        <v>0</v>
      </c>
      <c r="I2893" s="39">
        <v>1754694.1255860843</v>
      </c>
      <c r="J2893" s="39">
        <v>1754694.1255860843</v>
      </c>
      <c r="K2893" s="39">
        <v>1754694.1255860843</v>
      </c>
      <c r="L2893" s="39">
        <v>1754694.1255860843</v>
      </c>
      <c r="M2893" s="39">
        <v>1754694.1255860843</v>
      </c>
      <c r="N2893" s="39">
        <v>1754694.1255860843</v>
      </c>
      <c r="O2893" s="39">
        <v>1754694.1255860843</v>
      </c>
      <c r="P2893" s="39">
        <v>1754694.1255860843</v>
      </c>
      <c r="Q2893" s="39">
        <v>1754694.1255860843</v>
      </c>
      <c r="R2893" s="39">
        <v>1754694.1255860843</v>
      </c>
      <c r="S2893" s="39">
        <v>1754694.1255860843</v>
      </c>
      <c r="T2893" s="39">
        <v>1754694.1255860843</v>
      </c>
      <c r="U2893" s="39">
        <v>1754694.1255860843</v>
      </c>
      <c r="V2893" s="39">
        <v>1754694.1255860843</v>
      </c>
      <c r="W2893" s="39">
        <v>1754694.1255860843</v>
      </c>
      <c r="X2893" s="39">
        <v>1754694.1255860843</v>
      </c>
      <c r="Y2893" s="39">
        <v>1754694.1255860843</v>
      </c>
      <c r="Z2893">
        <v>1754694.1255860843</v>
      </c>
      <c r="AA2893">
        <v>1754694.1255860843</v>
      </c>
      <c r="AB2893">
        <v>1754694.1255860843</v>
      </c>
      <c r="AC2893">
        <v>1754694.1255860843</v>
      </c>
      <c r="AD2893">
        <v>1754694.1255860843</v>
      </c>
      <c r="AE2893">
        <v>1754694.1255860843</v>
      </c>
      <c r="AF2893">
        <v>1754694.1255860843</v>
      </c>
      <c r="AG2893">
        <v>1754694.1255860843</v>
      </c>
      <c r="AH2893">
        <v>1754694.1255860843</v>
      </c>
      <c r="AI2893">
        <v>1754694.1255860843</v>
      </c>
      <c r="AJ2893">
        <v>1754694.1255860843</v>
      </c>
      <c r="AK2893">
        <v>1754694.1255860843</v>
      </c>
      <c r="AL2893">
        <v>1754694.1255860843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</row>
    <row r="2894" spans="1:45" x14ac:dyDescent="0.25">
      <c r="A2894" s="1" t="s">
        <v>436</v>
      </c>
      <c r="B2894" s="1" t="s">
        <v>415</v>
      </c>
      <c r="C2894" s="91">
        <v>30</v>
      </c>
      <c r="D2894" s="92">
        <v>2026</v>
      </c>
      <c r="E2894" s="93">
        <v>0</v>
      </c>
      <c r="F2894" s="42">
        <v>0</v>
      </c>
      <c r="G2894" s="39">
        <v>0</v>
      </c>
      <c r="H2894" s="39">
        <v>0</v>
      </c>
      <c r="I2894" s="39">
        <v>0</v>
      </c>
      <c r="J2894" s="39">
        <v>0</v>
      </c>
      <c r="K2894" s="39">
        <v>0</v>
      </c>
      <c r="L2894" s="39">
        <v>0</v>
      </c>
      <c r="M2894" s="39">
        <v>0</v>
      </c>
      <c r="N2894" s="39">
        <v>0</v>
      </c>
      <c r="O2894" s="39">
        <v>0</v>
      </c>
      <c r="P2894" s="39">
        <v>0</v>
      </c>
      <c r="Q2894" s="39">
        <v>0</v>
      </c>
      <c r="R2894" s="39">
        <v>0</v>
      </c>
      <c r="S2894" s="39">
        <v>0</v>
      </c>
      <c r="T2894" s="39">
        <v>0</v>
      </c>
      <c r="U2894" s="39">
        <v>0</v>
      </c>
      <c r="V2894" s="39">
        <v>0</v>
      </c>
      <c r="W2894" s="39">
        <v>0</v>
      </c>
      <c r="X2894" s="39">
        <v>0</v>
      </c>
      <c r="Y2894" s="39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</row>
    <row r="2895" spans="1:45" x14ac:dyDescent="0.25">
      <c r="A2895" s="1" t="s">
        <v>436</v>
      </c>
      <c r="B2895" s="1" t="s">
        <v>415</v>
      </c>
      <c r="C2895" s="91">
        <v>30</v>
      </c>
      <c r="D2895" s="92">
        <v>2027</v>
      </c>
      <c r="E2895" s="93">
        <v>0</v>
      </c>
      <c r="F2895" s="42">
        <v>0</v>
      </c>
      <c r="G2895" s="39">
        <v>0</v>
      </c>
      <c r="H2895" s="39">
        <v>0</v>
      </c>
      <c r="I2895" s="39">
        <v>0</v>
      </c>
      <c r="J2895" s="39">
        <v>0</v>
      </c>
      <c r="K2895" s="39">
        <v>0</v>
      </c>
      <c r="L2895" s="39">
        <v>0</v>
      </c>
      <c r="M2895" s="39">
        <v>0</v>
      </c>
      <c r="N2895" s="39">
        <v>0</v>
      </c>
      <c r="O2895" s="39">
        <v>0</v>
      </c>
      <c r="P2895" s="39">
        <v>0</v>
      </c>
      <c r="Q2895" s="39">
        <v>0</v>
      </c>
      <c r="R2895" s="39">
        <v>0</v>
      </c>
      <c r="S2895" s="39">
        <v>0</v>
      </c>
      <c r="T2895" s="39">
        <v>0</v>
      </c>
      <c r="U2895" s="39">
        <v>0</v>
      </c>
      <c r="V2895" s="39">
        <v>0</v>
      </c>
      <c r="W2895" s="39">
        <v>0</v>
      </c>
      <c r="X2895" s="39">
        <v>0</v>
      </c>
      <c r="Y2895" s="39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</row>
    <row r="2896" spans="1:45" x14ac:dyDescent="0.25">
      <c r="A2896" s="1" t="s">
        <v>436</v>
      </c>
      <c r="B2896" s="1" t="s">
        <v>415</v>
      </c>
      <c r="C2896" s="91">
        <v>30</v>
      </c>
      <c r="D2896" s="92">
        <v>2028</v>
      </c>
      <c r="E2896" s="93">
        <v>0</v>
      </c>
      <c r="F2896" s="42">
        <v>0</v>
      </c>
      <c r="G2896" s="39">
        <v>0</v>
      </c>
      <c r="H2896" s="39">
        <v>0</v>
      </c>
      <c r="I2896" s="39">
        <v>0</v>
      </c>
      <c r="J2896" s="39">
        <v>0</v>
      </c>
      <c r="K2896" s="39">
        <v>0</v>
      </c>
      <c r="L2896" s="39">
        <v>0</v>
      </c>
      <c r="M2896" s="39">
        <v>0</v>
      </c>
      <c r="N2896" s="39">
        <v>0</v>
      </c>
      <c r="O2896" s="39">
        <v>0</v>
      </c>
      <c r="P2896" s="39">
        <v>0</v>
      </c>
      <c r="Q2896" s="39">
        <v>0</v>
      </c>
      <c r="R2896" s="39">
        <v>0</v>
      </c>
      <c r="S2896" s="39">
        <v>0</v>
      </c>
      <c r="T2896" s="39">
        <v>0</v>
      </c>
      <c r="U2896" s="39">
        <v>0</v>
      </c>
      <c r="V2896" s="39">
        <v>0</v>
      </c>
      <c r="W2896" s="39">
        <v>0</v>
      </c>
      <c r="X2896" s="39">
        <v>0</v>
      </c>
      <c r="Y2896" s="39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</row>
    <row r="2897" spans="1:45" x14ac:dyDescent="0.25">
      <c r="A2897" s="1" t="s">
        <v>436</v>
      </c>
      <c r="B2897" s="1" t="s">
        <v>415</v>
      </c>
      <c r="C2897" s="91">
        <v>30</v>
      </c>
      <c r="D2897" s="92">
        <v>2029</v>
      </c>
      <c r="E2897" s="93">
        <v>0</v>
      </c>
      <c r="F2897" s="42">
        <v>0</v>
      </c>
      <c r="G2897" s="39">
        <v>0</v>
      </c>
      <c r="H2897" s="39">
        <v>0</v>
      </c>
      <c r="I2897" s="39">
        <v>0</v>
      </c>
      <c r="J2897" s="39">
        <v>0</v>
      </c>
      <c r="K2897" s="39">
        <v>0</v>
      </c>
      <c r="L2897" s="39">
        <v>0</v>
      </c>
      <c r="M2897" s="39">
        <v>0</v>
      </c>
      <c r="N2897" s="39">
        <v>0</v>
      </c>
      <c r="O2897" s="39">
        <v>0</v>
      </c>
      <c r="P2897" s="39">
        <v>0</v>
      </c>
      <c r="Q2897" s="39">
        <v>0</v>
      </c>
      <c r="R2897" s="39">
        <v>0</v>
      </c>
      <c r="S2897" s="39">
        <v>0</v>
      </c>
      <c r="T2897" s="39">
        <v>0</v>
      </c>
      <c r="U2897" s="39">
        <v>0</v>
      </c>
      <c r="V2897" s="39">
        <v>0</v>
      </c>
      <c r="W2897" s="39">
        <v>0</v>
      </c>
      <c r="X2897" s="39">
        <v>0</v>
      </c>
      <c r="Y2897" s="39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</row>
    <row r="2898" spans="1:45" x14ac:dyDescent="0.25">
      <c r="A2898" s="1" t="s">
        <v>436</v>
      </c>
      <c r="B2898" s="1" t="s">
        <v>415</v>
      </c>
      <c r="C2898" s="91">
        <v>30</v>
      </c>
      <c r="D2898" s="92">
        <v>2030</v>
      </c>
      <c r="E2898" s="93">
        <v>0</v>
      </c>
      <c r="F2898" s="42">
        <v>0</v>
      </c>
      <c r="G2898" s="39">
        <v>0</v>
      </c>
      <c r="H2898" s="39">
        <v>0</v>
      </c>
      <c r="I2898" s="39">
        <v>0</v>
      </c>
      <c r="J2898" s="39">
        <v>0</v>
      </c>
      <c r="K2898" s="39">
        <v>0</v>
      </c>
      <c r="L2898" s="39">
        <v>0</v>
      </c>
      <c r="M2898" s="39">
        <v>0</v>
      </c>
      <c r="N2898" s="39">
        <v>0</v>
      </c>
      <c r="O2898" s="39">
        <v>0</v>
      </c>
      <c r="P2898" s="39">
        <v>0</v>
      </c>
      <c r="Q2898" s="39">
        <v>0</v>
      </c>
      <c r="R2898" s="39">
        <v>0</v>
      </c>
      <c r="S2898" s="39">
        <v>0</v>
      </c>
      <c r="T2898" s="39">
        <v>0</v>
      </c>
      <c r="U2898" s="39">
        <v>0</v>
      </c>
      <c r="V2898" s="39">
        <v>0</v>
      </c>
      <c r="W2898" s="39">
        <v>0</v>
      </c>
      <c r="X2898" s="39">
        <v>0</v>
      </c>
      <c r="Y2898" s="39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</row>
    <row r="2899" spans="1:45" x14ac:dyDescent="0.25">
      <c r="A2899" s="1" t="s">
        <v>436</v>
      </c>
      <c r="B2899" s="1" t="s">
        <v>415</v>
      </c>
      <c r="C2899" s="91">
        <v>30</v>
      </c>
      <c r="D2899" s="92">
        <v>2031</v>
      </c>
      <c r="E2899" s="93">
        <v>0</v>
      </c>
      <c r="F2899" s="42">
        <v>0</v>
      </c>
      <c r="G2899" s="39">
        <v>0</v>
      </c>
      <c r="H2899" s="39">
        <v>0</v>
      </c>
      <c r="I2899" s="39">
        <v>0</v>
      </c>
      <c r="J2899" s="39">
        <v>0</v>
      </c>
      <c r="K2899" s="39">
        <v>0</v>
      </c>
      <c r="L2899" s="39">
        <v>0</v>
      </c>
      <c r="M2899" s="39">
        <v>0</v>
      </c>
      <c r="N2899" s="39">
        <v>0</v>
      </c>
      <c r="O2899" s="39">
        <v>0</v>
      </c>
      <c r="P2899" s="39">
        <v>0</v>
      </c>
      <c r="Q2899" s="39">
        <v>0</v>
      </c>
      <c r="R2899" s="39">
        <v>0</v>
      </c>
      <c r="S2899" s="39">
        <v>0</v>
      </c>
      <c r="T2899" s="39">
        <v>0</v>
      </c>
      <c r="U2899" s="39">
        <v>0</v>
      </c>
      <c r="V2899" s="39">
        <v>0</v>
      </c>
      <c r="W2899" s="39">
        <v>0</v>
      </c>
      <c r="X2899" s="39">
        <v>0</v>
      </c>
      <c r="Y2899" s="3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</row>
    <row r="2900" spans="1:45" x14ac:dyDescent="0.25">
      <c r="A2900" s="1" t="s">
        <v>436</v>
      </c>
      <c r="B2900" s="1" t="s">
        <v>415</v>
      </c>
      <c r="C2900" s="91">
        <v>30</v>
      </c>
      <c r="D2900" s="92">
        <v>2032</v>
      </c>
      <c r="E2900" s="93">
        <v>0</v>
      </c>
      <c r="F2900" s="42">
        <v>0</v>
      </c>
      <c r="G2900" s="39">
        <v>0</v>
      </c>
      <c r="H2900" s="39">
        <v>0</v>
      </c>
      <c r="I2900" s="39">
        <v>0</v>
      </c>
      <c r="J2900" s="39">
        <v>0</v>
      </c>
      <c r="K2900" s="39">
        <v>0</v>
      </c>
      <c r="L2900" s="39">
        <v>0</v>
      </c>
      <c r="M2900" s="39">
        <v>0</v>
      </c>
      <c r="N2900" s="39">
        <v>0</v>
      </c>
      <c r="O2900" s="39">
        <v>0</v>
      </c>
      <c r="P2900" s="39">
        <v>0</v>
      </c>
      <c r="Q2900" s="39">
        <v>0</v>
      </c>
      <c r="R2900" s="39">
        <v>0</v>
      </c>
      <c r="S2900" s="39">
        <v>0</v>
      </c>
      <c r="T2900" s="39">
        <v>0</v>
      </c>
      <c r="U2900" s="39">
        <v>0</v>
      </c>
      <c r="V2900" s="39">
        <v>0</v>
      </c>
      <c r="W2900" s="39">
        <v>0</v>
      </c>
      <c r="X2900" s="39">
        <v>0</v>
      </c>
      <c r="Y2900" s="39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</row>
    <row r="2901" spans="1:45" x14ac:dyDescent="0.25">
      <c r="A2901" s="1" t="s">
        <v>436</v>
      </c>
      <c r="B2901" s="1" t="s">
        <v>415</v>
      </c>
      <c r="C2901" s="91">
        <v>30</v>
      </c>
      <c r="D2901" s="92">
        <v>2033</v>
      </c>
      <c r="E2901" s="93">
        <v>0</v>
      </c>
      <c r="F2901" s="42">
        <v>0</v>
      </c>
      <c r="G2901" s="39">
        <v>0</v>
      </c>
      <c r="H2901" s="39">
        <v>0</v>
      </c>
      <c r="I2901" s="39">
        <v>0</v>
      </c>
      <c r="J2901" s="39">
        <v>0</v>
      </c>
      <c r="K2901" s="39">
        <v>0</v>
      </c>
      <c r="L2901" s="39">
        <v>0</v>
      </c>
      <c r="M2901" s="39">
        <v>0</v>
      </c>
      <c r="N2901" s="39">
        <v>0</v>
      </c>
      <c r="O2901" s="39">
        <v>0</v>
      </c>
      <c r="P2901" s="39">
        <v>0</v>
      </c>
      <c r="Q2901" s="39">
        <v>0</v>
      </c>
      <c r="R2901" s="39">
        <v>0</v>
      </c>
      <c r="S2901" s="39">
        <v>0</v>
      </c>
      <c r="T2901" s="39">
        <v>0</v>
      </c>
      <c r="U2901" s="39">
        <v>0</v>
      </c>
      <c r="V2901" s="39">
        <v>0</v>
      </c>
      <c r="W2901" s="39">
        <v>0</v>
      </c>
      <c r="X2901" s="39">
        <v>0</v>
      </c>
      <c r="Y2901" s="39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</row>
    <row r="2902" spans="1:45" x14ac:dyDescent="0.25">
      <c r="A2902" s="1" t="s">
        <v>436</v>
      </c>
      <c r="B2902" s="1" t="s">
        <v>415</v>
      </c>
      <c r="C2902" s="91">
        <v>30</v>
      </c>
      <c r="D2902" s="92">
        <v>2034</v>
      </c>
      <c r="E2902" s="93">
        <v>0</v>
      </c>
      <c r="F2902" s="42">
        <v>0</v>
      </c>
      <c r="G2902" s="39">
        <v>0</v>
      </c>
      <c r="H2902" s="39">
        <v>0</v>
      </c>
      <c r="I2902" s="39">
        <v>0</v>
      </c>
      <c r="J2902" s="39">
        <v>0</v>
      </c>
      <c r="K2902" s="39">
        <v>0</v>
      </c>
      <c r="L2902" s="39">
        <v>0</v>
      </c>
      <c r="M2902" s="39">
        <v>0</v>
      </c>
      <c r="N2902" s="39">
        <v>0</v>
      </c>
      <c r="O2902" s="39">
        <v>0</v>
      </c>
      <c r="P2902" s="39">
        <v>0</v>
      </c>
      <c r="Q2902" s="39">
        <v>0</v>
      </c>
      <c r="R2902" s="39">
        <v>0</v>
      </c>
      <c r="S2902" s="39">
        <v>0</v>
      </c>
      <c r="T2902" s="39">
        <v>0</v>
      </c>
      <c r="U2902" s="39">
        <v>0</v>
      </c>
      <c r="V2902" s="39">
        <v>0</v>
      </c>
      <c r="W2902" s="39">
        <v>0</v>
      </c>
      <c r="X2902" s="39">
        <v>0</v>
      </c>
      <c r="Y2902" s="39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</row>
    <row r="2903" spans="1:45" x14ac:dyDescent="0.25">
      <c r="A2903" s="1" t="s">
        <v>436</v>
      </c>
      <c r="B2903" s="1" t="s">
        <v>415</v>
      </c>
      <c r="C2903" s="91">
        <v>30</v>
      </c>
      <c r="D2903" s="92">
        <v>2035</v>
      </c>
      <c r="E2903" s="93">
        <v>302269382.42834973</v>
      </c>
      <c r="F2903" s="42">
        <v>0</v>
      </c>
      <c r="G2903" s="39">
        <v>0</v>
      </c>
      <c r="H2903" s="39">
        <v>0</v>
      </c>
      <c r="I2903" s="39">
        <v>0</v>
      </c>
      <c r="J2903" s="39">
        <v>0</v>
      </c>
      <c r="K2903" s="39">
        <v>0</v>
      </c>
      <c r="L2903" s="39">
        <v>0</v>
      </c>
      <c r="M2903" s="39">
        <v>0</v>
      </c>
      <c r="N2903" s="39">
        <v>0</v>
      </c>
      <c r="O2903" s="39">
        <v>0</v>
      </c>
      <c r="P2903" s="39">
        <v>0</v>
      </c>
      <c r="Q2903" s="39">
        <v>0</v>
      </c>
      <c r="R2903" s="39">
        <v>0</v>
      </c>
      <c r="S2903" s="39">
        <v>10075646.080944991</v>
      </c>
      <c r="T2903" s="39">
        <v>10075646.080944991</v>
      </c>
      <c r="U2903" s="39">
        <v>10075646.080944991</v>
      </c>
      <c r="V2903" s="39">
        <v>10075646.080944991</v>
      </c>
      <c r="W2903" s="39">
        <v>10075646.080944991</v>
      </c>
      <c r="X2903" s="39">
        <v>10075646.080944991</v>
      </c>
      <c r="Y2903" s="39">
        <v>10075646.080944991</v>
      </c>
      <c r="Z2903">
        <v>10075646.080944991</v>
      </c>
      <c r="AA2903">
        <v>10075646.080944991</v>
      </c>
      <c r="AB2903">
        <v>10075646.080944991</v>
      </c>
      <c r="AC2903">
        <v>10075646.080944991</v>
      </c>
      <c r="AD2903">
        <v>10075646.080944991</v>
      </c>
      <c r="AE2903">
        <v>10075646.080944991</v>
      </c>
      <c r="AF2903">
        <v>10075646.080944991</v>
      </c>
      <c r="AG2903">
        <v>10075646.080944991</v>
      </c>
      <c r="AH2903">
        <v>10075646.080944991</v>
      </c>
      <c r="AI2903">
        <v>10075646.080944991</v>
      </c>
      <c r="AJ2903">
        <v>10075646.080944991</v>
      </c>
      <c r="AK2903">
        <v>10075646.080944991</v>
      </c>
      <c r="AL2903">
        <v>10075646.080944991</v>
      </c>
      <c r="AM2903">
        <v>10075646.080944991</v>
      </c>
      <c r="AN2903">
        <v>10075646.080944991</v>
      </c>
      <c r="AO2903">
        <v>10075646.080944991</v>
      </c>
      <c r="AP2903">
        <v>10075646.080944991</v>
      </c>
      <c r="AQ2903">
        <v>10075646.080944991</v>
      </c>
      <c r="AR2903">
        <v>10075646.080944991</v>
      </c>
      <c r="AS2903">
        <v>10075646.080944991</v>
      </c>
    </row>
    <row r="2904" spans="1:45" x14ac:dyDescent="0.25">
      <c r="A2904" s="1" t="s">
        <v>436</v>
      </c>
      <c r="B2904" s="1" t="s">
        <v>415</v>
      </c>
      <c r="C2904" s="91">
        <v>30</v>
      </c>
      <c r="D2904" s="92">
        <v>2036</v>
      </c>
      <c r="E2904" s="93">
        <v>0</v>
      </c>
      <c r="F2904" s="42">
        <v>0</v>
      </c>
      <c r="G2904" s="39">
        <v>0</v>
      </c>
      <c r="H2904" s="39">
        <v>0</v>
      </c>
      <c r="I2904" s="39">
        <v>0</v>
      </c>
      <c r="J2904" s="39">
        <v>0</v>
      </c>
      <c r="K2904" s="39">
        <v>0</v>
      </c>
      <c r="L2904" s="39">
        <v>0</v>
      </c>
      <c r="M2904" s="39">
        <v>0</v>
      </c>
      <c r="N2904" s="39">
        <v>0</v>
      </c>
      <c r="O2904" s="39">
        <v>0</v>
      </c>
      <c r="P2904" s="39">
        <v>0</v>
      </c>
      <c r="Q2904" s="39">
        <v>0</v>
      </c>
      <c r="R2904" s="39">
        <v>0</v>
      </c>
      <c r="S2904" s="39">
        <v>0</v>
      </c>
      <c r="T2904" s="39">
        <v>0</v>
      </c>
      <c r="U2904" s="39">
        <v>0</v>
      </c>
      <c r="V2904" s="39">
        <v>0</v>
      </c>
      <c r="W2904" s="39">
        <v>0</v>
      </c>
      <c r="X2904" s="39">
        <v>0</v>
      </c>
      <c r="Y2904" s="39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</row>
    <row r="2905" spans="1:45" x14ac:dyDescent="0.25">
      <c r="A2905" s="1" t="s">
        <v>436</v>
      </c>
      <c r="B2905" s="1" t="s">
        <v>415</v>
      </c>
      <c r="C2905" s="91">
        <v>30</v>
      </c>
      <c r="D2905" s="92">
        <v>2037</v>
      </c>
      <c r="E2905" s="93">
        <v>0</v>
      </c>
      <c r="F2905" s="42">
        <v>0</v>
      </c>
      <c r="G2905" s="39">
        <v>0</v>
      </c>
      <c r="H2905" s="39">
        <v>0</v>
      </c>
      <c r="I2905" s="39">
        <v>0</v>
      </c>
      <c r="J2905" s="39">
        <v>0</v>
      </c>
      <c r="K2905" s="39">
        <v>0</v>
      </c>
      <c r="L2905" s="39">
        <v>0</v>
      </c>
      <c r="M2905" s="39">
        <v>0</v>
      </c>
      <c r="N2905" s="39">
        <v>0</v>
      </c>
      <c r="O2905" s="39">
        <v>0</v>
      </c>
      <c r="P2905" s="39">
        <v>0</v>
      </c>
      <c r="Q2905" s="39">
        <v>0</v>
      </c>
      <c r="R2905" s="39">
        <v>0</v>
      </c>
      <c r="S2905" s="39">
        <v>0</v>
      </c>
      <c r="T2905" s="39">
        <v>0</v>
      </c>
      <c r="U2905" s="39">
        <v>0</v>
      </c>
      <c r="V2905" s="39">
        <v>0</v>
      </c>
      <c r="W2905" s="39">
        <v>0</v>
      </c>
      <c r="X2905" s="39">
        <v>0</v>
      </c>
      <c r="Y2905" s="39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</row>
    <row r="2906" spans="1:45" x14ac:dyDescent="0.25">
      <c r="A2906" s="1" t="s">
        <v>436</v>
      </c>
      <c r="B2906" s="1" t="s">
        <v>415</v>
      </c>
      <c r="C2906" s="91">
        <v>30</v>
      </c>
      <c r="D2906" s="92">
        <v>2038</v>
      </c>
      <c r="E2906" s="93">
        <v>0</v>
      </c>
      <c r="F2906" s="42">
        <v>0</v>
      </c>
      <c r="G2906" s="39">
        <v>0</v>
      </c>
      <c r="H2906" s="39">
        <v>0</v>
      </c>
      <c r="I2906" s="39">
        <v>0</v>
      </c>
      <c r="J2906" s="39">
        <v>0</v>
      </c>
      <c r="K2906" s="39">
        <v>0</v>
      </c>
      <c r="L2906" s="39">
        <v>0</v>
      </c>
      <c r="M2906" s="39">
        <v>0</v>
      </c>
      <c r="N2906" s="39">
        <v>0</v>
      </c>
      <c r="O2906" s="39">
        <v>0</v>
      </c>
      <c r="P2906" s="39">
        <v>0</v>
      </c>
      <c r="Q2906" s="39">
        <v>0</v>
      </c>
      <c r="R2906" s="39">
        <v>0</v>
      </c>
      <c r="S2906" s="39">
        <v>0</v>
      </c>
      <c r="T2906" s="39">
        <v>0</v>
      </c>
      <c r="U2906" s="39">
        <v>0</v>
      </c>
      <c r="V2906" s="39">
        <v>0</v>
      </c>
      <c r="W2906" s="39">
        <v>0</v>
      </c>
      <c r="X2906" s="39">
        <v>0</v>
      </c>
      <c r="Y2906" s="39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</row>
    <row r="2907" spans="1:45" x14ac:dyDescent="0.25">
      <c r="A2907" s="1" t="s">
        <v>436</v>
      </c>
      <c r="B2907" s="1" t="s">
        <v>415</v>
      </c>
      <c r="C2907" s="91">
        <v>30</v>
      </c>
      <c r="D2907" s="92">
        <v>2039</v>
      </c>
      <c r="E2907" s="93">
        <v>320785278.58319259</v>
      </c>
      <c r="F2907" s="42">
        <v>0</v>
      </c>
      <c r="G2907" s="39">
        <v>0</v>
      </c>
      <c r="H2907" s="39">
        <v>0</v>
      </c>
      <c r="I2907" s="39">
        <v>0</v>
      </c>
      <c r="J2907" s="39">
        <v>0</v>
      </c>
      <c r="K2907" s="39">
        <v>0</v>
      </c>
      <c r="L2907" s="39">
        <v>0</v>
      </c>
      <c r="M2907" s="39">
        <v>0</v>
      </c>
      <c r="N2907" s="39">
        <v>0</v>
      </c>
      <c r="O2907" s="39">
        <v>0</v>
      </c>
      <c r="P2907" s="39">
        <v>0</v>
      </c>
      <c r="Q2907" s="39">
        <v>0</v>
      </c>
      <c r="R2907" s="39">
        <v>0</v>
      </c>
      <c r="S2907" s="39">
        <v>0</v>
      </c>
      <c r="T2907" s="39">
        <v>0</v>
      </c>
      <c r="U2907" s="39">
        <v>0</v>
      </c>
      <c r="V2907" s="39">
        <v>0</v>
      </c>
      <c r="W2907" s="39">
        <v>10692842.619439753</v>
      </c>
      <c r="X2907" s="39">
        <v>10692842.619439753</v>
      </c>
      <c r="Y2907" s="39">
        <v>10692842.619439753</v>
      </c>
      <c r="Z2907">
        <v>10692842.619439753</v>
      </c>
      <c r="AA2907">
        <v>10692842.619439753</v>
      </c>
      <c r="AB2907">
        <v>10692842.619439753</v>
      </c>
      <c r="AC2907">
        <v>10692842.619439753</v>
      </c>
      <c r="AD2907">
        <v>10692842.619439753</v>
      </c>
      <c r="AE2907">
        <v>10692842.619439753</v>
      </c>
      <c r="AF2907">
        <v>10692842.619439753</v>
      </c>
      <c r="AG2907">
        <v>10692842.619439753</v>
      </c>
      <c r="AH2907">
        <v>10692842.619439753</v>
      </c>
      <c r="AI2907">
        <v>10692842.619439753</v>
      </c>
      <c r="AJ2907">
        <v>10692842.619439753</v>
      </c>
      <c r="AK2907">
        <v>10692842.619439753</v>
      </c>
      <c r="AL2907">
        <v>10692842.619439753</v>
      </c>
      <c r="AM2907">
        <v>10692842.619439753</v>
      </c>
      <c r="AN2907">
        <v>10692842.619439753</v>
      </c>
      <c r="AO2907">
        <v>10692842.619439753</v>
      </c>
      <c r="AP2907">
        <v>10692842.619439753</v>
      </c>
      <c r="AQ2907">
        <v>10692842.619439753</v>
      </c>
      <c r="AR2907">
        <v>10692842.619439753</v>
      </c>
      <c r="AS2907">
        <v>10692842.619439753</v>
      </c>
    </row>
    <row r="2908" spans="1:45" x14ac:dyDescent="0.25">
      <c r="A2908" s="1" t="s">
        <v>436</v>
      </c>
      <c r="B2908" s="1" t="s">
        <v>415</v>
      </c>
      <c r="C2908" s="91">
        <v>30</v>
      </c>
      <c r="D2908" s="92">
        <v>2040</v>
      </c>
      <c r="E2908" s="93">
        <v>0</v>
      </c>
      <c r="F2908" s="42">
        <v>0</v>
      </c>
      <c r="G2908" s="39">
        <v>0</v>
      </c>
      <c r="H2908" s="39">
        <v>0</v>
      </c>
      <c r="I2908" s="39">
        <v>0</v>
      </c>
      <c r="J2908" s="39">
        <v>0</v>
      </c>
      <c r="K2908" s="39">
        <v>0</v>
      </c>
      <c r="L2908" s="39">
        <v>0</v>
      </c>
      <c r="M2908" s="39">
        <v>0</v>
      </c>
      <c r="N2908" s="39">
        <v>0</v>
      </c>
      <c r="O2908" s="39">
        <v>0</v>
      </c>
      <c r="P2908" s="39">
        <v>0</v>
      </c>
      <c r="Q2908" s="39">
        <v>0</v>
      </c>
      <c r="R2908" s="39">
        <v>0</v>
      </c>
      <c r="S2908" s="39">
        <v>0</v>
      </c>
      <c r="T2908" s="39">
        <v>0</v>
      </c>
      <c r="U2908" s="39">
        <v>0</v>
      </c>
      <c r="V2908" s="39">
        <v>0</v>
      </c>
      <c r="W2908" s="39">
        <v>0</v>
      </c>
      <c r="X2908" s="39">
        <v>0</v>
      </c>
      <c r="Y2908" s="39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</row>
    <row r="2909" spans="1:45" x14ac:dyDescent="0.25">
      <c r="A2909" s="1" t="s">
        <v>436</v>
      </c>
      <c r="B2909" s="1" t="s">
        <v>415</v>
      </c>
      <c r="C2909" s="91">
        <v>30</v>
      </c>
      <c r="D2909" s="92">
        <v>2041</v>
      </c>
      <c r="E2909" s="93">
        <v>0</v>
      </c>
      <c r="F2909" s="42">
        <v>0</v>
      </c>
      <c r="G2909" s="39">
        <v>0</v>
      </c>
      <c r="H2909" s="39">
        <v>0</v>
      </c>
      <c r="I2909" s="39">
        <v>0</v>
      </c>
      <c r="J2909" s="39">
        <v>0</v>
      </c>
      <c r="K2909" s="39">
        <v>0</v>
      </c>
      <c r="L2909" s="39">
        <v>0</v>
      </c>
      <c r="M2909" s="39">
        <v>0</v>
      </c>
      <c r="N2909" s="39">
        <v>0</v>
      </c>
      <c r="O2909" s="39">
        <v>0</v>
      </c>
      <c r="P2909" s="39">
        <v>0</v>
      </c>
      <c r="Q2909" s="39">
        <v>0</v>
      </c>
      <c r="R2909" s="39">
        <v>0</v>
      </c>
      <c r="S2909" s="39">
        <v>0</v>
      </c>
      <c r="T2909" s="39">
        <v>0</v>
      </c>
      <c r="U2909" s="39">
        <v>0</v>
      </c>
      <c r="V2909" s="39">
        <v>0</v>
      </c>
      <c r="W2909" s="39">
        <v>0</v>
      </c>
      <c r="X2909" s="39">
        <v>0</v>
      </c>
      <c r="Y2909" s="3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</row>
    <row r="2910" spans="1:45" x14ac:dyDescent="0.25">
      <c r="A2910" s="1" t="s">
        <v>436</v>
      </c>
      <c r="B2910" s="1" t="s">
        <v>415</v>
      </c>
      <c r="C2910" s="91">
        <v>30</v>
      </c>
      <c r="D2910" s="92">
        <v>2042</v>
      </c>
      <c r="E2910" s="93">
        <v>0</v>
      </c>
      <c r="F2910" s="42">
        <v>0</v>
      </c>
      <c r="G2910" s="39">
        <v>0</v>
      </c>
      <c r="H2910" s="39">
        <v>0</v>
      </c>
      <c r="I2910" s="39">
        <v>0</v>
      </c>
      <c r="J2910" s="39">
        <v>0</v>
      </c>
      <c r="K2910" s="39">
        <v>0</v>
      </c>
      <c r="L2910" s="39">
        <v>0</v>
      </c>
      <c r="M2910" s="39">
        <v>0</v>
      </c>
      <c r="N2910" s="39">
        <v>0</v>
      </c>
      <c r="O2910" s="39">
        <v>0</v>
      </c>
      <c r="P2910" s="39">
        <v>0</v>
      </c>
      <c r="Q2910" s="39">
        <v>0</v>
      </c>
      <c r="R2910" s="39">
        <v>0</v>
      </c>
      <c r="S2910" s="39">
        <v>0</v>
      </c>
      <c r="T2910" s="39">
        <v>0</v>
      </c>
      <c r="U2910" s="39">
        <v>0</v>
      </c>
      <c r="V2910" s="39">
        <v>0</v>
      </c>
      <c r="W2910" s="39">
        <v>0</v>
      </c>
      <c r="X2910" s="39">
        <v>0</v>
      </c>
      <c r="Y2910" s="39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</row>
    <row r="2911" spans="1:45" x14ac:dyDescent="0.25">
      <c r="A2911" s="1" t="s">
        <v>436</v>
      </c>
      <c r="B2911" s="1" t="s">
        <v>415</v>
      </c>
      <c r="C2911" s="91">
        <v>30</v>
      </c>
      <c r="D2911" s="92">
        <v>2043</v>
      </c>
      <c r="E2911" s="93">
        <v>0</v>
      </c>
      <c r="F2911" s="42">
        <v>0</v>
      </c>
      <c r="G2911" s="39">
        <v>0</v>
      </c>
      <c r="H2911" s="39">
        <v>0</v>
      </c>
      <c r="I2911" s="39">
        <v>0</v>
      </c>
      <c r="J2911" s="39">
        <v>0</v>
      </c>
      <c r="K2911" s="39">
        <v>0</v>
      </c>
      <c r="L2911" s="39">
        <v>0</v>
      </c>
      <c r="M2911" s="39">
        <v>0</v>
      </c>
      <c r="N2911" s="39">
        <v>0</v>
      </c>
      <c r="O2911" s="39">
        <v>0</v>
      </c>
      <c r="P2911" s="39">
        <v>0</v>
      </c>
      <c r="Q2911" s="39">
        <v>0</v>
      </c>
      <c r="R2911" s="39">
        <v>0</v>
      </c>
      <c r="S2911" s="39">
        <v>0</v>
      </c>
      <c r="T2911" s="39">
        <v>0</v>
      </c>
      <c r="U2911" s="39">
        <v>0</v>
      </c>
      <c r="V2911" s="39">
        <v>0</v>
      </c>
      <c r="W2911" s="39">
        <v>0</v>
      </c>
      <c r="X2911" s="39">
        <v>0</v>
      </c>
      <c r="Y2911" s="39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</row>
    <row r="2912" spans="1:45" x14ac:dyDescent="0.25">
      <c r="A2912" s="1" t="s">
        <v>436</v>
      </c>
      <c r="B2912" s="1" t="s">
        <v>415</v>
      </c>
      <c r="C2912" s="91">
        <v>30</v>
      </c>
      <c r="D2912" s="92">
        <v>2044</v>
      </c>
      <c r="E2912" s="93">
        <v>0</v>
      </c>
      <c r="F2912" s="42">
        <v>0</v>
      </c>
      <c r="G2912" s="39">
        <v>0</v>
      </c>
      <c r="H2912" s="39">
        <v>0</v>
      </c>
      <c r="I2912" s="39">
        <v>0</v>
      </c>
      <c r="J2912" s="39">
        <v>0</v>
      </c>
      <c r="K2912" s="39">
        <v>0</v>
      </c>
      <c r="L2912" s="39">
        <v>0</v>
      </c>
      <c r="M2912" s="39">
        <v>0</v>
      </c>
      <c r="N2912" s="39">
        <v>0</v>
      </c>
      <c r="O2912" s="39">
        <v>0</v>
      </c>
      <c r="P2912" s="39">
        <v>0</v>
      </c>
      <c r="Q2912" s="39">
        <v>0</v>
      </c>
      <c r="R2912" s="39">
        <v>0</v>
      </c>
      <c r="S2912" s="39">
        <v>0</v>
      </c>
      <c r="T2912" s="39">
        <v>0</v>
      </c>
      <c r="U2912" s="39">
        <v>0</v>
      </c>
      <c r="V2912" s="39">
        <v>0</v>
      </c>
      <c r="W2912" s="39">
        <v>0</v>
      </c>
      <c r="X2912" s="39">
        <v>0</v>
      </c>
      <c r="Y2912" s="39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</row>
    <row r="2913" spans="1:45" x14ac:dyDescent="0.25">
      <c r="A2913" s="1" t="s">
        <v>436</v>
      </c>
      <c r="B2913" s="1" t="s">
        <v>415</v>
      </c>
      <c r="C2913" s="91">
        <v>30</v>
      </c>
      <c r="D2913" s="92">
        <v>2045</v>
      </c>
      <c r="E2913" s="93">
        <v>0</v>
      </c>
      <c r="F2913" s="42">
        <v>0</v>
      </c>
      <c r="G2913" s="39">
        <v>0</v>
      </c>
      <c r="H2913" s="39">
        <v>0</v>
      </c>
      <c r="I2913" s="39">
        <v>0</v>
      </c>
      <c r="J2913" s="39">
        <v>0</v>
      </c>
      <c r="K2913" s="39">
        <v>0</v>
      </c>
      <c r="L2913" s="39">
        <v>0</v>
      </c>
      <c r="M2913" s="39">
        <v>0</v>
      </c>
      <c r="N2913" s="39">
        <v>0</v>
      </c>
      <c r="O2913" s="39">
        <v>0</v>
      </c>
      <c r="P2913" s="39">
        <v>0</v>
      </c>
      <c r="Q2913" s="39">
        <v>0</v>
      </c>
      <c r="R2913" s="39">
        <v>0</v>
      </c>
      <c r="S2913" s="39">
        <v>0</v>
      </c>
      <c r="T2913" s="39">
        <v>0</v>
      </c>
      <c r="U2913" s="39">
        <v>0</v>
      </c>
      <c r="V2913" s="39">
        <v>0</v>
      </c>
      <c r="W2913" s="39">
        <v>0</v>
      </c>
      <c r="X2913" s="39">
        <v>0</v>
      </c>
      <c r="Y2913" s="39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</row>
    <row r="2914" spans="1:45" x14ac:dyDescent="0.25">
      <c r="A2914" s="1" t="s">
        <v>436</v>
      </c>
      <c r="B2914" s="1" t="s">
        <v>415</v>
      </c>
      <c r="C2914" s="91">
        <v>30</v>
      </c>
      <c r="D2914" s="92">
        <v>2046</v>
      </c>
      <c r="E2914" s="93">
        <v>0</v>
      </c>
      <c r="F2914" s="42">
        <v>0</v>
      </c>
      <c r="G2914" s="39">
        <v>0</v>
      </c>
      <c r="H2914" s="39">
        <v>0</v>
      </c>
      <c r="I2914" s="39">
        <v>0</v>
      </c>
      <c r="J2914" s="39">
        <v>0</v>
      </c>
      <c r="K2914" s="39">
        <v>0</v>
      </c>
      <c r="L2914" s="39">
        <v>0</v>
      </c>
      <c r="M2914" s="39">
        <v>0</v>
      </c>
      <c r="N2914" s="39">
        <v>0</v>
      </c>
      <c r="O2914" s="39">
        <v>0</v>
      </c>
      <c r="P2914" s="39">
        <v>0</v>
      </c>
      <c r="Q2914" s="39">
        <v>0</v>
      </c>
      <c r="R2914" s="39">
        <v>0</v>
      </c>
      <c r="S2914" s="39">
        <v>0</v>
      </c>
      <c r="T2914" s="39">
        <v>0</v>
      </c>
      <c r="U2914" s="39">
        <v>0</v>
      </c>
      <c r="V2914" s="39">
        <v>0</v>
      </c>
      <c r="W2914" s="39">
        <v>0</v>
      </c>
      <c r="X2914" s="39">
        <v>0</v>
      </c>
      <c r="Y2914" s="39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</row>
    <row r="2915" spans="1:45" x14ac:dyDescent="0.25">
      <c r="A2915" s="1" t="s">
        <v>436</v>
      </c>
      <c r="B2915" s="1" t="s">
        <v>415</v>
      </c>
      <c r="C2915" s="91">
        <v>30</v>
      </c>
      <c r="D2915" s="92">
        <v>2047</v>
      </c>
      <c r="E2915" s="93">
        <v>0</v>
      </c>
      <c r="F2915" s="42">
        <v>0</v>
      </c>
      <c r="G2915" s="39">
        <v>0</v>
      </c>
      <c r="H2915" s="39">
        <v>0</v>
      </c>
      <c r="I2915" s="39">
        <v>0</v>
      </c>
      <c r="J2915" s="39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9">
        <v>0</v>
      </c>
      <c r="R2915" s="39">
        <v>0</v>
      </c>
      <c r="S2915" s="39">
        <v>0</v>
      </c>
      <c r="T2915" s="39">
        <v>0</v>
      </c>
      <c r="U2915" s="39">
        <v>0</v>
      </c>
      <c r="V2915" s="39">
        <v>0</v>
      </c>
      <c r="W2915" s="39">
        <v>0</v>
      </c>
      <c r="X2915" s="39">
        <v>0</v>
      </c>
      <c r="Y2915" s="39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</row>
    <row r="2916" spans="1:45" x14ac:dyDescent="0.25">
      <c r="A2916" s="1" t="s">
        <v>436</v>
      </c>
      <c r="B2916" s="1" t="s">
        <v>415</v>
      </c>
      <c r="C2916" s="91">
        <v>30</v>
      </c>
      <c r="D2916" s="92">
        <v>2048</v>
      </c>
      <c r="E2916" s="93">
        <v>0</v>
      </c>
      <c r="F2916" s="42">
        <v>0</v>
      </c>
      <c r="G2916" s="39">
        <v>0</v>
      </c>
      <c r="H2916" s="39">
        <v>0</v>
      </c>
      <c r="I2916" s="39">
        <v>0</v>
      </c>
      <c r="J2916" s="39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9">
        <v>0</v>
      </c>
      <c r="R2916" s="39">
        <v>0</v>
      </c>
      <c r="S2916" s="39">
        <v>0</v>
      </c>
      <c r="T2916" s="39">
        <v>0</v>
      </c>
      <c r="U2916" s="39">
        <v>0</v>
      </c>
      <c r="V2916" s="39">
        <v>0</v>
      </c>
      <c r="W2916" s="39">
        <v>0</v>
      </c>
      <c r="X2916" s="39">
        <v>0</v>
      </c>
      <c r="Y2916" s="39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</row>
    <row r="2917" spans="1:45" x14ac:dyDescent="0.25">
      <c r="A2917" s="1" t="s">
        <v>436</v>
      </c>
      <c r="B2917" s="1" t="s">
        <v>415</v>
      </c>
      <c r="C2917" s="91">
        <v>30</v>
      </c>
      <c r="D2917" s="92">
        <v>2049</v>
      </c>
      <c r="E2917" s="93">
        <v>0</v>
      </c>
      <c r="F2917" s="42">
        <v>0</v>
      </c>
      <c r="G2917" s="39">
        <v>0</v>
      </c>
      <c r="H2917" s="39">
        <v>0</v>
      </c>
      <c r="I2917" s="39">
        <v>0</v>
      </c>
      <c r="J2917" s="39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9">
        <v>0</v>
      </c>
      <c r="R2917" s="39">
        <v>0</v>
      </c>
      <c r="S2917" s="39">
        <v>0</v>
      </c>
      <c r="T2917" s="39">
        <v>0</v>
      </c>
      <c r="U2917" s="39">
        <v>0</v>
      </c>
      <c r="V2917" s="39">
        <v>0</v>
      </c>
      <c r="W2917" s="39">
        <v>0</v>
      </c>
      <c r="X2917" s="39">
        <v>0</v>
      </c>
      <c r="Y2917" s="39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</row>
    <row r="2918" spans="1:45" x14ac:dyDescent="0.25">
      <c r="A2918" s="1" t="s">
        <v>436</v>
      </c>
      <c r="B2918" s="1" t="s">
        <v>415</v>
      </c>
      <c r="C2918" s="91">
        <v>30</v>
      </c>
      <c r="D2918" s="92">
        <v>2050</v>
      </c>
      <c r="E2918" s="93">
        <v>0</v>
      </c>
      <c r="F2918" s="42">
        <v>0</v>
      </c>
      <c r="G2918" s="39">
        <v>0</v>
      </c>
      <c r="H2918" s="39">
        <v>0</v>
      </c>
      <c r="I2918" s="39">
        <v>0</v>
      </c>
      <c r="J2918" s="39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9">
        <v>0</v>
      </c>
      <c r="R2918" s="39">
        <v>0</v>
      </c>
      <c r="S2918" s="39">
        <v>0</v>
      </c>
      <c r="T2918" s="39">
        <v>0</v>
      </c>
      <c r="U2918" s="39">
        <v>0</v>
      </c>
      <c r="V2918" s="39">
        <v>0</v>
      </c>
      <c r="W2918" s="39">
        <v>0</v>
      </c>
      <c r="X2918" s="39">
        <v>0</v>
      </c>
      <c r="Y2918" s="39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</row>
    <row r="2919" spans="1:45" x14ac:dyDescent="0.25">
      <c r="A2919" s="1" t="s">
        <v>436</v>
      </c>
      <c r="B2919" s="1" t="s">
        <v>415</v>
      </c>
      <c r="C2919" s="91">
        <v>30</v>
      </c>
      <c r="D2919" s="92">
        <v>2051</v>
      </c>
      <c r="E2919" s="93">
        <v>0</v>
      </c>
      <c r="F2919" s="42">
        <v>0</v>
      </c>
      <c r="G2919" s="39">
        <v>0</v>
      </c>
      <c r="H2919" s="39">
        <v>0</v>
      </c>
      <c r="I2919" s="39">
        <v>0</v>
      </c>
      <c r="J2919" s="39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9">
        <v>0</v>
      </c>
      <c r="R2919" s="39">
        <v>0</v>
      </c>
      <c r="S2919" s="39">
        <v>0</v>
      </c>
      <c r="T2919" s="39">
        <v>0</v>
      </c>
      <c r="U2919" s="39">
        <v>0</v>
      </c>
      <c r="V2919" s="39">
        <v>0</v>
      </c>
      <c r="W2919" s="39">
        <v>0</v>
      </c>
      <c r="X2919" s="39">
        <v>0</v>
      </c>
      <c r="Y2919" s="3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</row>
    <row r="2920" spans="1:45" x14ac:dyDescent="0.25">
      <c r="A2920" s="1" t="s">
        <v>436</v>
      </c>
      <c r="B2920" s="1" t="s">
        <v>415</v>
      </c>
      <c r="D2920" s="94" t="s">
        <v>388</v>
      </c>
      <c r="F2920" s="95">
        <v>0</v>
      </c>
      <c r="G2920" s="95">
        <v>0</v>
      </c>
      <c r="H2920" s="95">
        <v>0</v>
      </c>
      <c r="I2920" s="95">
        <v>1754694.1255860843</v>
      </c>
      <c r="J2920" s="95">
        <v>1754694.1255860843</v>
      </c>
      <c r="K2920" s="95">
        <v>1754694.1255860843</v>
      </c>
      <c r="L2920" s="95">
        <v>1754694.1255860843</v>
      </c>
      <c r="M2920" s="95">
        <v>1754694.1255860843</v>
      </c>
      <c r="N2920" s="95">
        <v>1754694.1255860843</v>
      </c>
      <c r="O2920" s="95">
        <v>1754694.1255860843</v>
      </c>
      <c r="P2920" s="95">
        <v>1754694.1255860843</v>
      </c>
      <c r="Q2920" s="95">
        <v>1754694.1255860843</v>
      </c>
      <c r="R2920" s="95">
        <v>1754694.1255860843</v>
      </c>
      <c r="S2920" s="95">
        <v>11830340.206531076</v>
      </c>
      <c r="T2920" s="95">
        <v>11830340.206531076</v>
      </c>
      <c r="U2920" s="95">
        <v>11830340.206531076</v>
      </c>
      <c r="V2920" s="95">
        <v>11830340.206531076</v>
      </c>
      <c r="W2920" s="95">
        <v>22523182.825970829</v>
      </c>
      <c r="X2920" s="95">
        <v>22523182.825970829</v>
      </c>
      <c r="Y2920" s="95">
        <v>22523182.825970829</v>
      </c>
      <c r="Z2920">
        <v>22523182.825970829</v>
      </c>
      <c r="AA2920">
        <v>22523182.825970829</v>
      </c>
      <c r="AB2920">
        <v>22523182.825970829</v>
      </c>
      <c r="AC2920">
        <v>22523182.825970829</v>
      </c>
      <c r="AD2920">
        <v>22523182.825970829</v>
      </c>
      <c r="AE2920">
        <v>22523182.825970829</v>
      </c>
      <c r="AF2920">
        <v>22523182.825970829</v>
      </c>
      <c r="AG2920">
        <v>22523182.825970829</v>
      </c>
      <c r="AH2920">
        <v>22523182.825970829</v>
      </c>
      <c r="AI2920">
        <v>22523182.825970829</v>
      </c>
      <c r="AJ2920">
        <v>22523182.825970829</v>
      </c>
      <c r="AK2920">
        <v>22523182.825970829</v>
      </c>
      <c r="AL2920">
        <v>22523182.825970829</v>
      </c>
      <c r="AM2920">
        <v>20768488.700384744</v>
      </c>
      <c r="AN2920">
        <v>20768488.700384744</v>
      </c>
      <c r="AO2920">
        <v>20768488.700384744</v>
      </c>
      <c r="AP2920">
        <v>20768488.700384744</v>
      </c>
      <c r="AQ2920">
        <v>20768488.700384744</v>
      </c>
      <c r="AR2920">
        <v>20768488.700384744</v>
      </c>
      <c r="AS2920">
        <v>20768488.700384744</v>
      </c>
    </row>
    <row r="2921" spans="1:45" x14ac:dyDescent="0.25">
      <c r="A2921" s="1" t="s">
        <v>436</v>
      </c>
      <c r="B2921" s="1" t="s">
        <v>415</v>
      </c>
      <c r="D2921" s="94"/>
      <c r="F2921" s="96"/>
      <c r="G2921" s="96"/>
      <c r="H2921" s="96"/>
      <c r="I2921" s="96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</row>
    <row r="2922" spans="1:45" x14ac:dyDescent="0.25">
      <c r="A2922" s="1" t="s">
        <v>436</v>
      </c>
      <c r="B2922" s="1" t="s">
        <v>415</v>
      </c>
      <c r="F2922" s="17">
        <v>2022</v>
      </c>
      <c r="G2922" s="17">
        <v>2023</v>
      </c>
      <c r="H2922" s="17">
        <v>2024</v>
      </c>
      <c r="I2922" s="17">
        <v>2025</v>
      </c>
      <c r="J2922" s="17">
        <v>2026</v>
      </c>
      <c r="K2922" s="17">
        <v>2027</v>
      </c>
      <c r="L2922" s="17">
        <v>2028</v>
      </c>
      <c r="M2922" s="17">
        <v>2029</v>
      </c>
      <c r="N2922" s="17">
        <v>2030</v>
      </c>
      <c r="O2922" s="17">
        <v>2031</v>
      </c>
      <c r="P2922" s="17">
        <v>2032</v>
      </c>
      <c r="Q2922" s="17">
        <v>2033</v>
      </c>
      <c r="R2922" s="17">
        <v>2034</v>
      </c>
      <c r="S2922" s="17">
        <v>2035</v>
      </c>
      <c r="T2922" s="17">
        <v>2036</v>
      </c>
      <c r="U2922" s="17">
        <v>2037</v>
      </c>
      <c r="V2922" s="17">
        <v>2038</v>
      </c>
      <c r="W2922" s="17">
        <v>2039</v>
      </c>
      <c r="X2922" s="17">
        <v>2040</v>
      </c>
      <c r="Y2922" s="17">
        <v>2041</v>
      </c>
      <c r="Z2922">
        <v>2042</v>
      </c>
    </row>
    <row r="2923" spans="1:45" x14ac:dyDescent="0.25">
      <c r="A2923" s="1" t="s">
        <v>436</v>
      </c>
      <c r="B2923" s="1" t="s">
        <v>415</v>
      </c>
      <c r="D2923" s="15" t="s">
        <v>404</v>
      </c>
      <c r="E2923" t="s">
        <v>403</v>
      </c>
      <c r="F2923" s="19"/>
      <c r="G2923" s="19"/>
      <c r="H2923" s="19"/>
      <c r="I2923" s="19"/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</row>
    <row r="2924" spans="1:45" x14ac:dyDescent="0.25">
      <c r="A2924" s="1" t="s">
        <v>436</v>
      </c>
      <c r="B2924" s="1" t="s">
        <v>415</v>
      </c>
      <c r="D2924" s="97" t="s">
        <v>390</v>
      </c>
      <c r="E2924" t="s">
        <v>391</v>
      </c>
      <c r="F2924" s="89">
        <v>15</v>
      </c>
      <c r="G2924" s="19"/>
      <c r="H2924" s="19"/>
      <c r="I2924" s="19"/>
      <c r="J2924" s="1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</row>
    <row r="2925" spans="1:45" x14ac:dyDescent="0.25">
      <c r="A2925" s="1" t="s">
        <v>436</v>
      </c>
      <c r="B2925" s="1" t="s">
        <v>415</v>
      </c>
      <c r="F2925" s="19"/>
      <c r="G2925" s="19"/>
      <c r="H2925" s="19"/>
      <c r="I2925" s="19"/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</row>
    <row r="2926" spans="1:45" x14ac:dyDescent="0.25">
      <c r="A2926" s="1" t="s">
        <v>436</v>
      </c>
      <c r="B2926" s="1" t="s">
        <v>415</v>
      </c>
      <c r="F2926" s="19"/>
      <c r="G2926" s="19"/>
      <c r="H2926" s="19"/>
      <c r="I2926" s="19"/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</row>
    <row r="2927" spans="1:45" x14ac:dyDescent="0.25">
      <c r="A2927" s="1" t="s">
        <v>436</v>
      </c>
      <c r="B2927" s="1" t="s">
        <v>415</v>
      </c>
      <c r="E2927" s="90" t="s">
        <v>387</v>
      </c>
      <c r="F2927" s="17">
        <v>2022</v>
      </c>
      <c r="G2927" s="17">
        <v>2023</v>
      </c>
      <c r="H2927" s="17">
        <v>2024</v>
      </c>
      <c r="I2927" s="17">
        <v>2025</v>
      </c>
      <c r="J2927" s="17">
        <v>2026</v>
      </c>
      <c r="K2927" s="17">
        <v>2027</v>
      </c>
      <c r="L2927" s="17">
        <v>2028</v>
      </c>
      <c r="M2927" s="17">
        <v>2029</v>
      </c>
      <c r="N2927" s="17">
        <v>2030</v>
      </c>
      <c r="O2927" s="17">
        <v>2031</v>
      </c>
      <c r="P2927" s="17">
        <v>2032</v>
      </c>
      <c r="Q2927" s="17">
        <v>2033</v>
      </c>
      <c r="R2927" s="17">
        <v>2034</v>
      </c>
      <c r="S2927" s="17">
        <v>2035</v>
      </c>
      <c r="T2927" s="17">
        <v>2036</v>
      </c>
      <c r="U2927" s="17">
        <v>2037</v>
      </c>
      <c r="V2927" s="17">
        <v>2038</v>
      </c>
      <c r="W2927" s="17">
        <v>2039</v>
      </c>
      <c r="X2927" s="17">
        <v>2040</v>
      </c>
      <c r="Y2927" s="17">
        <v>2041</v>
      </c>
      <c r="Z2927">
        <v>2042</v>
      </c>
      <c r="AA2927">
        <v>2043</v>
      </c>
      <c r="AB2927">
        <v>2044</v>
      </c>
      <c r="AC2927">
        <v>2045</v>
      </c>
      <c r="AD2927">
        <v>2046</v>
      </c>
      <c r="AE2927">
        <v>2047</v>
      </c>
      <c r="AF2927">
        <v>2048</v>
      </c>
      <c r="AG2927">
        <v>2049</v>
      </c>
      <c r="AH2927">
        <v>2050</v>
      </c>
      <c r="AI2927">
        <v>2051</v>
      </c>
      <c r="AJ2927">
        <v>2052</v>
      </c>
      <c r="AK2927">
        <v>2053</v>
      </c>
      <c r="AL2927">
        <v>2054</v>
      </c>
      <c r="AM2927">
        <v>2055</v>
      </c>
      <c r="AN2927">
        <v>2056</v>
      </c>
      <c r="AO2927">
        <v>2057</v>
      </c>
      <c r="AP2927">
        <v>2058</v>
      </c>
      <c r="AQ2927">
        <v>2059</v>
      </c>
      <c r="AR2927">
        <v>2060</v>
      </c>
      <c r="AS2927">
        <v>2061</v>
      </c>
    </row>
    <row r="2928" spans="1:45" x14ac:dyDescent="0.25">
      <c r="A2928" s="1" t="s">
        <v>436</v>
      </c>
      <c r="B2928" s="1" t="s">
        <v>415</v>
      </c>
      <c r="C2928" s="91">
        <v>15</v>
      </c>
      <c r="D2928" s="92">
        <v>2022</v>
      </c>
      <c r="E2928" s="93">
        <v>0</v>
      </c>
      <c r="F2928" s="42">
        <v>0</v>
      </c>
      <c r="G2928" s="42">
        <v>0</v>
      </c>
      <c r="H2928" s="42">
        <v>0</v>
      </c>
      <c r="I2928" s="42">
        <v>0</v>
      </c>
      <c r="J2928" s="42">
        <v>0</v>
      </c>
      <c r="K2928" s="42">
        <v>0</v>
      </c>
      <c r="L2928" s="42">
        <v>0</v>
      </c>
      <c r="M2928" s="42">
        <v>0</v>
      </c>
      <c r="N2928" s="42">
        <v>0</v>
      </c>
      <c r="O2928" s="42">
        <v>0</v>
      </c>
      <c r="P2928" s="42">
        <v>0</v>
      </c>
      <c r="Q2928" s="42">
        <v>0</v>
      </c>
      <c r="R2928" s="42">
        <v>0</v>
      </c>
      <c r="S2928" s="42">
        <v>0</v>
      </c>
      <c r="T2928" s="42">
        <v>0</v>
      </c>
      <c r="U2928" s="42">
        <v>0</v>
      </c>
      <c r="V2928" s="42">
        <v>0</v>
      </c>
      <c r="W2928" s="42">
        <v>0</v>
      </c>
      <c r="X2928" s="42">
        <v>0</v>
      </c>
      <c r="Y2928" s="42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</row>
    <row r="2929" spans="1:45" x14ac:dyDescent="0.25">
      <c r="A2929" s="1" t="s">
        <v>436</v>
      </c>
      <c r="B2929" s="1" t="s">
        <v>415</v>
      </c>
      <c r="C2929" s="91">
        <v>15</v>
      </c>
      <c r="D2929" s="92">
        <v>2023</v>
      </c>
      <c r="E2929" s="93">
        <v>0</v>
      </c>
      <c r="F2929" s="42">
        <v>0</v>
      </c>
      <c r="G2929" s="42">
        <v>0</v>
      </c>
      <c r="H2929" s="42">
        <v>0</v>
      </c>
      <c r="I2929" s="42">
        <v>0</v>
      </c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0</v>
      </c>
      <c r="T2929" s="42">
        <v>0</v>
      </c>
      <c r="U2929" s="42">
        <v>0</v>
      </c>
      <c r="V2929" s="42">
        <v>0</v>
      </c>
      <c r="W2929" s="42">
        <v>0</v>
      </c>
      <c r="X2929" s="42">
        <v>0</v>
      </c>
      <c r="Y2929" s="42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</row>
    <row r="2930" spans="1:45" x14ac:dyDescent="0.25">
      <c r="A2930" s="1" t="s">
        <v>436</v>
      </c>
      <c r="B2930" s="1" t="s">
        <v>415</v>
      </c>
      <c r="C2930" s="91">
        <v>15</v>
      </c>
      <c r="D2930" s="92">
        <v>2024</v>
      </c>
      <c r="E2930" s="93">
        <v>0</v>
      </c>
      <c r="F2930" s="42">
        <v>0</v>
      </c>
      <c r="G2930" s="42">
        <v>0</v>
      </c>
      <c r="H2930" s="42">
        <v>0</v>
      </c>
      <c r="I2930" s="42">
        <v>0</v>
      </c>
      <c r="J2930" s="42">
        <v>0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0</v>
      </c>
      <c r="U2930" s="42">
        <v>0</v>
      </c>
      <c r="V2930" s="42">
        <v>0</v>
      </c>
      <c r="W2930" s="42">
        <v>0</v>
      </c>
      <c r="X2930" s="42">
        <v>0</v>
      </c>
      <c r="Y2930" s="42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</row>
    <row r="2931" spans="1:45" x14ac:dyDescent="0.25">
      <c r="A2931" s="1" t="s">
        <v>436</v>
      </c>
      <c r="B2931" s="1" t="s">
        <v>415</v>
      </c>
      <c r="C2931" s="91">
        <v>15</v>
      </c>
      <c r="D2931" s="92">
        <v>2025</v>
      </c>
      <c r="E2931" s="93">
        <v>52640823.767582528</v>
      </c>
      <c r="F2931" s="42">
        <v>0</v>
      </c>
      <c r="G2931" s="42">
        <v>0</v>
      </c>
      <c r="H2931" s="42">
        <v>0</v>
      </c>
      <c r="I2931" s="42">
        <v>2632041.1883791266</v>
      </c>
      <c r="J2931" s="42">
        <v>5000878.2579203406</v>
      </c>
      <c r="K2931" s="42">
        <v>4500790.4321283065</v>
      </c>
      <c r="L2931" s="42">
        <v>4053343.4301038547</v>
      </c>
      <c r="M2931" s="42">
        <v>3648009.0870934692</v>
      </c>
      <c r="N2931" s="42">
        <v>3279523.3207203913</v>
      </c>
      <c r="O2931" s="42">
        <v>3105808.6022873688</v>
      </c>
      <c r="P2931" s="42">
        <v>3105808.6022873688</v>
      </c>
      <c r="Q2931" s="42">
        <v>3111072.6846641274</v>
      </c>
      <c r="R2931" s="42">
        <v>3105808.6022873688</v>
      </c>
      <c r="S2931" s="42">
        <v>3111072.6846641274</v>
      </c>
      <c r="T2931" s="42">
        <v>3105808.6022873688</v>
      </c>
      <c r="U2931" s="42">
        <v>3111072.6846641274</v>
      </c>
      <c r="V2931" s="42">
        <v>3105808.6022873688</v>
      </c>
      <c r="W2931" s="42">
        <v>3111072.6846641274</v>
      </c>
      <c r="X2931" s="42">
        <v>1552904.3011436844</v>
      </c>
      <c r="Y2931" s="42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</row>
    <row r="2932" spans="1:45" x14ac:dyDescent="0.25">
      <c r="A2932" s="1" t="s">
        <v>436</v>
      </c>
      <c r="B2932" s="1" t="s">
        <v>415</v>
      </c>
      <c r="C2932" s="91">
        <v>15</v>
      </c>
      <c r="D2932" s="92">
        <v>2026</v>
      </c>
      <c r="E2932" s="93">
        <v>0</v>
      </c>
      <c r="F2932" s="42">
        <v>0</v>
      </c>
      <c r="G2932" s="42">
        <v>0</v>
      </c>
      <c r="H2932" s="42">
        <v>0</v>
      </c>
      <c r="I2932" s="42">
        <v>0</v>
      </c>
      <c r="J2932" s="42">
        <v>0</v>
      </c>
      <c r="K2932" s="42">
        <v>0</v>
      </c>
      <c r="L2932" s="42">
        <v>0</v>
      </c>
      <c r="M2932" s="42">
        <v>0</v>
      </c>
      <c r="N2932" s="42">
        <v>0</v>
      </c>
      <c r="O2932" s="42">
        <v>0</v>
      </c>
      <c r="P2932" s="42">
        <v>0</v>
      </c>
      <c r="Q2932" s="42">
        <v>0</v>
      </c>
      <c r="R2932" s="42">
        <v>0</v>
      </c>
      <c r="S2932" s="42">
        <v>0</v>
      </c>
      <c r="T2932" s="42">
        <v>0</v>
      </c>
      <c r="U2932" s="42">
        <v>0</v>
      </c>
      <c r="V2932" s="42">
        <v>0</v>
      </c>
      <c r="W2932" s="42">
        <v>0</v>
      </c>
      <c r="X2932" s="42">
        <v>0</v>
      </c>
      <c r="Y2932" s="4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</row>
    <row r="2933" spans="1:45" x14ac:dyDescent="0.25">
      <c r="A2933" s="1" t="s">
        <v>436</v>
      </c>
      <c r="B2933" s="1" t="s">
        <v>415</v>
      </c>
      <c r="C2933" s="91">
        <v>15</v>
      </c>
      <c r="D2933" s="92">
        <v>2027</v>
      </c>
      <c r="E2933" s="93">
        <v>0</v>
      </c>
      <c r="F2933" s="42">
        <v>0</v>
      </c>
      <c r="G2933" s="42">
        <v>0</v>
      </c>
      <c r="H2933" s="42">
        <v>0</v>
      </c>
      <c r="I2933" s="42">
        <v>0</v>
      </c>
      <c r="J2933" s="42">
        <v>0</v>
      </c>
      <c r="K2933" s="42">
        <v>0</v>
      </c>
      <c r="L2933" s="42">
        <v>0</v>
      </c>
      <c r="M2933" s="42">
        <v>0</v>
      </c>
      <c r="N2933" s="42">
        <v>0</v>
      </c>
      <c r="O2933" s="42">
        <v>0</v>
      </c>
      <c r="P2933" s="42">
        <v>0</v>
      </c>
      <c r="Q2933" s="42">
        <v>0</v>
      </c>
      <c r="R2933" s="42">
        <v>0</v>
      </c>
      <c r="S2933" s="42">
        <v>0</v>
      </c>
      <c r="T2933" s="42">
        <v>0</v>
      </c>
      <c r="U2933" s="42">
        <v>0</v>
      </c>
      <c r="V2933" s="42">
        <v>0</v>
      </c>
      <c r="W2933" s="42">
        <v>0</v>
      </c>
      <c r="X2933" s="42">
        <v>0</v>
      </c>
      <c r="Y2933" s="42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</row>
    <row r="2934" spans="1:45" x14ac:dyDescent="0.25">
      <c r="A2934" s="1" t="s">
        <v>436</v>
      </c>
      <c r="B2934" s="1" t="s">
        <v>415</v>
      </c>
      <c r="C2934" s="91">
        <v>15</v>
      </c>
      <c r="D2934" s="92">
        <v>2028</v>
      </c>
      <c r="E2934" s="93">
        <v>0</v>
      </c>
      <c r="F2934" s="42">
        <v>0</v>
      </c>
      <c r="G2934" s="42">
        <v>0</v>
      </c>
      <c r="H2934" s="42">
        <v>0</v>
      </c>
      <c r="I2934" s="42">
        <v>0</v>
      </c>
      <c r="J2934" s="42">
        <v>0</v>
      </c>
      <c r="K2934" s="42">
        <v>0</v>
      </c>
      <c r="L2934" s="42">
        <v>0</v>
      </c>
      <c r="M2934" s="42">
        <v>0</v>
      </c>
      <c r="N2934" s="42">
        <v>0</v>
      </c>
      <c r="O2934" s="42">
        <v>0</v>
      </c>
      <c r="P2934" s="42">
        <v>0</v>
      </c>
      <c r="Q2934" s="42">
        <v>0</v>
      </c>
      <c r="R2934" s="42">
        <v>0</v>
      </c>
      <c r="S2934" s="42">
        <v>0</v>
      </c>
      <c r="T2934" s="42">
        <v>0</v>
      </c>
      <c r="U2934" s="42">
        <v>0</v>
      </c>
      <c r="V2934" s="42">
        <v>0</v>
      </c>
      <c r="W2934" s="42">
        <v>0</v>
      </c>
      <c r="X2934" s="42">
        <v>0</v>
      </c>
      <c r="Y2934" s="42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</row>
    <row r="2935" spans="1:45" x14ac:dyDescent="0.25">
      <c r="A2935" s="1" t="s">
        <v>436</v>
      </c>
      <c r="B2935" s="1" t="s">
        <v>415</v>
      </c>
      <c r="C2935" s="91">
        <v>15</v>
      </c>
      <c r="D2935" s="92">
        <v>2029</v>
      </c>
      <c r="E2935" s="93">
        <v>0</v>
      </c>
      <c r="F2935" s="42">
        <v>0</v>
      </c>
      <c r="G2935" s="42">
        <v>0</v>
      </c>
      <c r="H2935" s="42">
        <v>0</v>
      </c>
      <c r="I2935" s="42">
        <v>0</v>
      </c>
      <c r="J2935" s="42">
        <v>0</v>
      </c>
      <c r="K2935" s="42">
        <v>0</v>
      </c>
      <c r="L2935" s="42">
        <v>0</v>
      </c>
      <c r="M2935" s="42">
        <v>0</v>
      </c>
      <c r="N2935" s="42">
        <v>0</v>
      </c>
      <c r="O2935" s="42">
        <v>0</v>
      </c>
      <c r="P2935" s="42">
        <v>0</v>
      </c>
      <c r="Q2935" s="42">
        <v>0</v>
      </c>
      <c r="R2935" s="42">
        <v>0</v>
      </c>
      <c r="S2935" s="42">
        <v>0</v>
      </c>
      <c r="T2935" s="42">
        <v>0</v>
      </c>
      <c r="U2935" s="42">
        <v>0</v>
      </c>
      <c r="V2935" s="42">
        <v>0</v>
      </c>
      <c r="W2935" s="42">
        <v>0</v>
      </c>
      <c r="X2935" s="42">
        <v>0</v>
      </c>
      <c r="Y2935" s="42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</row>
    <row r="2936" spans="1:45" x14ac:dyDescent="0.25">
      <c r="A2936" s="1" t="s">
        <v>436</v>
      </c>
      <c r="B2936" s="1" t="s">
        <v>415</v>
      </c>
      <c r="C2936" s="91">
        <v>15</v>
      </c>
      <c r="D2936" s="92">
        <v>2030</v>
      </c>
      <c r="E2936" s="93">
        <v>0</v>
      </c>
      <c r="F2936" s="42">
        <v>0</v>
      </c>
      <c r="G2936" s="42">
        <v>0</v>
      </c>
      <c r="H2936" s="42">
        <v>0</v>
      </c>
      <c r="I2936" s="42">
        <v>0</v>
      </c>
      <c r="J2936" s="42">
        <v>0</v>
      </c>
      <c r="K2936" s="42">
        <v>0</v>
      </c>
      <c r="L2936" s="42">
        <v>0</v>
      </c>
      <c r="M2936" s="42">
        <v>0</v>
      </c>
      <c r="N2936" s="42">
        <v>0</v>
      </c>
      <c r="O2936" s="42">
        <v>0</v>
      </c>
      <c r="P2936" s="42">
        <v>0</v>
      </c>
      <c r="Q2936" s="42">
        <v>0</v>
      </c>
      <c r="R2936" s="42">
        <v>0</v>
      </c>
      <c r="S2936" s="42">
        <v>0</v>
      </c>
      <c r="T2936" s="42">
        <v>0</v>
      </c>
      <c r="U2936" s="42">
        <v>0</v>
      </c>
      <c r="V2936" s="42">
        <v>0</v>
      </c>
      <c r="W2936" s="42">
        <v>0</v>
      </c>
      <c r="X2936" s="42">
        <v>0</v>
      </c>
      <c r="Y2936" s="42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</row>
    <row r="2937" spans="1:45" x14ac:dyDescent="0.25">
      <c r="A2937" s="1" t="s">
        <v>436</v>
      </c>
      <c r="B2937" s="1" t="s">
        <v>415</v>
      </c>
      <c r="C2937" s="91">
        <v>15</v>
      </c>
      <c r="D2937" s="92">
        <v>2031</v>
      </c>
      <c r="E2937" s="93">
        <v>0</v>
      </c>
      <c r="F2937" s="42">
        <v>0</v>
      </c>
      <c r="G2937" s="42">
        <v>0</v>
      </c>
      <c r="H2937" s="42">
        <v>0</v>
      </c>
      <c r="I2937" s="42">
        <v>0</v>
      </c>
      <c r="J2937" s="42">
        <v>0</v>
      </c>
      <c r="K2937" s="42">
        <v>0</v>
      </c>
      <c r="L2937" s="42">
        <v>0</v>
      </c>
      <c r="M2937" s="42">
        <v>0</v>
      </c>
      <c r="N2937" s="42">
        <v>0</v>
      </c>
      <c r="O2937" s="42">
        <v>0</v>
      </c>
      <c r="P2937" s="42">
        <v>0</v>
      </c>
      <c r="Q2937" s="42">
        <v>0</v>
      </c>
      <c r="R2937" s="42">
        <v>0</v>
      </c>
      <c r="S2937" s="42">
        <v>0</v>
      </c>
      <c r="T2937" s="42">
        <v>0</v>
      </c>
      <c r="U2937" s="42">
        <v>0</v>
      </c>
      <c r="V2937" s="42">
        <v>0</v>
      </c>
      <c r="W2937" s="42">
        <v>0</v>
      </c>
      <c r="X2937" s="42">
        <v>0</v>
      </c>
      <c r="Y2937" s="42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</row>
    <row r="2938" spans="1:45" x14ac:dyDescent="0.25">
      <c r="A2938" s="1" t="s">
        <v>436</v>
      </c>
      <c r="B2938" s="1" t="s">
        <v>415</v>
      </c>
      <c r="C2938" s="91">
        <v>15</v>
      </c>
      <c r="D2938" s="92">
        <v>2032</v>
      </c>
      <c r="E2938" s="93">
        <v>0</v>
      </c>
      <c r="F2938" s="42">
        <v>0</v>
      </c>
      <c r="G2938" s="42">
        <v>0</v>
      </c>
      <c r="H2938" s="42">
        <v>0</v>
      </c>
      <c r="I2938" s="42">
        <v>0</v>
      </c>
      <c r="J2938" s="42">
        <v>0</v>
      </c>
      <c r="K2938" s="42">
        <v>0</v>
      </c>
      <c r="L2938" s="42">
        <v>0</v>
      </c>
      <c r="M2938" s="42">
        <v>0</v>
      </c>
      <c r="N2938" s="42">
        <v>0</v>
      </c>
      <c r="O2938" s="42">
        <v>0</v>
      </c>
      <c r="P2938" s="42">
        <v>0</v>
      </c>
      <c r="Q2938" s="42">
        <v>0</v>
      </c>
      <c r="R2938" s="42">
        <v>0</v>
      </c>
      <c r="S2938" s="42">
        <v>0</v>
      </c>
      <c r="T2938" s="42">
        <v>0</v>
      </c>
      <c r="U2938" s="42">
        <v>0</v>
      </c>
      <c r="V2938" s="42">
        <v>0</v>
      </c>
      <c r="W2938" s="42">
        <v>0</v>
      </c>
      <c r="X2938" s="42">
        <v>0</v>
      </c>
      <c r="Y2938" s="42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</row>
    <row r="2939" spans="1:45" x14ac:dyDescent="0.25">
      <c r="A2939" s="1" t="s">
        <v>436</v>
      </c>
      <c r="B2939" s="1" t="s">
        <v>415</v>
      </c>
      <c r="C2939" s="91">
        <v>15</v>
      </c>
      <c r="D2939" s="92">
        <v>2033</v>
      </c>
      <c r="E2939" s="93">
        <v>0</v>
      </c>
      <c r="F2939" s="42">
        <v>0</v>
      </c>
      <c r="G2939" s="42">
        <v>0</v>
      </c>
      <c r="H2939" s="42">
        <v>0</v>
      </c>
      <c r="I2939" s="42">
        <v>0</v>
      </c>
      <c r="J2939" s="42">
        <v>0</v>
      </c>
      <c r="K2939" s="42">
        <v>0</v>
      </c>
      <c r="L2939" s="42">
        <v>0</v>
      </c>
      <c r="M2939" s="42">
        <v>0</v>
      </c>
      <c r="N2939" s="42">
        <v>0</v>
      </c>
      <c r="O2939" s="42">
        <v>0</v>
      </c>
      <c r="P2939" s="42">
        <v>0</v>
      </c>
      <c r="Q2939" s="42">
        <v>0</v>
      </c>
      <c r="R2939" s="42">
        <v>0</v>
      </c>
      <c r="S2939" s="42">
        <v>0</v>
      </c>
      <c r="T2939" s="42">
        <v>0</v>
      </c>
      <c r="U2939" s="42">
        <v>0</v>
      </c>
      <c r="V2939" s="42">
        <v>0</v>
      </c>
      <c r="W2939" s="42">
        <v>0</v>
      </c>
      <c r="X2939" s="42">
        <v>0</v>
      </c>
      <c r="Y2939" s="42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</row>
    <row r="2940" spans="1:45" x14ac:dyDescent="0.25">
      <c r="A2940" s="1" t="s">
        <v>436</v>
      </c>
      <c r="B2940" s="1" t="s">
        <v>415</v>
      </c>
      <c r="C2940" s="91">
        <v>15</v>
      </c>
      <c r="D2940" s="92">
        <v>2034</v>
      </c>
      <c r="E2940" s="93">
        <v>0</v>
      </c>
      <c r="F2940" s="42">
        <v>0</v>
      </c>
      <c r="G2940" s="42">
        <v>0</v>
      </c>
      <c r="H2940" s="42">
        <v>0</v>
      </c>
      <c r="I2940" s="42">
        <v>0</v>
      </c>
      <c r="J2940" s="42">
        <v>0</v>
      </c>
      <c r="K2940" s="42">
        <v>0</v>
      </c>
      <c r="L2940" s="42">
        <v>0</v>
      </c>
      <c r="M2940" s="42">
        <v>0</v>
      </c>
      <c r="N2940" s="42">
        <v>0</v>
      </c>
      <c r="O2940" s="42">
        <v>0</v>
      </c>
      <c r="P2940" s="42">
        <v>0</v>
      </c>
      <c r="Q2940" s="42">
        <v>0</v>
      </c>
      <c r="R2940" s="42">
        <v>0</v>
      </c>
      <c r="S2940" s="42">
        <v>0</v>
      </c>
      <c r="T2940" s="42">
        <v>0</v>
      </c>
      <c r="U2940" s="42">
        <v>0</v>
      </c>
      <c r="V2940" s="42">
        <v>0</v>
      </c>
      <c r="W2940" s="42">
        <v>0</v>
      </c>
      <c r="X2940" s="42">
        <v>0</v>
      </c>
      <c r="Y2940" s="42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</row>
    <row r="2941" spans="1:45" x14ac:dyDescent="0.25">
      <c r="A2941" s="1" t="s">
        <v>436</v>
      </c>
      <c r="B2941" s="1" t="s">
        <v>415</v>
      </c>
      <c r="C2941" s="91">
        <v>15</v>
      </c>
      <c r="D2941" s="92">
        <v>2035</v>
      </c>
      <c r="E2941" s="93">
        <v>302269382.42834973</v>
      </c>
      <c r="F2941" s="42">
        <v>0</v>
      </c>
      <c r="G2941" s="42">
        <v>0</v>
      </c>
      <c r="H2941" s="42">
        <v>0</v>
      </c>
      <c r="I2941" s="42">
        <v>0</v>
      </c>
      <c r="J2941" s="42">
        <v>0</v>
      </c>
      <c r="K2941" s="42">
        <v>0</v>
      </c>
      <c r="L2941" s="42">
        <v>0</v>
      </c>
      <c r="M2941" s="42">
        <v>0</v>
      </c>
      <c r="N2941" s="42">
        <v>0</v>
      </c>
      <c r="O2941" s="42">
        <v>0</v>
      </c>
      <c r="P2941" s="42">
        <v>0</v>
      </c>
      <c r="Q2941" s="42">
        <v>0</v>
      </c>
      <c r="R2941" s="42">
        <v>0</v>
      </c>
      <c r="S2941" s="42">
        <v>15113469.121417487</v>
      </c>
      <c r="T2941" s="42">
        <v>28715591.330693226</v>
      </c>
      <c r="U2941" s="42">
        <v>25844032.197623905</v>
      </c>
      <c r="V2941" s="42">
        <v>23274742.446982928</v>
      </c>
      <c r="W2941" s="42">
        <v>20947268.202284638</v>
      </c>
      <c r="X2941" s="42">
        <v>18831382.52528619</v>
      </c>
      <c r="Y2941" s="42">
        <v>17833893.563272633</v>
      </c>
      <c r="Z2941">
        <v>17833893.563272633</v>
      </c>
      <c r="AA2941">
        <v>17864120.50151547</v>
      </c>
      <c r="AB2941">
        <v>17833893.563272633</v>
      </c>
      <c r="AC2941">
        <v>17864120.50151547</v>
      </c>
      <c r="AD2941">
        <v>17833893.563272633</v>
      </c>
      <c r="AE2941">
        <v>17864120.50151547</v>
      </c>
      <c r="AF2941">
        <v>17833893.563272633</v>
      </c>
      <c r="AG2941">
        <v>17864120.50151547</v>
      </c>
      <c r="AH2941">
        <v>8916946.7816363163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</row>
    <row r="2942" spans="1:45" x14ac:dyDescent="0.25">
      <c r="A2942" s="1" t="s">
        <v>436</v>
      </c>
      <c r="B2942" s="1" t="s">
        <v>415</v>
      </c>
      <c r="C2942" s="91">
        <v>15</v>
      </c>
      <c r="D2942" s="92">
        <v>2036</v>
      </c>
      <c r="E2942" s="93">
        <v>0</v>
      </c>
      <c r="F2942" s="42">
        <v>0</v>
      </c>
      <c r="G2942" s="42">
        <v>0</v>
      </c>
      <c r="H2942" s="42">
        <v>0</v>
      </c>
      <c r="I2942" s="42">
        <v>0</v>
      </c>
      <c r="J2942" s="42">
        <v>0</v>
      </c>
      <c r="K2942" s="42">
        <v>0</v>
      </c>
      <c r="L2942" s="42">
        <v>0</v>
      </c>
      <c r="M2942" s="42">
        <v>0</v>
      </c>
      <c r="N2942" s="42">
        <v>0</v>
      </c>
      <c r="O2942" s="42">
        <v>0</v>
      </c>
      <c r="P2942" s="42">
        <v>0</v>
      </c>
      <c r="Q2942" s="42">
        <v>0</v>
      </c>
      <c r="R2942" s="42">
        <v>0</v>
      </c>
      <c r="S2942" s="42">
        <v>0</v>
      </c>
      <c r="T2942" s="42">
        <v>0</v>
      </c>
      <c r="U2942" s="42">
        <v>0</v>
      </c>
      <c r="V2942" s="42">
        <v>0</v>
      </c>
      <c r="W2942" s="42">
        <v>0</v>
      </c>
      <c r="X2942" s="42">
        <v>0</v>
      </c>
      <c r="Y2942" s="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</row>
    <row r="2943" spans="1:45" x14ac:dyDescent="0.25">
      <c r="A2943" s="1" t="s">
        <v>436</v>
      </c>
      <c r="B2943" s="1" t="s">
        <v>415</v>
      </c>
      <c r="C2943" s="91">
        <v>15</v>
      </c>
      <c r="D2943" s="92">
        <v>2037</v>
      </c>
      <c r="E2943" s="93">
        <v>0</v>
      </c>
      <c r="F2943" s="42">
        <v>0</v>
      </c>
      <c r="G2943" s="42">
        <v>0</v>
      </c>
      <c r="H2943" s="42">
        <v>0</v>
      </c>
      <c r="I2943" s="42">
        <v>0</v>
      </c>
      <c r="J2943" s="42">
        <v>0</v>
      </c>
      <c r="K2943" s="42">
        <v>0</v>
      </c>
      <c r="L2943" s="42">
        <v>0</v>
      </c>
      <c r="M2943" s="42">
        <v>0</v>
      </c>
      <c r="N2943" s="42">
        <v>0</v>
      </c>
      <c r="O2943" s="42">
        <v>0</v>
      </c>
      <c r="P2943" s="42">
        <v>0</v>
      </c>
      <c r="Q2943" s="42">
        <v>0</v>
      </c>
      <c r="R2943" s="42">
        <v>0</v>
      </c>
      <c r="S2943" s="42">
        <v>0</v>
      </c>
      <c r="T2943" s="42">
        <v>0</v>
      </c>
      <c r="U2943" s="42">
        <v>0</v>
      </c>
      <c r="V2943" s="42">
        <v>0</v>
      </c>
      <c r="W2943" s="42">
        <v>0</v>
      </c>
      <c r="X2943" s="42">
        <v>0</v>
      </c>
      <c r="Y2943" s="42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</row>
    <row r="2944" spans="1:45" x14ac:dyDescent="0.25">
      <c r="A2944" s="1" t="s">
        <v>436</v>
      </c>
      <c r="B2944" s="1" t="s">
        <v>415</v>
      </c>
      <c r="C2944" s="91">
        <v>15</v>
      </c>
      <c r="D2944" s="92">
        <v>2038</v>
      </c>
      <c r="E2944" s="93">
        <v>0</v>
      </c>
      <c r="F2944" s="42">
        <v>0</v>
      </c>
      <c r="G2944" s="42">
        <v>0</v>
      </c>
      <c r="H2944" s="42">
        <v>0</v>
      </c>
      <c r="I2944" s="42">
        <v>0</v>
      </c>
      <c r="J2944" s="42">
        <v>0</v>
      </c>
      <c r="K2944" s="42">
        <v>0</v>
      </c>
      <c r="L2944" s="42">
        <v>0</v>
      </c>
      <c r="M2944" s="42">
        <v>0</v>
      </c>
      <c r="N2944" s="42">
        <v>0</v>
      </c>
      <c r="O2944" s="42">
        <v>0</v>
      </c>
      <c r="P2944" s="42">
        <v>0</v>
      </c>
      <c r="Q2944" s="42">
        <v>0</v>
      </c>
      <c r="R2944" s="42">
        <v>0</v>
      </c>
      <c r="S2944" s="42">
        <v>0</v>
      </c>
      <c r="T2944" s="42">
        <v>0</v>
      </c>
      <c r="U2944" s="42">
        <v>0</v>
      </c>
      <c r="V2944" s="42">
        <v>0</v>
      </c>
      <c r="W2944" s="42">
        <v>0</v>
      </c>
      <c r="X2944" s="42">
        <v>0</v>
      </c>
      <c r="Y2944" s="42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</row>
    <row r="2945" spans="1:45" x14ac:dyDescent="0.25">
      <c r="A2945" s="1" t="s">
        <v>436</v>
      </c>
      <c r="B2945" s="1" t="s">
        <v>415</v>
      </c>
      <c r="C2945" s="91">
        <v>15</v>
      </c>
      <c r="D2945" s="92">
        <v>2039</v>
      </c>
      <c r="E2945" s="93">
        <v>320785278.58319259</v>
      </c>
      <c r="F2945" s="42">
        <v>0</v>
      </c>
      <c r="G2945" s="42">
        <v>0</v>
      </c>
      <c r="H2945" s="42">
        <v>0</v>
      </c>
      <c r="I2945" s="42">
        <v>0</v>
      </c>
      <c r="J2945" s="42">
        <v>0</v>
      </c>
      <c r="K2945" s="42">
        <v>0</v>
      </c>
      <c r="L2945" s="42">
        <v>0</v>
      </c>
      <c r="M2945" s="42">
        <v>0</v>
      </c>
      <c r="N2945" s="42">
        <v>0</v>
      </c>
      <c r="O2945" s="42">
        <v>0</v>
      </c>
      <c r="P2945" s="42">
        <v>0</v>
      </c>
      <c r="Q2945" s="42">
        <v>0</v>
      </c>
      <c r="R2945" s="42">
        <v>0</v>
      </c>
      <c r="S2945" s="42">
        <v>0</v>
      </c>
      <c r="T2945" s="42">
        <v>0</v>
      </c>
      <c r="U2945" s="42">
        <v>0</v>
      </c>
      <c r="V2945" s="42">
        <v>0</v>
      </c>
      <c r="W2945" s="42">
        <v>16039263.92915963</v>
      </c>
      <c r="X2945" s="42">
        <v>30474601.465403296</v>
      </c>
      <c r="Y2945" s="42">
        <v>27427141.318862967</v>
      </c>
      <c r="Z2945">
        <v>24700466.45090583</v>
      </c>
      <c r="AA2945">
        <v>22230419.805815246</v>
      </c>
      <c r="AB2945">
        <v>19984922.855732899</v>
      </c>
      <c r="AC2945">
        <v>18926331.436408363</v>
      </c>
      <c r="AD2945">
        <v>18926331.436408363</v>
      </c>
      <c r="AE2945">
        <v>18958409.96426668</v>
      </c>
      <c r="AF2945">
        <v>18926331.436408363</v>
      </c>
      <c r="AG2945">
        <v>18958409.96426668</v>
      </c>
      <c r="AH2945">
        <v>18926331.436408363</v>
      </c>
      <c r="AI2945">
        <v>18958409.96426668</v>
      </c>
      <c r="AJ2945">
        <v>18926331.436408363</v>
      </c>
      <c r="AK2945">
        <v>18958409.96426668</v>
      </c>
      <c r="AL2945">
        <v>9463165.7182041816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</row>
    <row r="2946" spans="1:45" x14ac:dyDescent="0.25">
      <c r="A2946" s="1" t="s">
        <v>436</v>
      </c>
      <c r="B2946" s="1" t="s">
        <v>415</v>
      </c>
      <c r="C2946" s="91">
        <v>15</v>
      </c>
      <c r="D2946" s="92">
        <v>2040</v>
      </c>
      <c r="E2946" s="93">
        <v>0</v>
      </c>
      <c r="F2946" s="42">
        <v>0</v>
      </c>
      <c r="G2946" s="42">
        <v>0</v>
      </c>
      <c r="H2946" s="42">
        <v>0</v>
      </c>
      <c r="I2946" s="42">
        <v>0</v>
      </c>
      <c r="J2946" s="42">
        <v>0</v>
      </c>
      <c r="K2946" s="42">
        <v>0</v>
      </c>
      <c r="L2946" s="42">
        <v>0</v>
      </c>
      <c r="M2946" s="42">
        <v>0</v>
      </c>
      <c r="N2946" s="42">
        <v>0</v>
      </c>
      <c r="O2946" s="42">
        <v>0</v>
      </c>
      <c r="P2946" s="42">
        <v>0</v>
      </c>
      <c r="Q2946" s="42">
        <v>0</v>
      </c>
      <c r="R2946" s="42">
        <v>0</v>
      </c>
      <c r="S2946" s="42">
        <v>0</v>
      </c>
      <c r="T2946" s="42">
        <v>0</v>
      </c>
      <c r="U2946" s="42">
        <v>0</v>
      </c>
      <c r="V2946" s="42">
        <v>0</v>
      </c>
      <c r="W2946" s="42">
        <v>0</v>
      </c>
      <c r="X2946" s="42">
        <v>0</v>
      </c>
      <c r="Y2946" s="42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</row>
    <row r="2947" spans="1:45" x14ac:dyDescent="0.25">
      <c r="A2947" s="1" t="s">
        <v>436</v>
      </c>
      <c r="B2947" s="1" t="s">
        <v>415</v>
      </c>
      <c r="C2947" s="91">
        <v>15</v>
      </c>
      <c r="D2947" s="92">
        <v>2041</v>
      </c>
      <c r="E2947" s="93">
        <v>0</v>
      </c>
      <c r="F2947" s="42">
        <v>0</v>
      </c>
      <c r="G2947" s="42">
        <v>0</v>
      </c>
      <c r="H2947" s="42">
        <v>0</v>
      </c>
      <c r="I2947" s="42">
        <v>0</v>
      </c>
      <c r="J2947" s="42">
        <v>0</v>
      </c>
      <c r="K2947" s="42">
        <v>0</v>
      </c>
      <c r="L2947" s="42">
        <v>0</v>
      </c>
      <c r="M2947" s="42">
        <v>0</v>
      </c>
      <c r="N2947" s="42">
        <v>0</v>
      </c>
      <c r="O2947" s="42">
        <v>0</v>
      </c>
      <c r="P2947" s="42">
        <v>0</v>
      </c>
      <c r="Q2947" s="42">
        <v>0</v>
      </c>
      <c r="R2947" s="42">
        <v>0</v>
      </c>
      <c r="S2947" s="42">
        <v>0</v>
      </c>
      <c r="T2947" s="42">
        <v>0</v>
      </c>
      <c r="U2947" s="42">
        <v>0</v>
      </c>
      <c r="V2947" s="42">
        <v>0</v>
      </c>
      <c r="W2947" s="42">
        <v>0</v>
      </c>
      <c r="X2947" s="42">
        <v>0</v>
      </c>
      <c r="Y2947" s="42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</row>
    <row r="2948" spans="1:45" x14ac:dyDescent="0.25">
      <c r="A2948" s="1" t="s">
        <v>436</v>
      </c>
      <c r="B2948" s="1" t="s">
        <v>415</v>
      </c>
      <c r="C2948" s="91">
        <v>15</v>
      </c>
      <c r="D2948" s="92">
        <v>2042</v>
      </c>
      <c r="E2948" s="93">
        <v>0</v>
      </c>
      <c r="F2948" s="42">
        <v>0</v>
      </c>
      <c r="G2948" s="42">
        <v>0</v>
      </c>
      <c r="H2948" s="42">
        <v>0</v>
      </c>
      <c r="I2948" s="42">
        <v>0</v>
      </c>
      <c r="J2948" s="42">
        <v>0</v>
      </c>
      <c r="K2948" s="42">
        <v>0</v>
      </c>
      <c r="L2948" s="42">
        <v>0</v>
      </c>
      <c r="M2948" s="42">
        <v>0</v>
      </c>
      <c r="N2948" s="42">
        <v>0</v>
      </c>
      <c r="O2948" s="42">
        <v>0</v>
      </c>
      <c r="P2948" s="42">
        <v>0</v>
      </c>
      <c r="Q2948" s="42">
        <v>0</v>
      </c>
      <c r="R2948" s="42">
        <v>0</v>
      </c>
      <c r="S2948" s="42">
        <v>0</v>
      </c>
      <c r="T2948" s="42">
        <v>0</v>
      </c>
      <c r="U2948" s="42">
        <v>0</v>
      </c>
      <c r="V2948" s="42">
        <v>0</v>
      </c>
      <c r="W2948" s="42">
        <v>0</v>
      </c>
      <c r="X2948" s="42">
        <v>0</v>
      </c>
      <c r="Y2948" s="42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</row>
    <row r="2949" spans="1:45" x14ac:dyDescent="0.25">
      <c r="A2949" s="1" t="s">
        <v>436</v>
      </c>
      <c r="B2949" s="1" t="s">
        <v>415</v>
      </c>
      <c r="C2949" s="91">
        <v>15</v>
      </c>
      <c r="D2949" s="92">
        <v>2043</v>
      </c>
      <c r="E2949" s="93">
        <v>0</v>
      </c>
      <c r="F2949" s="42">
        <v>0</v>
      </c>
      <c r="G2949" s="42">
        <v>0</v>
      </c>
      <c r="H2949" s="42">
        <v>0</v>
      </c>
      <c r="I2949" s="42">
        <v>0</v>
      </c>
      <c r="J2949" s="42">
        <v>0</v>
      </c>
      <c r="K2949" s="42">
        <v>0</v>
      </c>
      <c r="L2949" s="42">
        <v>0</v>
      </c>
      <c r="M2949" s="42">
        <v>0</v>
      </c>
      <c r="N2949" s="42">
        <v>0</v>
      </c>
      <c r="O2949" s="42">
        <v>0</v>
      </c>
      <c r="P2949" s="42">
        <v>0</v>
      </c>
      <c r="Q2949" s="42">
        <v>0</v>
      </c>
      <c r="R2949" s="42">
        <v>0</v>
      </c>
      <c r="S2949" s="42">
        <v>0</v>
      </c>
      <c r="T2949" s="42">
        <v>0</v>
      </c>
      <c r="U2949" s="42">
        <v>0</v>
      </c>
      <c r="V2949" s="42">
        <v>0</v>
      </c>
      <c r="W2949" s="42">
        <v>0</v>
      </c>
      <c r="X2949" s="42">
        <v>0</v>
      </c>
      <c r="Y2949" s="42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</row>
    <row r="2950" spans="1:45" x14ac:dyDescent="0.25">
      <c r="A2950" s="1" t="s">
        <v>436</v>
      </c>
      <c r="B2950" s="1" t="s">
        <v>415</v>
      </c>
      <c r="C2950" s="91">
        <v>15</v>
      </c>
      <c r="D2950" s="92">
        <v>2044</v>
      </c>
      <c r="E2950" s="93">
        <v>0</v>
      </c>
      <c r="F2950" s="42">
        <v>0</v>
      </c>
      <c r="G2950" s="42">
        <v>0</v>
      </c>
      <c r="H2950" s="42">
        <v>0</v>
      </c>
      <c r="I2950" s="42">
        <v>0</v>
      </c>
      <c r="J2950" s="42">
        <v>0</v>
      </c>
      <c r="K2950" s="42">
        <v>0</v>
      </c>
      <c r="L2950" s="42">
        <v>0</v>
      </c>
      <c r="M2950" s="42">
        <v>0</v>
      </c>
      <c r="N2950" s="42">
        <v>0</v>
      </c>
      <c r="O2950" s="42">
        <v>0</v>
      </c>
      <c r="P2950" s="42">
        <v>0</v>
      </c>
      <c r="Q2950" s="42">
        <v>0</v>
      </c>
      <c r="R2950" s="42">
        <v>0</v>
      </c>
      <c r="S2950" s="42">
        <v>0</v>
      </c>
      <c r="T2950" s="42">
        <v>0</v>
      </c>
      <c r="U2950" s="42">
        <v>0</v>
      </c>
      <c r="V2950" s="42">
        <v>0</v>
      </c>
      <c r="W2950" s="42">
        <v>0</v>
      </c>
      <c r="X2950" s="42">
        <v>0</v>
      </c>
      <c r="Y2950" s="42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</row>
    <row r="2951" spans="1:45" x14ac:dyDescent="0.25">
      <c r="A2951" s="1" t="s">
        <v>436</v>
      </c>
      <c r="B2951" s="1" t="s">
        <v>415</v>
      </c>
      <c r="C2951" s="91">
        <v>15</v>
      </c>
      <c r="D2951" s="92">
        <v>2045</v>
      </c>
      <c r="E2951" s="93">
        <v>0</v>
      </c>
      <c r="F2951" s="42">
        <v>0</v>
      </c>
      <c r="G2951" s="42">
        <v>0</v>
      </c>
      <c r="H2951" s="42">
        <v>0</v>
      </c>
      <c r="I2951" s="42">
        <v>0</v>
      </c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>
        <v>0</v>
      </c>
      <c r="X2951" s="42">
        <v>0</v>
      </c>
      <c r="Y2951" s="42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</row>
    <row r="2952" spans="1:45" x14ac:dyDescent="0.25">
      <c r="A2952" s="1" t="s">
        <v>436</v>
      </c>
      <c r="B2952" s="1" t="s">
        <v>415</v>
      </c>
      <c r="C2952" s="91">
        <v>15</v>
      </c>
      <c r="D2952" s="92">
        <v>2046</v>
      </c>
      <c r="E2952" s="93">
        <v>0</v>
      </c>
      <c r="F2952" s="42">
        <v>0</v>
      </c>
      <c r="G2952" s="42">
        <v>0</v>
      </c>
      <c r="H2952" s="42">
        <v>0</v>
      </c>
      <c r="I2952" s="42">
        <v>0</v>
      </c>
      <c r="J2952" s="42">
        <v>0</v>
      </c>
      <c r="K2952" s="42">
        <v>0</v>
      </c>
      <c r="L2952" s="42">
        <v>0</v>
      </c>
      <c r="M2952" s="42">
        <v>0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>
        <v>0</v>
      </c>
      <c r="X2952" s="42">
        <v>0</v>
      </c>
      <c r="Y2952" s="4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</row>
    <row r="2953" spans="1:45" x14ac:dyDescent="0.25">
      <c r="A2953" s="1" t="s">
        <v>436</v>
      </c>
      <c r="B2953" s="1" t="s">
        <v>415</v>
      </c>
      <c r="C2953" s="91">
        <v>15</v>
      </c>
      <c r="D2953" s="92">
        <v>2047</v>
      </c>
      <c r="E2953" s="93">
        <v>0</v>
      </c>
      <c r="F2953" s="42">
        <v>0</v>
      </c>
      <c r="G2953" s="42">
        <v>0</v>
      </c>
      <c r="H2953" s="42">
        <v>0</v>
      </c>
      <c r="I2953" s="42">
        <v>0</v>
      </c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>
        <v>0</v>
      </c>
      <c r="X2953" s="42">
        <v>0</v>
      </c>
      <c r="Y2953" s="42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</row>
    <row r="2954" spans="1:45" x14ac:dyDescent="0.25">
      <c r="A2954" s="1" t="s">
        <v>436</v>
      </c>
      <c r="B2954" s="1" t="s">
        <v>415</v>
      </c>
      <c r="C2954" s="91">
        <v>15</v>
      </c>
      <c r="D2954" s="92">
        <v>2048</v>
      </c>
      <c r="E2954" s="93">
        <v>0</v>
      </c>
      <c r="F2954" s="42">
        <v>0</v>
      </c>
      <c r="G2954" s="42">
        <v>0</v>
      </c>
      <c r="H2954" s="42">
        <v>0</v>
      </c>
      <c r="I2954" s="42">
        <v>0</v>
      </c>
      <c r="J2954" s="42">
        <v>0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0</v>
      </c>
      <c r="T2954" s="42">
        <v>0</v>
      </c>
      <c r="U2954" s="42">
        <v>0</v>
      </c>
      <c r="V2954" s="42">
        <v>0</v>
      </c>
      <c r="W2954" s="42">
        <v>0</v>
      </c>
      <c r="X2954" s="42">
        <v>0</v>
      </c>
      <c r="Y2954" s="42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</row>
    <row r="2955" spans="1:45" x14ac:dyDescent="0.25">
      <c r="A2955" s="1" t="s">
        <v>436</v>
      </c>
      <c r="B2955" s="1" t="s">
        <v>415</v>
      </c>
      <c r="C2955" s="91">
        <v>15</v>
      </c>
      <c r="D2955" s="92">
        <v>2049</v>
      </c>
      <c r="E2955" s="93">
        <v>0</v>
      </c>
      <c r="F2955" s="42">
        <v>0</v>
      </c>
      <c r="G2955" s="42">
        <v>0</v>
      </c>
      <c r="H2955" s="42">
        <v>0</v>
      </c>
      <c r="I2955" s="42">
        <v>0</v>
      </c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>
        <v>0</v>
      </c>
      <c r="X2955" s="42">
        <v>0</v>
      </c>
      <c r="Y2955" s="42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</row>
    <row r="2956" spans="1:45" x14ac:dyDescent="0.25">
      <c r="A2956" s="1" t="s">
        <v>436</v>
      </c>
      <c r="B2956" s="1" t="s">
        <v>415</v>
      </c>
      <c r="C2956" s="91">
        <v>15</v>
      </c>
      <c r="D2956" s="92">
        <v>2050</v>
      </c>
      <c r="E2956" s="93">
        <v>0</v>
      </c>
      <c r="F2956" s="42">
        <v>0</v>
      </c>
      <c r="G2956" s="42">
        <v>0</v>
      </c>
      <c r="H2956" s="42">
        <v>0</v>
      </c>
      <c r="I2956" s="42">
        <v>0</v>
      </c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>
        <v>0</v>
      </c>
      <c r="X2956" s="42">
        <v>0</v>
      </c>
      <c r="Y2956" s="42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</row>
    <row r="2957" spans="1:45" x14ac:dyDescent="0.25">
      <c r="A2957" s="1" t="s">
        <v>436</v>
      </c>
      <c r="B2957" s="1" t="s">
        <v>415</v>
      </c>
      <c r="C2957" s="91">
        <v>15</v>
      </c>
      <c r="D2957" s="92">
        <v>2051</v>
      </c>
      <c r="E2957" s="93">
        <v>0</v>
      </c>
      <c r="F2957" s="42">
        <v>0</v>
      </c>
      <c r="G2957" s="42">
        <v>0</v>
      </c>
      <c r="H2957" s="42">
        <v>0</v>
      </c>
      <c r="I2957" s="42">
        <v>0</v>
      </c>
      <c r="J2957" s="42">
        <v>0</v>
      </c>
      <c r="K2957" s="42">
        <v>0</v>
      </c>
      <c r="L2957" s="42">
        <v>0</v>
      </c>
      <c r="M2957" s="42">
        <v>0</v>
      </c>
      <c r="N2957" s="42">
        <v>0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0</v>
      </c>
      <c r="V2957" s="42">
        <v>0</v>
      </c>
      <c r="W2957" s="42">
        <v>0</v>
      </c>
      <c r="X2957" s="42">
        <v>0</v>
      </c>
      <c r="Y2957" s="42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</row>
    <row r="2958" spans="1:45" x14ac:dyDescent="0.25">
      <c r="A2958" s="1" t="s">
        <v>436</v>
      </c>
      <c r="B2958" s="1" t="s">
        <v>415</v>
      </c>
      <c r="D2958" s="94" t="s">
        <v>392</v>
      </c>
      <c r="F2958" s="95">
        <v>0</v>
      </c>
      <c r="G2958" s="95">
        <v>0</v>
      </c>
      <c r="H2958" s="95">
        <v>0</v>
      </c>
      <c r="I2958" s="95">
        <v>2632041.1883791266</v>
      </c>
      <c r="J2958" s="95">
        <v>5000878.2579203406</v>
      </c>
      <c r="K2958" s="95">
        <v>4500790.4321283065</v>
      </c>
      <c r="L2958" s="95">
        <v>4053343.4301038547</v>
      </c>
      <c r="M2958" s="95">
        <v>3648009.0870934692</v>
      </c>
      <c r="N2958" s="95">
        <v>3279523.3207203913</v>
      </c>
      <c r="O2958" s="95">
        <v>3105808.6022873688</v>
      </c>
      <c r="P2958" s="95">
        <v>3105808.6022873688</v>
      </c>
      <c r="Q2958" s="95">
        <v>3111072.6846641274</v>
      </c>
      <c r="R2958" s="95">
        <v>3105808.6022873688</v>
      </c>
      <c r="S2958" s="95">
        <v>18224541.806081615</v>
      </c>
      <c r="T2958" s="95">
        <v>31821399.932980597</v>
      </c>
      <c r="U2958" s="95">
        <v>28955104.882288031</v>
      </c>
      <c r="V2958" s="95">
        <v>26380551.049270295</v>
      </c>
      <c r="W2958" s="95">
        <v>40097604.816108391</v>
      </c>
      <c r="X2958" s="95">
        <v>50858888.29183317</v>
      </c>
      <c r="Y2958" s="95">
        <v>45261034.8821356</v>
      </c>
      <c r="Z2958">
        <v>42534360.014178462</v>
      </c>
      <c r="AA2958">
        <v>40094540.307330713</v>
      </c>
      <c r="AB2958">
        <v>37818816.419005528</v>
      </c>
      <c r="AC2958">
        <v>36790451.937923834</v>
      </c>
      <c r="AD2958">
        <v>36760224.999680996</v>
      </c>
      <c r="AE2958">
        <v>36822530.465782151</v>
      </c>
      <c r="AF2958">
        <v>36760224.999680996</v>
      </c>
      <c r="AG2958">
        <v>36822530.465782151</v>
      </c>
      <c r="AH2958">
        <v>27843278.21804468</v>
      </c>
      <c r="AI2958">
        <v>18958409.96426668</v>
      </c>
      <c r="AJ2958">
        <v>18926331.436408363</v>
      </c>
      <c r="AK2958">
        <v>18958409.96426668</v>
      </c>
      <c r="AL2958">
        <v>9463165.7182041816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</row>
    <row r="2959" spans="1:45" x14ac:dyDescent="0.25">
      <c r="A2959" s="1" t="s">
        <v>436</v>
      </c>
      <c r="B2959" s="1" t="s">
        <v>415</v>
      </c>
      <c r="C2959" s="91"/>
      <c r="D2959" s="92"/>
      <c r="E2959" s="93"/>
      <c r="F2959" s="42"/>
      <c r="G2959" s="42"/>
      <c r="H2959" s="42"/>
      <c r="I2959" s="42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</row>
    <row r="2960" spans="1:45" x14ac:dyDescent="0.25">
      <c r="A2960" s="1" t="s">
        <v>436</v>
      </c>
      <c r="B2960" s="1" t="s">
        <v>415</v>
      </c>
      <c r="C2960" s="91"/>
      <c r="D2960" s="92"/>
      <c r="E2960" s="93"/>
      <c r="F2960" s="42"/>
      <c r="G2960" s="42"/>
      <c r="H2960" s="42"/>
      <c r="I2960" s="42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</row>
    <row r="2961" spans="1:45" x14ac:dyDescent="0.25">
      <c r="A2961" s="1" t="s">
        <v>436</v>
      </c>
      <c r="B2961" s="1" t="s">
        <v>415</v>
      </c>
      <c r="D2961" s="15" t="s">
        <v>405</v>
      </c>
      <c r="E2961" t="s">
        <v>406</v>
      </c>
      <c r="F2961" s="17">
        <v>2022</v>
      </c>
      <c r="G2961" s="17">
        <v>2023</v>
      </c>
      <c r="H2961" s="17">
        <v>2024</v>
      </c>
      <c r="I2961" s="17">
        <v>2025</v>
      </c>
      <c r="J2961" s="17">
        <v>2026</v>
      </c>
      <c r="K2961" s="17">
        <v>2027</v>
      </c>
      <c r="L2961" s="17">
        <v>2028</v>
      </c>
      <c r="M2961" s="17">
        <v>2029</v>
      </c>
      <c r="N2961" s="17">
        <v>2030</v>
      </c>
      <c r="O2961" s="17">
        <v>2031</v>
      </c>
      <c r="P2961" s="17">
        <v>2032</v>
      </c>
      <c r="Q2961" s="17">
        <v>2033</v>
      </c>
      <c r="R2961" s="17">
        <v>2034</v>
      </c>
      <c r="S2961" s="17">
        <v>2035</v>
      </c>
      <c r="T2961" s="17">
        <v>2036</v>
      </c>
      <c r="U2961" s="17">
        <v>2037</v>
      </c>
      <c r="V2961" s="17">
        <v>2038</v>
      </c>
      <c r="W2961" s="17">
        <v>2039</v>
      </c>
      <c r="X2961" s="17">
        <v>2040</v>
      </c>
      <c r="Y2961" s="17">
        <v>2041</v>
      </c>
      <c r="Z2961">
        <v>2042</v>
      </c>
      <c r="AA2961">
        <v>2043</v>
      </c>
      <c r="AB2961">
        <v>2044</v>
      </c>
      <c r="AC2961">
        <v>2045</v>
      </c>
      <c r="AD2961">
        <v>2046</v>
      </c>
      <c r="AE2961">
        <v>2047</v>
      </c>
      <c r="AF2961">
        <v>2048</v>
      </c>
      <c r="AG2961">
        <v>2049</v>
      </c>
      <c r="AH2961">
        <v>2050</v>
      </c>
      <c r="AI2961">
        <v>2051</v>
      </c>
      <c r="AJ2961">
        <v>2052</v>
      </c>
      <c r="AK2961">
        <v>2053</v>
      </c>
      <c r="AL2961">
        <v>2054</v>
      </c>
      <c r="AM2961">
        <v>2055</v>
      </c>
      <c r="AN2961">
        <v>2056</v>
      </c>
      <c r="AO2961">
        <v>2057</v>
      </c>
      <c r="AP2961">
        <v>2058</v>
      </c>
      <c r="AQ2961">
        <v>2059</v>
      </c>
      <c r="AR2961">
        <v>2060</v>
      </c>
      <c r="AS2961">
        <v>2061</v>
      </c>
    </row>
    <row r="2962" spans="1:45" x14ac:dyDescent="0.25">
      <c r="A2962" s="1" t="s">
        <v>436</v>
      </c>
      <c r="B2962" s="1" t="s">
        <v>415</v>
      </c>
      <c r="D2962" t="s">
        <v>381</v>
      </c>
      <c r="E2962" t="s">
        <v>382</v>
      </c>
      <c r="F2962" s="39">
        <v>0</v>
      </c>
      <c r="G2962" s="39">
        <v>0</v>
      </c>
      <c r="H2962" s="39">
        <v>0</v>
      </c>
      <c r="I2962" s="39">
        <v>0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9">
        <v>0</v>
      </c>
      <c r="R2962" s="39">
        <v>0</v>
      </c>
      <c r="S2962" s="39">
        <v>0</v>
      </c>
      <c r="T2962" s="39">
        <v>0</v>
      </c>
      <c r="U2962" s="39">
        <v>0</v>
      </c>
      <c r="V2962" s="39">
        <v>0</v>
      </c>
      <c r="W2962" s="39">
        <v>0</v>
      </c>
      <c r="X2962" s="39">
        <v>0</v>
      </c>
      <c r="Y2962" s="39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</row>
    <row r="2963" spans="1:45" x14ac:dyDescent="0.25">
      <c r="A2963" s="1" t="s">
        <v>436</v>
      </c>
      <c r="B2963" s="1" t="s">
        <v>415</v>
      </c>
      <c r="F2963" s="39"/>
      <c r="G2963" s="19"/>
      <c r="H2963" s="39"/>
      <c r="I2963" s="19"/>
      <c r="J2963" s="19"/>
      <c r="K2963" s="19"/>
      <c r="L2963" s="1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</row>
    <row r="2964" spans="1:45" x14ac:dyDescent="0.25">
      <c r="A2964" s="1" t="s">
        <v>436</v>
      </c>
      <c r="B2964" s="1" t="s">
        <v>415</v>
      </c>
      <c r="D2964" t="s">
        <v>383</v>
      </c>
      <c r="E2964" t="s">
        <v>384</v>
      </c>
      <c r="F2964" s="89">
        <v>30</v>
      </c>
      <c r="G2964" s="19"/>
      <c r="H2964" s="19"/>
      <c r="I2964" s="19"/>
      <c r="J2964" s="1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</row>
    <row r="2965" spans="1:45" x14ac:dyDescent="0.25">
      <c r="A2965" s="1" t="s">
        <v>436</v>
      </c>
      <c r="B2965" s="1" t="s">
        <v>415</v>
      </c>
      <c r="D2965" s="17" t="s">
        <v>385</v>
      </c>
      <c r="E2965" t="s">
        <v>386</v>
      </c>
      <c r="F2965" s="23"/>
      <c r="G2965" s="19"/>
      <c r="H2965" s="19"/>
      <c r="I2965" s="19"/>
      <c r="J2965" s="19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</row>
    <row r="2966" spans="1:45" x14ac:dyDescent="0.25">
      <c r="A2966" s="1" t="s">
        <v>436</v>
      </c>
      <c r="B2966" s="1" t="s">
        <v>415</v>
      </c>
      <c r="F2966" s="19"/>
      <c r="G2966" s="19"/>
      <c r="H2966" s="19"/>
      <c r="I2966" s="19"/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</row>
    <row r="2967" spans="1:45" x14ac:dyDescent="0.25">
      <c r="A2967" s="1" t="s">
        <v>436</v>
      </c>
      <c r="B2967" s="1" t="s">
        <v>415</v>
      </c>
      <c r="E2967" s="90" t="s">
        <v>387</v>
      </c>
      <c r="F2967" s="17">
        <v>2022</v>
      </c>
      <c r="G2967" s="17">
        <v>2023</v>
      </c>
      <c r="H2967" s="17">
        <v>2024</v>
      </c>
      <c r="I2967" s="17">
        <v>2025</v>
      </c>
      <c r="J2967" s="17">
        <v>2026</v>
      </c>
      <c r="K2967" s="17">
        <v>2027</v>
      </c>
      <c r="L2967" s="17">
        <v>2028</v>
      </c>
      <c r="M2967" s="17">
        <v>2029</v>
      </c>
      <c r="N2967" s="17">
        <v>2030</v>
      </c>
      <c r="O2967" s="17">
        <v>2031</v>
      </c>
      <c r="P2967" s="17">
        <v>2032</v>
      </c>
      <c r="Q2967" s="17">
        <v>2033</v>
      </c>
      <c r="R2967" s="17">
        <v>2034</v>
      </c>
      <c r="S2967" s="17">
        <v>2035</v>
      </c>
      <c r="T2967" s="17">
        <v>2036</v>
      </c>
      <c r="U2967" s="17">
        <v>2037</v>
      </c>
      <c r="V2967" s="17">
        <v>2038</v>
      </c>
      <c r="W2967" s="17">
        <v>2039</v>
      </c>
      <c r="X2967" s="17">
        <v>2040</v>
      </c>
      <c r="Y2967" s="17">
        <v>2041</v>
      </c>
      <c r="Z2967">
        <v>2042</v>
      </c>
      <c r="AA2967">
        <v>2043</v>
      </c>
      <c r="AB2967">
        <v>2044</v>
      </c>
      <c r="AC2967">
        <v>2045</v>
      </c>
      <c r="AD2967">
        <v>2046</v>
      </c>
      <c r="AE2967">
        <v>2047</v>
      </c>
      <c r="AF2967">
        <v>2048</v>
      </c>
      <c r="AG2967">
        <v>2049</v>
      </c>
      <c r="AH2967">
        <v>2050</v>
      </c>
      <c r="AI2967">
        <v>2051</v>
      </c>
      <c r="AJ2967">
        <v>2052</v>
      </c>
      <c r="AK2967">
        <v>2053</v>
      </c>
      <c r="AL2967">
        <v>2054</v>
      </c>
      <c r="AM2967">
        <v>2055</v>
      </c>
      <c r="AN2967">
        <v>2056</v>
      </c>
      <c r="AO2967">
        <v>2057</v>
      </c>
      <c r="AP2967">
        <v>2058</v>
      </c>
      <c r="AQ2967">
        <v>2059</v>
      </c>
      <c r="AR2967">
        <v>2060</v>
      </c>
      <c r="AS2967">
        <v>2061</v>
      </c>
    </row>
    <row r="2968" spans="1:45" x14ac:dyDescent="0.25">
      <c r="A2968" s="1" t="s">
        <v>436</v>
      </c>
      <c r="B2968" s="1" t="s">
        <v>415</v>
      </c>
      <c r="C2968" s="91">
        <v>30</v>
      </c>
      <c r="D2968" s="92">
        <v>2022</v>
      </c>
      <c r="E2968" s="93">
        <v>0</v>
      </c>
      <c r="F2968" s="42">
        <v>0</v>
      </c>
      <c r="G2968" s="39">
        <v>0</v>
      </c>
      <c r="H2968" s="39">
        <v>0</v>
      </c>
      <c r="I2968" s="39">
        <v>0</v>
      </c>
      <c r="J2968" s="39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9">
        <v>0</v>
      </c>
      <c r="R2968" s="39">
        <v>0</v>
      </c>
      <c r="S2968" s="39">
        <v>0</v>
      </c>
      <c r="T2968" s="39">
        <v>0</v>
      </c>
      <c r="U2968" s="39">
        <v>0</v>
      </c>
      <c r="V2968" s="39">
        <v>0</v>
      </c>
      <c r="W2968" s="39">
        <v>0</v>
      </c>
      <c r="X2968" s="39">
        <v>0</v>
      </c>
      <c r="Y2968" s="39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</row>
    <row r="2969" spans="1:45" x14ac:dyDescent="0.25">
      <c r="A2969" s="1" t="s">
        <v>436</v>
      </c>
      <c r="B2969" s="1" t="s">
        <v>415</v>
      </c>
      <c r="C2969" s="91">
        <v>30</v>
      </c>
      <c r="D2969" s="92">
        <v>2023</v>
      </c>
      <c r="E2969" s="93">
        <v>0</v>
      </c>
      <c r="F2969" s="42">
        <v>0</v>
      </c>
      <c r="G2969" s="39">
        <v>0</v>
      </c>
      <c r="H2969" s="39">
        <v>0</v>
      </c>
      <c r="I2969" s="39">
        <v>0</v>
      </c>
      <c r="J2969" s="39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9">
        <v>0</v>
      </c>
      <c r="R2969" s="39">
        <v>0</v>
      </c>
      <c r="S2969" s="39">
        <v>0</v>
      </c>
      <c r="T2969" s="39">
        <v>0</v>
      </c>
      <c r="U2969" s="39">
        <v>0</v>
      </c>
      <c r="V2969" s="39">
        <v>0</v>
      </c>
      <c r="W2969" s="39">
        <v>0</v>
      </c>
      <c r="X2969" s="39">
        <v>0</v>
      </c>
      <c r="Y2969" s="3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</row>
    <row r="2970" spans="1:45" x14ac:dyDescent="0.25">
      <c r="A2970" s="1" t="s">
        <v>436</v>
      </c>
      <c r="B2970" s="1" t="s">
        <v>415</v>
      </c>
      <c r="C2970" s="91">
        <v>30</v>
      </c>
      <c r="D2970" s="92">
        <v>2024</v>
      </c>
      <c r="E2970" s="93">
        <v>0</v>
      </c>
      <c r="F2970" s="42">
        <v>0</v>
      </c>
      <c r="G2970" s="39">
        <v>0</v>
      </c>
      <c r="H2970" s="39">
        <v>0</v>
      </c>
      <c r="I2970" s="39">
        <v>0</v>
      </c>
      <c r="J2970" s="39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9">
        <v>0</v>
      </c>
      <c r="R2970" s="39">
        <v>0</v>
      </c>
      <c r="S2970" s="39">
        <v>0</v>
      </c>
      <c r="T2970" s="39">
        <v>0</v>
      </c>
      <c r="U2970" s="39">
        <v>0</v>
      </c>
      <c r="V2970" s="39">
        <v>0</v>
      </c>
      <c r="W2970" s="39">
        <v>0</v>
      </c>
      <c r="X2970" s="39">
        <v>0</v>
      </c>
      <c r="Y2970" s="39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</row>
    <row r="2971" spans="1:45" x14ac:dyDescent="0.25">
      <c r="A2971" s="1" t="s">
        <v>436</v>
      </c>
      <c r="B2971" s="1" t="s">
        <v>415</v>
      </c>
      <c r="C2971" s="91">
        <v>30</v>
      </c>
      <c r="D2971" s="92">
        <v>2025</v>
      </c>
      <c r="E2971" s="93">
        <v>0</v>
      </c>
      <c r="F2971" s="42">
        <v>0</v>
      </c>
      <c r="G2971" s="39">
        <v>0</v>
      </c>
      <c r="H2971" s="39">
        <v>0</v>
      </c>
      <c r="I2971" s="39">
        <v>0</v>
      </c>
      <c r="J2971" s="39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9">
        <v>0</v>
      </c>
      <c r="R2971" s="39">
        <v>0</v>
      </c>
      <c r="S2971" s="39">
        <v>0</v>
      </c>
      <c r="T2971" s="39">
        <v>0</v>
      </c>
      <c r="U2971" s="39">
        <v>0</v>
      </c>
      <c r="V2971" s="39">
        <v>0</v>
      </c>
      <c r="W2971" s="39">
        <v>0</v>
      </c>
      <c r="X2971" s="39">
        <v>0</v>
      </c>
      <c r="Y2971" s="39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</row>
    <row r="2972" spans="1:45" x14ac:dyDescent="0.25">
      <c r="A2972" s="1" t="s">
        <v>436</v>
      </c>
      <c r="B2972" s="1" t="s">
        <v>415</v>
      </c>
      <c r="C2972" s="91">
        <v>30</v>
      </c>
      <c r="D2972" s="92">
        <v>2026</v>
      </c>
      <c r="E2972" s="93">
        <v>0</v>
      </c>
      <c r="F2972" s="42">
        <v>0</v>
      </c>
      <c r="G2972" s="39">
        <v>0</v>
      </c>
      <c r="H2972" s="39">
        <v>0</v>
      </c>
      <c r="I2972" s="39">
        <v>0</v>
      </c>
      <c r="J2972" s="39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9">
        <v>0</v>
      </c>
      <c r="R2972" s="39">
        <v>0</v>
      </c>
      <c r="S2972" s="39">
        <v>0</v>
      </c>
      <c r="T2972" s="39">
        <v>0</v>
      </c>
      <c r="U2972" s="39">
        <v>0</v>
      </c>
      <c r="V2972" s="39">
        <v>0</v>
      </c>
      <c r="W2972" s="39">
        <v>0</v>
      </c>
      <c r="X2972" s="39">
        <v>0</v>
      </c>
      <c r="Y2972" s="39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</row>
    <row r="2973" spans="1:45" x14ac:dyDescent="0.25">
      <c r="A2973" s="1" t="s">
        <v>436</v>
      </c>
      <c r="B2973" s="1" t="s">
        <v>415</v>
      </c>
      <c r="C2973" s="91">
        <v>30</v>
      </c>
      <c r="D2973" s="92">
        <v>2027</v>
      </c>
      <c r="E2973" s="93">
        <v>0</v>
      </c>
      <c r="F2973" s="42">
        <v>0</v>
      </c>
      <c r="G2973" s="39">
        <v>0</v>
      </c>
      <c r="H2973" s="39">
        <v>0</v>
      </c>
      <c r="I2973" s="39">
        <v>0</v>
      </c>
      <c r="J2973" s="39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9">
        <v>0</v>
      </c>
      <c r="R2973" s="39">
        <v>0</v>
      </c>
      <c r="S2973" s="39">
        <v>0</v>
      </c>
      <c r="T2973" s="39">
        <v>0</v>
      </c>
      <c r="U2973" s="39">
        <v>0</v>
      </c>
      <c r="V2973" s="39">
        <v>0</v>
      </c>
      <c r="W2973" s="39">
        <v>0</v>
      </c>
      <c r="X2973" s="39">
        <v>0</v>
      </c>
      <c r="Y2973" s="39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</row>
    <row r="2974" spans="1:45" x14ac:dyDescent="0.25">
      <c r="A2974" s="1" t="s">
        <v>436</v>
      </c>
      <c r="B2974" s="1" t="s">
        <v>415</v>
      </c>
      <c r="C2974" s="91">
        <v>30</v>
      </c>
      <c r="D2974" s="92">
        <v>2028</v>
      </c>
      <c r="E2974" s="93">
        <v>0</v>
      </c>
      <c r="F2974" s="42">
        <v>0</v>
      </c>
      <c r="G2974" s="39">
        <v>0</v>
      </c>
      <c r="H2974" s="39">
        <v>0</v>
      </c>
      <c r="I2974" s="39">
        <v>0</v>
      </c>
      <c r="J2974" s="39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9">
        <v>0</v>
      </c>
      <c r="R2974" s="39">
        <v>0</v>
      </c>
      <c r="S2974" s="39">
        <v>0</v>
      </c>
      <c r="T2974" s="39">
        <v>0</v>
      </c>
      <c r="U2974" s="39">
        <v>0</v>
      </c>
      <c r="V2974" s="39">
        <v>0</v>
      </c>
      <c r="W2974" s="39">
        <v>0</v>
      </c>
      <c r="X2974" s="39">
        <v>0</v>
      </c>
      <c r="Y2974" s="39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</row>
    <row r="2975" spans="1:45" x14ac:dyDescent="0.25">
      <c r="A2975" s="1" t="s">
        <v>436</v>
      </c>
      <c r="B2975" s="1" t="s">
        <v>415</v>
      </c>
      <c r="C2975" s="91">
        <v>30</v>
      </c>
      <c r="D2975" s="92">
        <v>2029</v>
      </c>
      <c r="E2975" s="93">
        <v>0</v>
      </c>
      <c r="F2975" s="42">
        <v>0</v>
      </c>
      <c r="G2975" s="39">
        <v>0</v>
      </c>
      <c r="H2975" s="39">
        <v>0</v>
      </c>
      <c r="I2975" s="39">
        <v>0</v>
      </c>
      <c r="J2975" s="39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9">
        <v>0</v>
      </c>
      <c r="R2975" s="39">
        <v>0</v>
      </c>
      <c r="S2975" s="39">
        <v>0</v>
      </c>
      <c r="T2975" s="39">
        <v>0</v>
      </c>
      <c r="U2975" s="39">
        <v>0</v>
      </c>
      <c r="V2975" s="39">
        <v>0</v>
      </c>
      <c r="W2975" s="39">
        <v>0</v>
      </c>
      <c r="X2975" s="39">
        <v>0</v>
      </c>
      <c r="Y2975" s="39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</row>
    <row r="2976" spans="1:45" x14ac:dyDescent="0.25">
      <c r="A2976" s="1" t="s">
        <v>436</v>
      </c>
      <c r="B2976" s="1" t="s">
        <v>415</v>
      </c>
      <c r="C2976" s="91">
        <v>30</v>
      </c>
      <c r="D2976" s="92">
        <v>2030</v>
      </c>
      <c r="E2976" s="93">
        <v>0</v>
      </c>
      <c r="F2976" s="42">
        <v>0</v>
      </c>
      <c r="G2976" s="39">
        <v>0</v>
      </c>
      <c r="H2976" s="39">
        <v>0</v>
      </c>
      <c r="I2976" s="39">
        <v>0</v>
      </c>
      <c r="J2976" s="39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9">
        <v>0</v>
      </c>
      <c r="R2976" s="39">
        <v>0</v>
      </c>
      <c r="S2976" s="39">
        <v>0</v>
      </c>
      <c r="T2976" s="39">
        <v>0</v>
      </c>
      <c r="U2976" s="39">
        <v>0</v>
      </c>
      <c r="V2976" s="39">
        <v>0</v>
      </c>
      <c r="W2976" s="39">
        <v>0</v>
      </c>
      <c r="X2976" s="39">
        <v>0</v>
      </c>
      <c r="Y2976" s="39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</row>
    <row r="2977" spans="1:45" x14ac:dyDescent="0.25">
      <c r="A2977" s="1" t="s">
        <v>436</v>
      </c>
      <c r="B2977" s="1" t="s">
        <v>415</v>
      </c>
      <c r="C2977" s="91">
        <v>30</v>
      </c>
      <c r="D2977" s="92">
        <v>2031</v>
      </c>
      <c r="E2977" s="93">
        <v>0</v>
      </c>
      <c r="F2977" s="42">
        <v>0</v>
      </c>
      <c r="G2977" s="39">
        <v>0</v>
      </c>
      <c r="H2977" s="39">
        <v>0</v>
      </c>
      <c r="I2977" s="39">
        <v>0</v>
      </c>
      <c r="J2977" s="39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9">
        <v>0</v>
      </c>
      <c r="R2977" s="39">
        <v>0</v>
      </c>
      <c r="S2977" s="39">
        <v>0</v>
      </c>
      <c r="T2977" s="39">
        <v>0</v>
      </c>
      <c r="U2977" s="39">
        <v>0</v>
      </c>
      <c r="V2977" s="39">
        <v>0</v>
      </c>
      <c r="W2977" s="39">
        <v>0</v>
      </c>
      <c r="X2977" s="39">
        <v>0</v>
      </c>
      <c r="Y2977" s="39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</row>
    <row r="2978" spans="1:45" x14ac:dyDescent="0.25">
      <c r="A2978" s="1" t="s">
        <v>436</v>
      </c>
      <c r="B2978" s="1" t="s">
        <v>415</v>
      </c>
      <c r="C2978" s="91">
        <v>30</v>
      </c>
      <c r="D2978" s="92">
        <v>2032</v>
      </c>
      <c r="E2978" s="93">
        <v>0</v>
      </c>
      <c r="F2978" s="42">
        <v>0</v>
      </c>
      <c r="G2978" s="39">
        <v>0</v>
      </c>
      <c r="H2978" s="39">
        <v>0</v>
      </c>
      <c r="I2978" s="39">
        <v>0</v>
      </c>
      <c r="J2978" s="39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9">
        <v>0</v>
      </c>
      <c r="R2978" s="39">
        <v>0</v>
      </c>
      <c r="S2978" s="39">
        <v>0</v>
      </c>
      <c r="T2978" s="39">
        <v>0</v>
      </c>
      <c r="U2978" s="39">
        <v>0</v>
      </c>
      <c r="V2978" s="39">
        <v>0</v>
      </c>
      <c r="W2978" s="39">
        <v>0</v>
      </c>
      <c r="X2978" s="39">
        <v>0</v>
      </c>
      <c r="Y2978" s="39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</row>
    <row r="2979" spans="1:45" x14ac:dyDescent="0.25">
      <c r="A2979" s="1" t="s">
        <v>436</v>
      </c>
      <c r="B2979" s="1" t="s">
        <v>415</v>
      </c>
      <c r="C2979" s="91">
        <v>30</v>
      </c>
      <c r="D2979" s="92">
        <v>2033</v>
      </c>
      <c r="E2979" s="93">
        <v>0</v>
      </c>
      <c r="F2979" s="42">
        <v>0</v>
      </c>
      <c r="G2979" s="39">
        <v>0</v>
      </c>
      <c r="H2979" s="39">
        <v>0</v>
      </c>
      <c r="I2979" s="39">
        <v>0</v>
      </c>
      <c r="J2979" s="39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9">
        <v>0</v>
      </c>
      <c r="R2979" s="39">
        <v>0</v>
      </c>
      <c r="S2979" s="39">
        <v>0</v>
      </c>
      <c r="T2979" s="39">
        <v>0</v>
      </c>
      <c r="U2979" s="39">
        <v>0</v>
      </c>
      <c r="V2979" s="39">
        <v>0</v>
      </c>
      <c r="W2979" s="39">
        <v>0</v>
      </c>
      <c r="X2979" s="39">
        <v>0</v>
      </c>
      <c r="Y2979" s="3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</row>
    <row r="2980" spans="1:45" x14ac:dyDescent="0.25">
      <c r="A2980" s="1" t="s">
        <v>436</v>
      </c>
      <c r="B2980" s="1" t="s">
        <v>415</v>
      </c>
      <c r="C2980" s="91">
        <v>30</v>
      </c>
      <c r="D2980" s="92">
        <v>2034</v>
      </c>
      <c r="E2980" s="93">
        <v>0</v>
      </c>
      <c r="F2980" s="42">
        <v>0</v>
      </c>
      <c r="G2980" s="39">
        <v>0</v>
      </c>
      <c r="H2980" s="39">
        <v>0</v>
      </c>
      <c r="I2980" s="39">
        <v>0</v>
      </c>
      <c r="J2980" s="39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9">
        <v>0</v>
      </c>
      <c r="R2980" s="39">
        <v>0</v>
      </c>
      <c r="S2980" s="39">
        <v>0</v>
      </c>
      <c r="T2980" s="39">
        <v>0</v>
      </c>
      <c r="U2980" s="39">
        <v>0</v>
      </c>
      <c r="V2980" s="39">
        <v>0</v>
      </c>
      <c r="W2980" s="39">
        <v>0</v>
      </c>
      <c r="X2980" s="39">
        <v>0</v>
      </c>
      <c r="Y2980" s="39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</row>
    <row r="2981" spans="1:45" x14ac:dyDescent="0.25">
      <c r="A2981" s="1" t="s">
        <v>436</v>
      </c>
      <c r="B2981" s="1" t="s">
        <v>415</v>
      </c>
      <c r="C2981" s="91">
        <v>30</v>
      </c>
      <c r="D2981" s="92">
        <v>2035</v>
      </c>
      <c r="E2981" s="93">
        <v>0</v>
      </c>
      <c r="F2981" s="42">
        <v>0</v>
      </c>
      <c r="G2981" s="39">
        <v>0</v>
      </c>
      <c r="H2981" s="39">
        <v>0</v>
      </c>
      <c r="I2981" s="39">
        <v>0</v>
      </c>
      <c r="J2981" s="39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9">
        <v>0</v>
      </c>
      <c r="R2981" s="39">
        <v>0</v>
      </c>
      <c r="S2981" s="39">
        <v>0</v>
      </c>
      <c r="T2981" s="39">
        <v>0</v>
      </c>
      <c r="U2981" s="39">
        <v>0</v>
      </c>
      <c r="V2981" s="39">
        <v>0</v>
      </c>
      <c r="W2981" s="39">
        <v>0</v>
      </c>
      <c r="X2981" s="39">
        <v>0</v>
      </c>
      <c r="Y2981" s="39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</row>
    <row r="2982" spans="1:45" x14ac:dyDescent="0.25">
      <c r="A2982" s="1" t="s">
        <v>436</v>
      </c>
      <c r="B2982" s="1" t="s">
        <v>415</v>
      </c>
      <c r="C2982" s="91">
        <v>30</v>
      </c>
      <c r="D2982" s="92">
        <v>2036</v>
      </c>
      <c r="E2982" s="93">
        <v>0</v>
      </c>
      <c r="F2982" s="42">
        <v>0</v>
      </c>
      <c r="G2982" s="39">
        <v>0</v>
      </c>
      <c r="H2982" s="39">
        <v>0</v>
      </c>
      <c r="I2982" s="39">
        <v>0</v>
      </c>
      <c r="J2982" s="39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9">
        <v>0</v>
      </c>
      <c r="R2982" s="39">
        <v>0</v>
      </c>
      <c r="S2982" s="39">
        <v>0</v>
      </c>
      <c r="T2982" s="39">
        <v>0</v>
      </c>
      <c r="U2982" s="39">
        <v>0</v>
      </c>
      <c r="V2982" s="39">
        <v>0</v>
      </c>
      <c r="W2982" s="39">
        <v>0</v>
      </c>
      <c r="X2982" s="39">
        <v>0</v>
      </c>
      <c r="Y2982" s="39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</row>
    <row r="2983" spans="1:45" x14ac:dyDescent="0.25">
      <c r="A2983" s="1" t="s">
        <v>436</v>
      </c>
      <c r="B2983" s="1" t="s">
        <v>415</v>
      </c>
      <c r="C2983" s="91">
        <v>30</v>
      </c>
      <c r="D2983" s="92">
        <v>2037</v>
      </c>
      <c r="E2983" s="93">
        <v>0</v>
      </c>
      <c r="F2983" s="42">
        <v>0</v>
      </c>
      <c r="G2983" s="39">
        <v>0</v>
      </c>
      <c r="H2983" s="39">
        <v>0</v>
      </c>
      <c r="I2983" s="39">
        <v>0</v>
      </c>
      <c r="J2983" s="39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9">
        <v>0</v>
      </c>
      <c r="R2983" s="39">
        <v>0</v>
      </c>
      <c r="S2983" s="39">
        <v>0</v>
      </c>
      <c r="T2983" s="39">
        <v>0</v>
      </c>
      <c r="U2983" s="39">
        <v>0</v>
      </c>
      <c r="V2983" s="39">
        <v>0</v>
      </c>
      <c r="W2983" s="39">
        <v>0</v>
      </c>
      <c r="X2983" s="39">
        <v>0</v>
      </c>
      <c r="Y2983" s="39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</row>
    <row r="2984" spans="1:45" x14ac:dyDescent="0.25">
      <c r="A2984" s="1" t="s">
        <v>436</v>
      </c>
      <c r="B2984" s="1" t="s">
        <v>415</v>
      </c>
      <c r="C2984" s="91">
        <v>30</v>
      </c>
      <c r="D2984" s="92">
        <v>2038</v>
      </c>
      <c r="E2984" s="93">
        <v>0</v>
      </c>
      <c r="F2984" s="42">
        <v>0</v>
      </c>
      <c r="G2984" s="39">
        <v>0</v>
      </c>
      <c r="H2984" s="39">
        <v>0</v>
      </c>
      <c r="I2984" s="39">
        <v>0</v>
      </c>
      <c r="J2984" s="39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9">
        <v>0</v>
      </c>
      <c r="R2984" s="39">
        <v>0</v>
      </c>
      <c r="S2984" s="39">
        <v>0</v>
      </c>
      <c r="T2984" s="39">
        <v>0</v>
      </c>
      <c r="U2984" s="39">
        <v>0</v>
      </c>
      <c r="V2984" s="39">
        <v>0</v>
      </c>
      <c r="W2984" s="39">
        <v>0</v>
      </c>
      <c r="X2984" s="39">
        <v>0</v>
      </c>
      <c r="Y2984" s="39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</row>
    <row r="2985" spans="1:45" x14ac:dyDescent="0.25">
      <c r="A2985" s="1" t="s">
        <v>436</v>
      </c>
      <c r="B2985" s="1" t="s">
        <v>415</v>
      </c>
      <c r="C2985" s="91">
        <v>30</v>
      </c>
      <c r="D2985" s="92">
        <v>2039</v>
      </c>
      <c r="E2985" s="93">
        <v>0</v>
      </c>
      <c r="F2985" s="42">
        <v>0</v>
      </c>
      <c r="G2985" s="39">
        <v>0</v>
      </c>
      <c r="H2985" s="39">
        <v>0</v>
      </c>
      <c r="I2985" s="39">
        <v>0</v>
      </c>
      <c r="J2985" s="39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9">
        <v>0</v>
      </c>
      <c r="R2985" s="39">
        <v>0</v>
      </c>
      <c r="S2985" s="39">
        <v>0</v>
      </c>
      <c r="T2985" s="39">
        <v>0</v>
      </c>
      <c r="U2985" s="39">
        <v>0</v>
      </c>
      <c r="V2985" s="39">
        <v>0</v>
      </c>
      <c r="W2985" s="39">
        <v>0</v>
      </c>
      <c r="X2985" s="39">
        <v>0</v>
      </c>
      <c r="Y2985" s="39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</row>
    <row r="2986" spans="1:45" x14ac:dyDescent="0.25">
      <c r="A2986" s="1" t="s">
        <v>436</v>
      </c>
      <c r="B2986" s="1" t="s">
        <v>415</v>
      </c>
      <c r="C2986" s="91">
        <v>30</v>
      </c>
      <c r="D2986" s="92">
        <v>2040</v>
      </c>
      <c r="E2986" s="93">
        <v>0</v>
      </c>
      <c r="F2986" s="42">
        <v>0</v>
      </c>
      <c r="G2986" s="39">
        <v>0</v>
      </c>
      <c r="H2986" s="39">
        <v>0</v>
      </c>
      <c r="I2986" s="39">
        <v>0</v>
      </c>
      <c r="J2986" s="39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9">
        <v>0</v>
      </c>
      <c r="R2986" s="39">
        <v>0</v>
      </c>
      <c r="S2986" s="39">
        <v>0</v>
      </c>
      <c r="T2986" s="39">
        <v>0</v>
      </c>
      <c r="U2986" s="39">
        <v>0</v>
      </c>
      <c r="V2986" s="39">
        <v>0</v>
      </c>
      <c r="W2986" s="39">
        <v>0</v>
      </c>
      <c r="X2986" s="39">
        <v>0</v>
      </c>
      <c r="Y2986" s="39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</row>
    <row r="2987" spans="1:45" x14ac:dyDescent="0.25">
      <c r="A2987" s="1" t="s">
        <v>436</v>
      </c>
      <c r="B2987" s="1" t="s">
        <v>415</v>
      </c>
      <c r="C2987" s="91">
        <v>30</v>
      </c>
      <c r="D2987" s="92">
        <v>2041</v>
      </c>
      <c r="E2987" s="93">
        <v>0</v>
      </c>
      <c r="F2987" s="42">
        <v>0</v>
      </c>
      <c r="G2987" s="39">
        <v>0</v>
      </c>
      <c r="H2987" s="39">
        <v>0</v>
      </c>
      <c r="I2987" s="39">
        <v>0</v>
      </c>
      <c r="J2987" s="39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9">
        <v>0</v>
      </c>
      <c r="R2987" s="39">
        <v>0</v>
      </c>
      <c r="S2987" s="39">
        <v>0</v>
      </c>
      <c r="T2987" s="39">
        <v>0</v>
      </c>
      <c r="U2987" s="39">
        <v>0</v>
      </c>
      <c r="V2987" s="39">
        <v>0</v>
      </c>
      <c r="W2987" s="39">
        <v>0</v>
      </c>
      <c r="X2987" s="39">
        <v>0</v>
      </c>
      <c r="Y2987" s="39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</row>
    <row r="2988" spans="1:45" x14ac:dyDescent="0.25">
      <c r="A2988" s="1" t="s">
        <v>436</v>
      </c>
      <c r="B2988" s="1" t="s">
        <v>415</v>
      </c>
      <c r="C2988" s="91">
        <v>30</v>
      </c>
      <c r="D2988" s="92">
        <v>2042</v>
      </c>
      <c r="E2988" s="93">
        <v>0</v>
      </c>
      <c r="F2988" s="42">
        <v>0</v>
      </c>
      <c r="G2988" s="39">
        <v>0</v>
      </c>
      <c r="H2988" s="39">
        <v>0</v>
      </c>
      <c r="I2988" s="39">
        <v>0</v>
      </c>
      <c r="J2988" s="39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9">
        <v>0</v>
      </c>
      <c r="R2988" s="39">
        <v>0</v>
      </c>
      <c r="S2988" s="39">
        <v>0</v>
      </c>
      <c r="T2988" s="39">
        <v>0</v>
      </c>
      <c r="U2988" s="39">
        <v>0</v>
      </c>
      <c r="V2988" s="39">
        <v>0</v>
      </c>
      <c r="W2988" s="39">
        <v>0</v>
      </c>
      <c r="X2988" s="39">
        <v>0</v>
      </c>
      <c r="Y2988" s="39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</row>
    <row r="2989" spans="1:45" x14ac:dyDescent="0.25">
      <c r="A2989" s="1" t="s">
        <v>436</v>
      </c>
      <c r="B2989" s="1" t="s">
        <v>415</v>
      </c>
      <c r="C2989" s="91">
        <v>30</v>
      </c>
      <c r="D2989" s="92">
        <v>2043</v>
      </c>
      <c r="E2989" s="93">
        <v>0</v>
      </c>
      <c r="F2989" s="42">
        <v>0</v>
      </c>
      <c r="G2989" s="39">
        <v>0</v>
      </c>
      <c r="H2989" s="39">
        <v>0</v>
      </c>
      <c r="I2989" s="39">
        <v>0</v>
      </c>
      <c r="J2989" s="39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9">
        <v>0</v>
      </c>
      <c r="R2989" s="39">
        <v>0</v>
      </c>
      <c r="S2989" s="39">
        <v>0</v>
      </c>
      <c r="T2989" s="39">
        <v>0</v>
      </c>
      <c r="U2989" s="39">
        <v>0</v>
      </c>
      <c r="V2989" s="39">
        <v>0</v>
      </c>
      <c r="W2989" s="39">
        <v>0</v>
      </c>
      <c r="X2989" s="39">
        <v>0</v>
      </c>
      <c r="Y2989" s="3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</row>
    <row r="2990" spans="1:45" x14ac:dyDescent="0.25">
      <c r="A2990" s="1" t="s">
        <v>436</v>
      </c>
      <c r="B2990" s="1" t="s">
        <v>415</v>
      </c>
      <c r="C2990" s="91">
        <v>30</v>
      </c>
      <c r="D2990" s="92">
        <v>2044</v>
      </c>
      <c r="E2990" s="93">
        <v>0</v>
      </c>
      <c r="F2990" s="42">
        <v>0</v>
      </c>
      <c r="G2990" s="39">
        <v>0</v>
      </c>
      <c r="H2990" s="39">
        <v>0</v>
      </c>
      <c r="I2990" s="39">
        <v>0</v>
      </c>
      <c r="J2990" s="39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9">
        <v>0</v>
      </c>
      <c r="R2990" s="39">
        <v>0</v>
      </c>
      <c r="S2990" s="39">
        <v>0</v>
      </c>
      <c r="T2990" s="39">
        <v>0</v>
      </c>
      <c r="U2990" s="39">
        <v>0</v>
      </c>
      <c r="V2990" s="39">
        <v>0</v>
      </c>
      <c r="W2990" s="39">
        <v>0</v>
      </c>
      <c r="X2990" s="39">
        <v>0</v>
      </c>
      <c r="Y2990" s="39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</row>
    <row r="2991" spans="1:45" x14ac:dyDescent="0.25">
      <c r="A2991" s="1" t="s">
        <v>436</v>
      </c>
      <c r="B2991" s="1" t="s">
        <v>415</v>
      </c>
      <c r="C2991" s="91">
        <v>30</v>
      </c>
      <c r="D2991" s="92">
        <v>2045</v>
      </c>
      <c r="E2991" s="93">
        <v>0</v>
      </c>
      <c r="F2991" s="42">
        <v>0</v>
      </c>
      <c r="G2991" s="39">
        <v>0</v>
      </c>
      <c r="H2991" s="39">
        <v>0</v>
      </c>
      <c r="I2991" s="39">
        <v>0</v>
      </c>
      <c r="J2991" s="39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9">
        <v>0</v>
      </c>
      <c r="R2991" s="39">
        <v>0</v>
      </c>
      <c r="S2991" s="39">
        <v>0</v>
      </c>
      <c r="T2991" s="39">
        <v>0</v>
      </c>
      <c r="U2991" s="39">
        <v>0</v>
      </c>
      <c r="V2991" s="39">
        <v>0</v>
      </c>
      <c r="W2991" s="39">
        <v>0</v>
      </c>
      <c r="X2991" s="39">
        <v>0</v>
      </c>
      <c r="Y2991" s="39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</row>
    <row r="2992" spans="1:45" x14ac:dyDescent="0.25">
      <c r="A2992" s="1" t="s">
        <v>436</v>
      </c>
      <c r="B2992" s="1" t="s">
        <v>415</v>
      </c>
      <c r="C2992" s="91">
        <v>30</v>
      </c>
      <c r="D2992" s="92">
        <v>2046</v>
      </c>
      <c r="E2992" s="93">
        <v>0</v>
      </c>
      <c r="F2992" s="42">
        <v>0</v>
      </c>
      <c r="G2992" s="39">
        <v>0</v>
      </c>
      <c r="H2992" s="39">
        <v>0</v>
      </c>
      <c r="I2992" s="39">
        <v>0</v>
      </c>
      <c r="J2992" s="39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9">
        <v>0</v>
      </c>
      <c r="R2992" s="39">
        <v>0</v>
      </c>
      <c r="S2992" s="39">
        <v>0</v>
      </c>
      <c r="T2992" s="39">
        <v>0</v>
      </c>
      <c r="U2992" s="39">
        <v>0</v>
      </c>
      <c r="V2992" s="39">
        <v>0</v>
      </c>
      <c r="W2992" s="39">
        <v>0</v>
      </c>
      <c r="X2992" s="39">
        <v>0</v>
      </c>
      <c r="Y2992" s="39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</row>
    <row r="2993" spans="1:45" x14ac:dyDescent="0.25">
      <c r="A2993" s="1" t="s">
        <v>436</v>
      </c>
      <c r="B2993" s="1" t="s">
        <v>415</v>
      </c>
      <c r="C2993" s="91">
        <v>30</v>
      </c>
      <c r="D2993" s="92">
        <v>2047</v>
      </c>
      <c r="E2993" s="93">
        <v>0</v>
      </c>
      <c r="F2993" s="42">
        <v>0</v>
      </c>
      <c r="G2993" s="39">
        <v>0</v>
      </c>
      <c r="H2993" s="39">
        <v>0</v>
      </c>
      <c r="I2993" s="39">
        <v>0</v>
      </c>
      <c r="J2993" s="39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9">
        <v>0</v>
      </c>
      <c r="R2993" s="39">
        <v>0</v>
      </c>
      <c r="S2993" s="39">
        <v>0</v>
      </c>
      <c r="T2993" s="39">
        <v>0</v>
      </c>
      <c r="U2993" s="39">
        <v>0</v>
      </c>
      <c r="V2993" s="39">
        <v>0</v>
      </c>
      <c r="W2993" s="39">
        <v>0</v>
      </c>
      <c r="X2993" s="39">
        <v>0</v>
      </c>
      <c r="Y2993" s="39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</row>
    <row r="2994" spans="1:45" x14ac:dyDescent="0.25">
      <c r="A2994" s="1" t="s">
        <v>436</v>
      </c>
      <c r="B2994" s="1" t="s">
        <v>415</v>
      </c>
      <c r="C2994" s="91">
        <v>30</v>
      </c>
      <c r="D2994" s="92">
        <v>2048</v>
      </c>
      <c r="E2994" s="93">
        <v>0</v>
      </c>
      <c r="F2994" s="42">
        <v>0</v>
      </c>
      <c r="G2994" s="39">
        <v>0</v>
      </c>
      <c r="H2994" s="39">
        <v>0</v>
      </c>
      <c r="I2994" s="39">
        <v>0</v>
      </c>
      <c r="J2994" s="39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9">
        <v>0</v>
      </c>
      <c r="R2994" s="39">
        <v>0</v>
      </c>
      <c r="S2994" s="39">
        <v>0</v>
      </c>
      <c r="T2994" s="39">
        <v>0</v>
      </c>
      <c r="U2994" s="39">
        <v>0</v>
      </c>
      <c r="V2994" s="39">
        <v>0</v>
      </c>
      <c r="W2994" s="39">
        <v>0</v>
      </c>
      <c r="X2994" s="39">
        <v>0</v>
      </c>
      <c r="Y2994" s="39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</row>
    <row r="2995" spans="1:45" x14ac:dyDescent="0.25">
      <c r="A2995" s="1" t="s">
        <v>436</v>
      </c>
      <c r="B2995" s="1" t="s">
        <v>415</v>
      </c>
      <c r="C2995" s="91">
        <v>30</v>
      </c>
      <c r="D2995" s="92">
        <v>2049</v>
      </c>
      <c r="E2995" s="93">
        <v>0</v>
      </c>
      <c r="F2995" s="42">
        <v>0</v>
      </c>
      <c r="G2995" s="39">
        <v>0</v>
      </c>
      <c r="H2995" s="39">
        <v>0</v>
      </c>
      <c r="I2995" s="39">
        <v>0</v>
      </c>
      <c r="J2995" s="39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9">
        <v>0</v>
      </c>
      <c r="R2995" s="39">
        <v>0</v>
      </c>
      <c r="S2995" s="39">
        <v>0</v>
      </c>
      <c r="T2995" s="39">
        <v>0</v>
      </c>
      <c r="U2995" s="39">
        <v>0</v>
      </c>
      <c r="V2995" s="39">
        <v>0</v>
      </c>
      <c r="W2995" s="39">
        <v>0</v>
      </c>
      <c r="X2995" s="39">
        <v>0</v>
      </c>
      <c r="Y2995" s="39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</row>
    <row r="2996" spans="1:45" x14ac:dyDescent="0.25">
      <c r="A2996" s="1" t="s">
        <v>436</v>
      </c>
      <c r="B2996" s="1" t="s">
        <v>415</v>
      </c>
      <c r="C2996" s="91">
        <v>30</v>
      </c>
      <c r="D2996" s="92">
        <v>2050</v>
      </c>
      <c r="E2996" s="93">
        <v>0</v>
      </c>
      <c r="F2996" s="42">
        <v>0</v>
      </c>
      <c r="G2996" s="39">
        <v>0</v>
      </c>
      <c r="H2996" s="39">
        <v>0</v>
      </c>
      <c r="I2996" s="39">
        <v>0</v>
      </c>
      <c r="J2996" s="39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9">
        <v>0</v>
      </c>
      <c r="R2996" s="39">
        <v>0</v>
      </c>
      <c r="S2996" s="39">
        <v>0</v>
      </c>
      <c r="T2996" s="39">
        <v>0</v>
      </c>
      <c r="U2996" s="39">
        <v>0</v>
      </c>
      <c r="V2996" s="39">
        <v>0</v>
      </c>
      <c r="W2996" s="39">
        <v>0</v>
      </c>
      <c r="X2996" s="39">
        <v>0</v>
      </c>
      <c r="Y2996" s="39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</row>
    <row r="2997" spans="1:45" x14ac:dyDescent="0.25">
      <c r="A2997" s="1" t="s">
        <v>436</v>
      </c>
      <c r="B2997" s="1" t="s">
        <v>415</v>
      </c>
      <c r="C2997" s="91">
        <v>30</v>
      </c>
      <c r="D2997" s="92">
        <v>2051</v>
      </c>
      <c r="E2997" s="93">
        <v>0</v>
      </c>
      <c r="F2997" s="42">
        <v>0</v>
      </c>
      <c r="G2997" s="39">
        <v>0</v>
      </c>
      <c r="H2997" s="39">
        <v>0</v>
      </c>
      <c r="I2997" s="39">
        <v>0</v>
      </c>
      <c r="J2997" s="39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9">
        <v>0</v>
      </c>
      <c r="R2997" s="39">
        <v>0</v>
      </c>
      <c r="S2997" s="39">
        <v>0</v>
      </c>
      <c r="T2997" s="39">
        <v>0</v>
      </c>
      <c r="U2997" s="39">
        <v>0</v>
      </c>
      <c r="V2997" s="39">
        <v>0</v>
      </c>
      <c r="W2997" s="39">
        <v>0</v>
      </c>
      <c r="X2997" s="39">
        <v>0</v>
      </c>
      <c r="Y2997" s="39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</row>
    <row r="2998" spans="1:45" x14ac:dyDescent="0.25">
      <c r="A2998" s="1" t="s">
        <v>436</v>
      </c>
      <c r="B2998" s="1" t="s">
        <v>415</v>
      </c>
      <c r="D2998" s="94" t="s">
        <v>388</v>
      </c>
      <c r="F2998" s="95">
        <v>0</v>
      </c>
      <c r="G2998" s="95">
        <v>0</v>
      </c>
      <c r="H2998" s="95">
        <v>0</v>
      </c>
      <c r="I2998" s="95">
        <v>0</v>
      </c>
      <c r="J2998" s="95">
        <v>0</v>
      </c>
      <c r="K2998" s="95">
        <v>0</v>
      </c>
      <c r="L2998" s="95">
        <v>0</v>
      </c>
      <c r="M2998" s="95">
        <v>0</v>
      </c>
      <c r="N2998" s="95">
        <v>0</v>
      </c>
      <c r="O2998" s="95">
        <v>0</v>
      </c>
      <c r="P2998" s="95">
        <v>0</v>
      </c>
      <c r="Q2998" s="95">
        <v>0</v>
      </c>
      <c r="R2998" s="95">
        <v>0</v>
      </c>
      <c r="S2998" s="95">
        <v>0</v>
      </c>
      <c r="T2998" s="95">
        <v>0</v>
      </c>
      <c r="U2998" s="95">
        <v>0</v>
      </c>
      <c r="V2998" s="95">
        <v>0</v>
      </c>
      <c r="W2998" s="95">
        <v>0</v>
      </c>
      <c r="X2998" s="95">
        <v>0</v>
      </c>
      <c r="Y2998" s="95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</row>
    <row r="2999" spans="1:45" x14ac:dyDescent="0.25">
      <c r="A2999" s="1" t="s">
        <v>436</v>
      </c>
      <c r="B2999" s="1" t="s">
        <v>415</v>
      </c>
      <c r="D2999" s="94"/>
      <c r="F2999" s="96"/>
      <c r="G2999" s="96"/>
      <c r="H2999" s="96"/>
      <c r="I2999" s="96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</row>
    <row r="3000" spans="1:45" x14ac:dyDescent="0.25">
      <c r="A3000" s="1" t="s">
        <v>436</v>
      </c>
      <c r="B3000" s="1" t="s">
        <v>415</v>
      </c>
      <c r="F3000" s="17">
        <v>2022</v>
      </c>
      <c r="G3000" s="17">
        <v>2023</v>
      </c>
      <c r="H3000" s="17">
        <v>2024</v>
      </c>
      <c r="I3000" s="17">
        <v>2025</v>
      </c>
      <c r="J3000" s="17">
        <v>2026</v>
      </c>
      <c r="K3000" s="17">
        <v>2027</v>
      </c>
      <c r="L3000" s="17">
        <v>2028</v>
      </c>
      <c r="M3000" s="17">
        <v>2029</v>
      </c>
      <c r="N3000" s="17">
        <v>2030</v>
      </c>
      <c r="O3000" s="17">
        <v>2031</v>
      </c>
      <c r="P3000" s="17">
        <v>2032</v>
      </c>
      <c r="Q3000" s="17">
        <v>2033</v>
      </c>
      <c r="R3000" s="17">
        <v>2034</v>
      </c>
      <c r="S3000" s="17">
        <v>2035</v>
      </c>
      <c r="T3000" s="17">
        <v>2036</v>
      </c>
      <c r="U3000" s="17">
        <v>2037</v>
      </c>
      <c r="V3000" s="17">
        <v>2038</v>
      </c>
      <c r="W3000" s="17">
        <v>2039</v>
      </c>
      <c r="X3000" s="17">
        <v>2040</v>
      </c>
      <c r="Y3000" s="17">
        <v>2041</v>
      </c>
      <c r="Z3000">
        <v>2042</v>
      </c>
    </row>
    <row r="3001" spans="1:45" x14ac:dyDescent="0.25">
      <c r="A3001" s="1" t="s">
        <v>436</v>
      </c>
      <c r="B3001" s="1" t="s">
        <v>415</v>
      </c>
      <c r="D3001" s="15" t="s">
        <v>407</v>
      </c>
      <c r="E3001" t="s">
        <v>406</v>
      </c>
      <c r="F3001" s="19"/>
      <c r="G3001" s="19"/>
      <c r="H3001" s="19"/>
      <c r="I3001" s="19"/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</row>
    <row r="3002" spans="1:45" x14ac:dyDescent="0.25">
      <c r="A3002" s="1" t="s">
        <v>436</v>
      </c>
      <c r="B3002" s="1" t="s">
        <v>415</v>
      </c>
      <c r="D3002" s="97" t="s">
        <v>390</v>
      </c>
      <c r="E3002" t="s">
        <v>391</v>
      </c>
      <c r="F3002" s="89">
        <v>7</v>
      </c>
      <c r="G3002" s="19"/>
      <c r="H3002" s="19"/>
      <c r="I3002" s="19"/>
      <c r="J3002" s="1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</row>
    <row r="3003" spans="1:45" x14ac:dyDescent="0.25">
      <c r="A3003" s="1" t="s">
        <v>436</v>
      </c>
      <c r="B3003" s="1" t="s">
        <v>415</v>
      </c>
      <c r="F3003" s="19"/>
      <c r="G3003" s="19"/>
      <c r="H3003" s="19"/>
      <c r="I3003" s="19"/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</row>
    <row r="3004" spans="1:45" x14ac:dyDescent="0.25">
      <c r="A3004" s="1" t="s">
        <v>436</v>
      </c>
      <c r="B3004" s="1" t="s">
        <v>415</v>
      </c>
      <c r="F3004" s="19"/>
      <c r="G3004" s="19"/>
      <c r="H3004" s="19"/>
      <c r="I3004" s="19"/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</row>
    <row r="3005" spans="1:45" x14ac:dyDescent="0.25">
      <c r="A3005" s="1" t="s">
        <v>436</v>
      </c>
      <c r="B3005" s="1" t="s">
        <v>415</v>
      </c>
      <c r="E3005" s="90" t="s">
        <v>387</v>
      </c>
      <c r="F3005" s="17">
        <v>2022</v>
      </c>
      <c r="G3005" s="17">
        <v>2023</v>
      </c>
      <c r="H3005" s="17">
        <v>2024</v>
      </c>
      <c r="I3005" s="17">
        <v>2025</v>
      </c>
      <c r="J3005" s="17">
        <v>2026</v>
      </c>
      <c r="K3005" s="17">
        <v>2027</v>
      </c>
      <c r="L3005" s="17">
        <v>2028</v>
      </c>
      <c r="M3005" s="17">
        <v>2029</v>
      </c>
      <c r="N3005" s="17">
        <v>2030</v>
      </c>
      <c r="O3005" s="17">
        <v>2031</v>
      </c>
      <c r="P3005" s="17">
        <v>2032</v>
      </c>
      <c r="Q3005" s="17">
        <v>2033</v>
      </c>
      <c r="R3005" s="17">
        <v>2034</v>
      </c>
      <c r="S3005" s="17">
        <v>2035</v>
      </c>
      <c r="T3005" s="17">
        <v>2036</v>
      </c>
      <c r="U3005" s="17">
        <v>2037</v>
      </c>
      <c r="V3005" s="17">
        <v>2038</v>
      </c>
      <c r="W3005" s="17">
        <v>2039</v>
      </c>
      <c r="X3005" s="17">
        <v>2040</v>
      </c>
      <c r="Y3005" s="17">
        <v>2041</v>
      </c>
      <c r="Z3005">
        <v>2042</v>
      </c>
      <c r="AA3005">
        <v>2043</v>
      </c>
      <c r="AB3005">
        <v>2044</v>
      </c>
      <c r="AC3005">
        <v>2045</v>
      </c>
      <c r="AD3005">
        <v>2046</v>
      </c>
      <c r="AE3005">
        <v>2047</v>
      </c>
      <c r="AF3005">
        <v>2048</v>
      </c>
      <c r="AG3005">
        <v>2049</v>
      </c>
      <c r="AH3005">
        <v>2050</v>
      </c>
      <c r="AI3005">
        <v>2051</v>
      </c>
      <c r="AJ3005">
        <v>2052</v>
      </c>
      <c r="AK3005">
        <v>2053</v>
      </c>
      <c r="AL3005">
        <v>2054</v>
      </c>
      <c r="AM3005">
        <v>2055</v>
      </c>
      <c r="AN3005">
        <v>2056</v>
      </c>
      <c r="AO3005">
        <v>2057</v>
      </c>
      <c r="AP3005">
        <v>2058</v>
      </c>
      <c r="AQ3005">
        <v>2059</v>
      </c>
      <c r="AR3005">
        <v>2060</v>
      </c>
      <c r="AS3005">
        <v>2061</v>
      </c>
    </row>
    <row r="3006" spans="1:45" x14ac:dyDescent="0.25">
      <c r="A3006" s="1" t="s">
        <v>436</v>
      </c>
      <c r="B3006" s="1" t="s">
        <v>415</v>
      </c>
      <c r="C3006" s="91">
        <v>7</v>
      </c>
      <c r="D3006" s="92">
        <v>2022</v>
      </c>
      <c r="E3006" s="93">
        <v>0</v>
      </c>
      <c r="F3006" s="42">
        <v>0</v>
      </c>
      <c r="G3006" s="42">
        <v>0</v>
      </c>
      <c r="H3006" s="42">
        <v>0</v>
      </c>
      <c r="I3006" s="42">
        <v>0</v>
      </c>
      <c r="J3006" s="42">
        <v>0</v>
      </c>
      <c r="K3006" s="42">
        <v>0</v>
      </c>
      <c r="L3006" s="42">
        <v>0</v>
      </c>
      <c r="M3006" s="42">
        <v>0</v>
      </c>
      <c r="N3006" s="42">
        <v>0</v>
      </c>
      <c r="O3006" s="42">
        <v>0</v>
      </c>
      <c r="P3006" s="42">
        <v>0</v>
      </c>
      <c r="Q3006" s="42">
        <v>0</v>
      </c>
      <c r="R3006" s="42">
        <v>0</v>
      </c>
      <c r="S3006" s="42">
        <v>0</v>
      </c>
      <c r="T3006" s="42">
        <v>0</v>
      </c>
      <c r="U3006" s="42">
        <v>0</v>
      </c>
      <c r="V3006" s="42">
        <v>0</v>
      </c>
      <c r="W3006" s="42">
        <v>0</v>
      </c>
      <c r="X3006" s="42">
        <v>0</v>
      </c>
      <c r="Y3006" s="42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</row>
    <row r="3007" spans="1:45" x14ac:dyDescent="0.25">
      <c r="A3007" s="1" t="s">
        <v>436</v>
      </c>
      <c r="B3007" s="1" t="s">
        <v>415</v>
      </c>
      <c r="C3007" s="91">
        <v>7</v>
      </c>
      <c r="D3007" s="92">
        <v>2023</v>
      </c>
      <c r="E3007" s="93">
        <v>0</v>
      </c>
      <c r="F3007" s="42">
        <v>0</v>
      </c>
      <c r="G3007" s="42">
        <v>0</v>
      </c>
      <c r="H3007" s="42">
        <v>0</v>
      </c>
      <c r="I3007" s="42">
        <v>0</v>
      </c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>
        <v>0</v>
      </c>
      <c r="X3007" s="42">
        <v>0</v>
      </c>
      <c r="Y3007" s="42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</row>
    <row r="3008" spans="1:45" x14ac:dyDescent="0.25">
      <c r="A3008" s="1" t="s">
        <v>436</v>
      </c>
      <c r="B3008" s="1" t="s">
        <v>415</v>
      </c>
      <c r="C3008" s="91">
        <v>7</v>
      </c>
      <c r="D3008" s="92">
        <v>2024</v>
      </c>
      <c r="E3008" s="93">
        <v>0</v>
      </c>
      <c r="F3008" s="42">
        <v>0</v>
      </c>
      <c r="G3008" s="42">
        <v>0</v>
      </c>
      <c r="H3008" s="42">
        <v>0</v>
      </c>
      <c r="I3008" s="42">
        <v>0</v>
      </c>
      <c r="J3008" s="42">
        <v>0</v>
      </c>
      <c r="K3008" s="42">
        <v>0</v>
      </c>
      <c r="L3008" s="42">
        <v>0</v>
      </c>
      <c r="M3008" s="42">
        <v>0</v>
      </c>
      <c r="N3008" s="42">
        <v>0</v>
      </c>
      <c r="O3008" s="42">
        <v>0</v>
      </c>
      <c r="P3008" s="42">
        <v>0</v>
      </c>
      <c r="Q3008" s="42">
        <v>0</v>
      </c>
      <c r="R3008" s="42">
        <v>0</v>
      </c>
      <c r="S3008" s="42">
        <v>0</v>
      </c>
      <c r="T3008" s="42">
        <v>0</v>
      </c>
      <c r="U3008" s="42">
        <v>0</v>
      </c>
      <c r="V3008" s="42">
        <v>0</v>
      </c>
      <c r="W3008" s="42">
        <v>0</v>
      </c>
      <c r="X3008" s="42">
        <v>0</v>
      </c>
      <c r="Y3008" s="42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</row>
    <row r="3009" spans="1:45" x14ac:dyDescent="0.25">
      <c r="A3009" s="1" t="s">
        <v>436</v>
      </c>
      <c r="B3009" s="1" t="s">
        <v>415</v>
      </c>
      <c r="C3009" s="91">
        <v>7</v>
      </c>
      <c r="D3009" s="92">
        <v>2025</v>
      </c>
      <c r="E3009" s="93">
        <v>0</v>
      </c>
      <c r="F3009" s="42">
        <v>0</v>
      </c>
      <c r="G3009" s="42">
        <v>0</v>
      </c>
      <c r="H3009" s="42">
        <v>0</v>
      </c>
      <c r="I3009" s="42">
        <v>0</v>
      </c>
      <c r="J3009" s="42">
        <v>0</v>
      </c>
      <c r="K3009" s="42">
        <v>0</v>
      </c>
      <c r="L3009" s="42">
        <v>0</v>
      </c>
      <c r="M3009" s="42">
        <v>0</v>
      </c>
      <c r="N3009" s="42">
        <v>0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>
        <v>0</v>
      </c>
      <c r="X3009" s="42">
        <v>0</v>
      </c>
      <c r="Y3009" s="42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</row>
    <row r="3010" spans="1:45" x14ac:dyDescent="0.25">
      <c r="A3010" s="1" t="s">
        <v>436</v>
      </c>
      <c r="B3010" s="1" t="s">
        <v>415</v>
      </c>
      <c r="C3010" s="91">
        <v>7</v>
      </c>
      <c r="D3010" s="92">
        <v>2026</v>
      </c>
      <c r="E3010" s="93">
        <v>0</v>
      </c>
      <c r="F3010" s="42">
        <v>0</v>
      </c>
      <c r="G3010" s="42">
        <v>0</v>
      </c>
      <c r="H3010" s="42">
        <v>0</v>
      </c>
      <c r="I3010" s="42">
        <v>0</v>
      </c>
      <c r="J3010" s="42">
        <v>0</v>
      </c>
      <c r="K3010" s="42">
        <v>0</v>
      </c>
      <c r="L3010" s="42">
        <v>0</v>
      </c>
      <c r="M3010" s="42">
        <v>0</v>
      </c>
      <c r="N3010" s="42">
        <v>0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>
        <v>0</v>
      </c>
      <c r="X3010" s="42">
        <v>0</v>
      </c>
      <c r="Y3010" s="42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</row>
    <row r="3011" spans="1:45" x14ac:dyDescent="0.25">
      <c r="A3011" s="1" t="s">
        <v>436</v>
      </c>
      <c r="B3011" s="1" t="s">
        <v>415</v>
      </c>
      <c r="C3011" s="91">
        <v>7</v>
      </c>
      <c r="D3011" s="92">
        <v>2027</v>
      </c>
      <c r="E3011" s="93">
        <v>0</v>
      </c>
      <c r="F3011" s="42">
        <v>0</v>
      </c>
      <c r="G3011" s="42">
        <v>0</v>
      </c>
      <c r="H3011" s="42">
        <v>0</v>
      </c>
      <c r="I3011" s="42">
        <v>0</v>
      </c>
      <c r="J3011" s="42">
        <v>0</v>
      </c>
      <c r="K3011" s="42">
        <v>0</v>
      </c>
      <c r="L3011" s="42">
        <v>0</v>
      </c>
      <c r="M3011" s="42">
        <v>0</v>
      </c>
      <c r="N3011" s="42">
        <v>0</v>
      </c>
      <c r="O3011" s="42">
        <v>0</v>
      </c>
      <c r="P3011" s="42">
        <v>0</v>
      </c>
      <c r="Q3011" s="42">
        <v>0</v>
      </c>
      <c r="R3011" s="42">
        <v>0</v>
      </c>
      <c r="S3011" s="42">
        <v>0</v>
      </c>
      <c r="T3011" s="42">
        <v>0</v>
      </c>
      <c r="U3011" s="42">
        <v>0</v>
      </c>
      <c r="V3011" s="42">
        <v>0</v>
      </c>
      <c r="W3011" s="42">
        <v>0</v>
      </c>
      <c r="X3011" s="42">
        <v>0</v>
      </c>
      <c r="Y3011" s="42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</row>
    <row r="3012" spans="1:45" x14ac:dyDescent="0.25">
      <c r="A3012" s="1" t="s">
        <v>436</v>
      </c>
      <c r="B3012" s="1" t="s">
        <v>415</v>
      </c>
      <c r="C3012" s="91">
        <v>7</v>
      </c>
      <c r="D3012" s="92">
        <v>2028</v>
      </c>
      <c r="E3012" s="93">
        <v>0</v>
      </c>
      <c r="F3012" s="42">
        <v>0</v>
      </c>
      <c r="G3012" s="42">
        <v>0</v>
      </c>
      <c r="H3012" s="42">
        <v>0</v>
      </c>
      <c r="I3012" s="42">
        <v>0</v>
      </c>
      <c r="J3012" s="42">
        <v>0</v>
      </c>
      <c r="K3012" s="42">
        <v>0</v>
      </c>
      <c r="L3012" s="42">
        <v>0</v>
      </c>
      <c r="M3012" s="42">
        <v>0</v>
      </c>
      <c r="N3012" s="42">
        <v>0</v>
      </c>
      <c r="O3012" s="42">
        <v>0</v>
      </c>
      <c r="P3012" s="42">
        <v>0</v>
      </c>
      <c r="Q3012" s="42">
        <v>0</v>
      </c>
      <c r="R3012" s="42">
        <v>0</v>
      </c>
      <c r="S3012" s="42">
        <v>0</v>
      </c>
      <c r="T3012" s="42">
        <v>0</v>
      </c>
      <c r="U3012" s="42">
        <v>0</v>
      </c>
      <c r="V3012" s="42">
        <v>0</v>
      </c>
      <c r="W3012" s="42">
        <v>0</v>
      </c>
      <c r="X3012" s="42">
        <v>0</v>
      </c>
      <c r="Y3012" s="4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</row>
    <row r="3013" spans="1:45" x14ac:dyDescent="0.25">
      <c r="A3013" s="1" t="s">
        <v>436</v>
      </c>
      <c r="B3013" s="1" t="s">
        <v>415</v>
      </c>
      <c r="C3013" s="91">
        <v>7</v>
      </c>
      <c r="D3013" s="92">
        <v>2029</v>
      </c>
      <c r="E3013" s="93">
        <v>0</v>
      </c>
      <c r="F3013" s="42">
        <v>0</v>
      </c>
      <c r="G3013" s="42">
        <v>0</v>
      </c>
      <c r="H3013" s="42">
        <v>0</v>
      </c>
      <c r="I3013" s="42">
        <v>0</v>
      </c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>
        <v>0</v>
      </c>
      <c r="X3013" s="42">
        <v>0</v>
      </c>
      <c r="Y3013" s="42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</row>
    <row r="3014" spans="1:45" x14ac:dyDescent="0.25">
      <c r="A3014" s="1" t="s">
        <v>436</v>
      </c>
      <c r="B3014" s="1" t="s">
        <v>415</v>
      </c>
      <c r="C3014" s="91">
        <v>7</v>
      </c>
      <c r="D3014" s="92">
        <v>2030</v>
      </c>
      <c r="E3014" s="93">
        <v>0</v>
      </c>
      <c r="F3014" s="42">
        <v>0</v>
      </c>
      <c r="G3014" s="42">
        <v>0</v>
      </c>
      <c r="H3014" s="42">
        <v>0</v>
      </c>
      <c r="I3014" s="42">
        <v>0</v>
      </c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>
        <v>0</v>
      </c>
      <c r="X3014" s="42">
        <v>0</v>
      </c>
      <c r="Y3014" s="42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</row>
    <row r="3015" spans="1:45" x14ac:dyDescent="0.25">
      <c r="A3015" s="1" t="s">
        <v>436</v>
      </c>
      <c r="B3015" s="1" t="s">
        <v>415</v>
      </c>
      <c r="C3015" s="91">
        <v>7</v>
      </c>
      <c r="D3015" s="92">
        <v>2031</v>
      </c>
      <c r="E3015" s="93">
        <v>0</v>
      </c>
      <c r="F3015" s="42">
        <v>0</v>
      </c>
      <c r="G3015" s="42">
        <v>0</v>
      </c>
      <c r="H3015" s="42">
        <v>0</v>
      </c>
      <c r="I3015" s="42">
        <v>0</v>
      </c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0</v>
      </c>
      <c r="T3015" s="42">
        <v>0</v>
      </c>
      <c r="U3015" s="42">
        <v>0</v>
      </c>
      <c r="V3015" s="42">
        <v>0</v>
      </c>
      <c r="W3015" s="42">
        <v>0</v>
      </c>
      <c r="X3015" s="42">
        <v>0</v>
      </c>
      <c r="Y3015" s="42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</row>
    <row r="3016" spans="1:45" x14ac:dyDescent="0.25">
      <c r="A3016" s="1" t="s">
        <v>436</v>
      </c>
      <c r="B3016" s="1" t="s">
        <v>415</v>
      </c>
      <c r="C3016" s="91">
        <v>7</v>
      </c>
      <c r="D3016" s="92">
        <v>2032</v>
      </c>
      <c r="E3016" s="93">
        <v>0</v>
      </c>
      <c r="F3016" s="42">
        <v>0</v>
      </c>
      <c r="G3016" s="42">
        <v>0</v>
      </c>
      <c r="H3016" s="42">
        <v>0</v>
      </c>
      <c r="I3016" s="42">
        <v>0</v>
      </c>
      <c r="J3016" s="42">
        <v>0</v>
      </c>
      <c r="K3016" s="42">
        <v>0</v>
      </c>
      <c r="L3016" s="42">
        <v>0</v>
      </c>
      <c r="M3016" s="42">
        <v>0</v>
      </c>
      <c r="N3016" s="42">
        <v>0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>
        <v>0</v>
      </c>
      <c r="X3016" s="42">
        <v>0</v>
      </c>
      <c r="Y3016" s="42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</row>
    <row r="3017" spans="1:45" x14ac:dyDescent="0.25">
      <c r="A3017" s="1" t="s">
        <v>436</v>
      </c>
      <c r="B3017" s="1" t="s">
        <v>415</v>
      </c>
      <c r="C3017" s="91">
        <v>7</v>
      </c>
      <c r="D3017" s="92">
        <v>2033</v>
      </c>
      <c r="E3017" s="93">
        <v>0</v>
      </c>
      <c r="F3017" s="42">
        <v>0</v>
      </c>
      <c r="G3017" s="42">
        <v>0</v>
      </c>
      <c r="H3017" s="42">
        <v>0</v>
      </c>
      <c r="I3017" s="42">
        <v>0</v>
      </c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0</v>
      </c>
      <c r="W3017" s="42">
        <v>0</v>
      </c>
      <c r="X3017" s="42">
        <v>0</v>
      </c>
      <c r="Y3017" s="42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</row>
    <row r="3018" spans="1:45" x14ac:dyDescent="0.25">
      <c r="A3018" s="1" t="s">
        <v>436</v>
      </c>
      <c r="B3018" s="1" t="s">
        <v>415</v>
      </c>
      <c r="C3018" s="91">
        <v>7</v>
      </c>
      <c r="D3018" s="92">
        <v>2034</v>
      </c>
      <c r="E3018" s="93">
        <v>0</v>
      </c>
      <c r="F3018" s="42">
        <v>0</v>
      </c>
      <c r="G3018" s="42">
        <v>0</v>
      </c>
      <c r="H3018" s="42">
        <v>0</v>
      </c>
      <c r="I3018" s="42">
        <v>0</v>
      </c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>
        <v>0</v>
      </c>
      <c r="X3018" s="42">
        <v>0</v>
      </c>
      <c r="Y3018" s="42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</row>
    <row r="3019" spans="1:45" x14ac:dyDescent="0.25">
      <c r="A3019" s="1" t="s">
        <v>436</v>
      </c>
      <c r="B3019" s="1" t="s">
        <v>415</v>
      </c>
      <c r="C3019" s="91">
        <v>7</v>
      </c>
      <c r="D3019" s="92">
        <v>2035</v>
      </c>
      <c r="E3019" s="93">
        <v>0</v>
      </c>
      <c r="F3019" s="42">
        <v>0</v>
      </c>
      <c r="G3019" s="42">
        <v>0</v>
      </c>
      <c r="H3019" s="42">
        <v>0</v>
      </c>
      <c r="I3019" s="42">
        <v>0</v>
      </c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>
        <v>0</v>
      </c>
      <c r="X3019" s="42">
        <v>0</v>
      </c>
      <c r="Y3019" s="42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</row>
    <row r="3020" spans="1:45" x14ac:dyDescent="0.25">
      <c r="A3020" s="1" t="s">
        <v>436</v>
      </c>
      <c r="B3020" s="1" t="s">
        <v>415</v>
      </c>
      <c r="C3020" s="91">
        <v>7</v>
      </c>
      <c r="D3020" s="92">
        <v>2036</v>
      </c>
      <c r="E3020" s="93">
        <v>0</v>
      </c>
      <c r="F3020" s="42">
        <v>0</v>
      </c>
      <c r="G3020" s="42">
        <v>0</v>
      </c>
      <c r="H3020" s="42">
        <v>0</v>
      </c>
      <c r="I3020" s="42">
        <v>0</v>
      </c>
      <c r="J3020" s="42">
        <v>0</v>
      </c>
      <c r="K3020" s="42">
        <v>0</v>
      </c>
      <c r="L3020" s="42">
        <v>0</v>
      </c>
      <c r="M3020" s="42">
        <v>0</v>
      </c>
      <c r="N3020" s="42">
        <v>0</v>
      </c>
      <c r="O3020" s="42">
        <v>0</v>
      </c>
      <c r="P3020" s="42">
        <v>0</v>
      </c>
      <c r="Q3020" s="42">
        <v>0</v>
      </c>
      <c r="R3020" s="42">
        <v>0</v>
      </c>
      <c r="S3020" s="42">
        <v>0</v>
      </c>
      <c r="T3020" s="42">
        <v>0</v>
      </c>
      <c r="U3020" s="42">
        <v>0</v>
      </c>
      <c r="V3020" s="42">
        <v>0</v>
      </c>
      <c r="W3020" s="42">
        <v>0</v>
      </c>
      <c r="X3020" s="42">
        <v>0</v>
      </c>
      <c r="Y3020" s="42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</row>
    <row r="3021" spans="1:45" x14ac:dyDescent="0.25">
      <c r="A3021" s="1" t="s">
        <v>436</v>
      </c>
      <c r="B3021" s="1" t="s">
        <v>415</v>
      </c>
      <c r="C3021" s="91">
        <v>7</v>
      </c>
      <c r="D3021" s="92">
        <v>2037</v>
      </c>
      <c r="E3021" s="93">
        <v>0</v>
      </c>
      <c r="F3021" s="42">
        <v>0</v>
      </c>
      <c r="G3021" s="42">
        <v>0</v>
      </c>
      <c r="H3021" s="42">
        <v>0</v>
      </c>
      <c r="I3021" s="42">
        <v>0</v>
      </c>
      <c r="J3021" s="42">
        <v>0</v>
      </c>
      <c r="K3021" s="42">
        <v>0</v>
      </c>
      <c r="L3021" s="42">
        <v>0</v>
      </c>
      <c r="M3021" s="42">
        <v>0</v>
      </c>
      <c r="N3021" s="42">
        <v>0</v>
      </c>
      <c r="O3021" s="42">
        <v>0</v>
      </c>
      <c r="P3021" s="42">
        <v>0</v>
      </c>
      <c r="Q3021" s="42">
        <v>0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>
        <v>0</v>
      </c>
      <c r="X3021" s="42">
        <v>0</v>
      </c>
      <c r="Y3021" s="42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</row>
    <row r="3022" spans="1:45" x14ac:dyDescent="0.25">
      <c r="A3022" s="1" t="s">
        <v>436</v>
      </c>
      <c r="B3022" s="1" t="s">
        <v>415</v>
      </c>
      <c r="C3022" s="91">
        <v>7</v>
      </c>
      <c r="D3022" s="92">
        <v>2038</v>
      </c>
      <c r="E3022" s="93">
        <v>0</v>
      </c>
      <c r="F3022" s="42">
        <v>0</v>
      </c>
      <c r="G3022" s="42">
        <v>0</v>
      </c>
      <c r="H3022" s="42">
        <v>0</v>
      </c>
      <c r="I3022" s="42">
        <v>0</v>
      </c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>
        <v>0</v>
      </c>
      <c r="X3022" s="42">
        <v>0</v>
      </c>
      <c r="Y3022" s="4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</row>
    <row r="3023" spans="1:45" x14ac:dyDescent="0.25">
      <c r="A3023" s="1" t="s">
        <v>436</v>
      </c>
      <c r="B3023" s="1" t="s">
        <v>415</v>
      </c>
      <c r="C3023" s="91">
        <v>7</v>
      </c>
      <c r="D3023" s="92">
        <v>2039</v>
      </c>
      <c r="E3023" s="93">
        <v>0</v>
      </c>
      <c r="F3023" s="42">
        <v>0</v>
      </c>
      <c r="G3023" s="42">
        <v>0</v>
      </c>
      <c r="H3023" s="42">
        <v>0</v>
      </c>
      <c r="I3023" s="42">
        <v>0</v>
      </c>
      <c r="J3023" s="42">
        <v>0</v>
      </c>
      <c r="K3023" s="42">
        <v>0</v>
      </c>
      <c r="L3023" s="42">
        <v>0</v>
      </c>
      <c r="M3023" s="42">
        <v>0</v>
      </c>
      <c r="N3023" s="42">
        <v>0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>
        <v>0</v>
      </c>
      <c r="X3023" s="42">
        <v>0</v>
      </c>
      <c r="Y3023" s="42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</row>
    <row r="3024" spans="1:45" x14ac:dyDescent="0.25">
      <c r="A3024" s="1" t="s">
        <v>436</v>
      </c>
      <c r="B3024" s="1" t="s">
        <v>415</v>
      </c>
      <c r="C3024" s="91">
        <v>7</v>
      </c>
      <c r="D3024" s="92">
        <v>2040</v>
      </c>
      <c r="E3024" s="93">
        <v>0</v>
      </c>
      <c r="F3024" s="42">
        <v>0</v>
      </c>
      <c r="G3024" s="42">
        <v>0</v>
      </c>
      <c r="H3024" s="42">
        <v>0</v>
      </c>
      <c r="I3024" s="42">
        <v>0</v>
      </c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>
        <v>0</v>
      </c>
      <c r="X3024" s="42">
        <v>0</v>
      </c>
      <c r="Y3024" s="42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</row>
    <row r="3025" spans="1:45" x14ac:dyDescent="0.25">
      <c r="A3025" s="1" t="s">
        <v>436</v>
      </c>
      <c r="B3025" s="1" t="s">
        <v>415</v>
      </c>
      <c r="C3025" s="91">
        <v>7</v>
      </c>
      <c r="D3025" s="92">
        <v>2041</v>
      </c>
      <c r="E3025" s="93">
        <v>0</v>
      </c>
      <c r="F3025" s="42">
        <v>0</v>
      </c>
      <c r="G3025" s="42">
        <v>0</v>
      </c>
      <c r="H3025" s="42">
        <v>0</v>
      </c>
      <c r="I3025" s="42">
        <v>0</v>
      </c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0</v>
      </c>
      <c r="V3025" s="42">
        <v>0</v>
      </c>
      <c r="W3025" s="42">
        <v>0</v>
      </c>
      <c r="X3025" s="42">
        <v>0</v>
      </c>
      <c r="Y3025" s="42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</row>
    <row r="3026" spans="1:45" x14ac:dyDescent="0.25">
      <c r="A3026" s="1" t="s">
        <v>436</v>
      </c>
      <c r="B3026" s="1" t="s">
        <v>415</v>
      </c>
      <c r="C3026" s="91">
        <v>7</v>
      </c>
      <c r="D3026" s="92">
        <v>2042</v>
      </c>
      <c r="E3026" s="93">
        <v>0</v>
      </c>
      <c r="F3026" s="42">
        <v>0</v>
      </c>
      <c r="G3026" s="42">
        <v>0</v>
      </c>
      <c r="H3026" s="42">
        <v>0</v>
      </c>
      <c r="I3026" s="42">
        <v>0</v>
      </c>
      <c r="J3026" s="42">
        <v>0</v>
      </c>
      <c r="K3026" s="42">
        <v>0</v>
      </c>
      <c r="L3026" s="42">
        <v>0</v>
      </c>
      <c r="M3026" s="42">
        <v>0</v>
      </c>
      <c r="N3026" s="42">
        <v>0</v>
      </c>
      <c r="O3026" s="42">
        <v>0</v>
      </c>
      <c r="P3026" s="42">
        <v>0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>
        <v>0</v>
      </c>
      <c r="X3026" s="42">
        <v>0</v>
      </c>
      <c r="Y3026" s="42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</row>
    <row r="3027" spans="1:45" x14ac:dyDescent="0.25">
      <c r="A3027" s="1" t="s">
        <v>436</v>
      </c>
      <c r="B3027" s="1" t="s">
        <v>415</v>
      </c>
      <c r="C3027" s="91">
        <v>7</v>
      </c>
      <c r="D3027" s="92">
        <v>2043</v>
      </c>
      <c r="E3027" s="93">
        <v>0</v>
      </c>
      <c r="F3027" s="42">
        <v>0</v>
      </c>
      <c r="G3027" s="42">
        <v>0</v>
      </c>
      <c r="H3027" s="42">
        <v>0</v>
      </c>
      <c r="I3027" s="42">
        <v>0</v>
      </c>
      <c r="J3027" s="42">
        <v>0</v>
      </c>
      <c r="K3027" s="42">
        <v>0</v>
      </c>
      <c r="L3027" s="42">
        <v>0</v>
      </c>
      <c r="M3027" s="42">
        <v>0</v>
      </c>
      <c r="N3027" s="42">
        <v>0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>
        <v>0</v>
      </c>
      <c r="X3027" s="42">
        <v>0</v>
      </c>
      <c r="Y3027" s="42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</row>
    <row r="3028" spans="1:45" x14ac:dyDescent="0.25">
      <c r="A3028" s="1" t="s">
        <v>436</v>
      </c>
      <c r="B3028" s="1" t="s">
        <v>415</v>
      </c>
      <c r="C3028" s="91">
        <v>7</v>
      </c>
      <c r="D3028" s="92">
        <v>2044</v>
      </c>
      <c r="E3028" s="93">
        <v>0</v>
      </c>
      <c r="F3028" s="42">
        <v>0</v>
      </c>
      <c r="G3028" s="42">
        <v>0</v>
      </c>
      <c r="H3028" s="42">
        <v>0</v>
      </c>
      <c r="I3028" s="42">
        <v>0</v>
      </c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0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>
        <v>0</v>
      </c>
      <c r="X3028" s="42">
        <v>0</v>
      </c>
      <c r="Y3028" s="42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</row>
    <row r="3029" spans="1:45" x14ac:dyDescent="0.25">
      <c r="A3029" s="1" t="s">
        <v>436</v>
      </c>
      <c r="B3029" s="1" t="s">
        <v>415</v>
      </c>
      <c r="C3029" s="91">
        <v>7</v>
      </c>
      <c r="D3029" s="92">
        <v>2045</v>
      </c>
      <c r="E3029" s="93">
        <v>0</v>
      </c>
      <c r="F3029" s="42">
        <v>0</v>
      </c>
      <c r="G3029" s="42">
        <v>0</v>
      </c>
      <c r="H3029" s="42">
        <v>0</v>
      </c>
      <c r="I3029" s="42">
        <v>0</v>
      </c>
      <c r="J3029" s="42">
        <v>0</v>
      </c>
      <c r="K3029" s="42">
        <v>0</v>
      </c>
      <c r="L3029" s="42">
        <v>0</v>
      </c>
      <c r="M3029" s="42">
        <v>0</v>
      </c>
      <c r="N3029" s="42">
        <v>0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0</v>
      </c>
      <c r="V3029" s="42">
        <v>0</v>
      </c>
      <c r="W3029" s="42">
        <v>0</v>
      </c>
      <c r="X3029" s="42">
        <v>0</v>
      </c>
      <c r="Y3029" s="42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</row>
    <row r="3030" spans="1:45" x14ac:dyDescent="0.25">
      <c r="A3030" s="1" t="s">
        <v>436</v>
      </c>
      <c r="B3030" s="1" t="s">
        <v>415</v>
      </c>
      <c r="C3030" s="91">
        <v>7</v>
      </c>
      <c r="D3030" s="92">
        <v>2046</v>
      </c>
      <c r="E3030" s="93">
        <v>0</v>
      </c>
      <c r="F3030" s="42">
        <v>0</v>
      </c>
      <c r="G3030" s="42">
        <v>0</v>
      </c>
      <c r="H3030" s="42">
        <v>0</v>
      </c>
      <c r="I3030" s="42">
        <v>0</v>
      </c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>
        <v>0</v>
      </c>
      <c r="X3030" s="42">
        <v>0</v>
      </c>
      <c r="Y3030" s="42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</row>
    <row r="3031" spans="1:45" x14ac:dyDescent="0.25">
      <c r="A3031" s="1" t="s">
        <v>436</v>
      </c>
      <c r="B3031" s="1" t="s">
        <v>415</v>
      </c>
      <c r="C3031" s="91">
        <v>7</v>
      </c>
      <c r="D3031" s="92">
        <v>2047</v>
      </c>
      <c r="E3031" s="93">
        <v>0</v>
      </c>
      <c r="F3031" s="42">
        <v>0</v>
      </c>
      <c r="G3031" s="42">
        <v>0</v>
      </c>
      <c r="H3031" s="42">
        <v>0</v>
      </c>
      <c r="I3031" s="42">
        <v>0</v>
      </c>
      <c r="J3031" s="42">
        <v>0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0</v>
      </c>
      <c r="T3031" s="42">
        <v>0</v>
      </c>
      <c r="U3031" s="42">
        <v>0</v>
      </c>
      <c r="V3031" s="42">
        <v>0</v>
      </c>
      <c r="W3031" s="42">
        <v>0</v>
      </c>
      <c r="X3031" s="42">
        <v>0</v>
      </c>
      <c r="Y3031" s="42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</row>
    <row r="3032" spans="1:45" x14ac:dyDescent="0.25">
      <c r="A3032" s="1" t="s">
        <v>436</v>
      </c>
      <c r="B3032" s="1" t="s">
        <v>415</v>
      </c>
      <c r="C3032" s="91">
        <v>7</v>
      </c>
      <c r="D3032" s="92">
        <v>2048</v>
      </c>
      <c r="E3032" s="93">
        <v>0</v>
      </c>
      <c r="F3032" s="42">
        <v>0</v>
      </c>
      <c r="G3032" s="42">
        <v>0</v>
      </c>
      <c r="H3032" s="42">
        <v>0</v>
      </c>
      <c r="I3032" s="42">
        <v>0</v>
      </c>
      <c r="J3032" s="42">
        <v>0</v>
      </c>
      <c r="K3032" s="42">
        <v>0</v>
      </c>
      <c r="L3032" s="42">
        <v>0</v>
      </c>
      <c r="M3032" s="42">
        <v>0</v>
      </c>
      <c r="N3032" s="42">
        <v>0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>
        <v>0</v>
      </c>
      <c r="X3032" s="42">
        <v>0</v>
      </c>
      <c r="Y3032" s="4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</row>
    <row r="3033" spans="1:45" x14ac:dyDescent="0.25">
      <c r="A3033" s="1" t="s">
        <v>436</v>
      </c>
      <c r="B3033" s="1" t="s">
        <v>415</v>
      </c>
      <c r="C3033" s="91">
        <v>7</v>
      </c>
      <c r="D3033" s="92">
        <v>2049</v>
      </c>
      <c r="E3033" s="93">
        <v>0</v>
      </c>
      <c r="F3033" s="42">
        <v>0</v>
      </c>
      <c r="G3033" s="42">
        <v>0</v>
      </c>
      <c r="H3033" s="42">
        <v>0</v>
      </c>
      <c r="I3033" s="42">
        <v>0</v>
      </c>
      <c r="J3033" s="42">
        <v>0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0</v>
      </c>
      <c r="U3033" s="42">
        <v>0</v>
      </c>
      <c r="V3033" s="42">
        <v>0</v>
      </c>
      <c r="W3033" s="42">
        <v>0</v>
      </c>
      <c r="X3033" s="42">
        <v>0</v>
      </c>
      <c r="Y3033" s="42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</row>
    <row r="3034" spans="1:45" x14ac:dyDescent="0.25">
      <c r="A3034" s="1" t="s">
        <v>436</v>
      </c>
      <c r="B3034" s="1" t="s">
        <v>415</v>
      </c>
      <c r="C3034" s="91">
        <v>7</v>
      </c>
      <c r="D3034" s="92">
        <v>2050</v>
      </c>
      <c r="E3034" s="93">
        <v>0</v>
      </c>
      <c r="F3034" s="42">
        <v>0</v>
      </c>
      <c r="G3034" s="42">
        <v>0</v>
      </c>
      <c r="H3034" s="42">
        <v>0</v>
      </c>
      <c r="I3034" s="42">
        <v>0</v>
      </c>
      <c r="J3034" s="42">
        <v>0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>
        <v>0</v>
      </c>
      <c r="X3034" s="42">
        <v>0</v>
      </c>
      <c r="Y3034" s="42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</row>
    <row r="3035" spans="1:45" x14ac:dyDescent="0.25">
      <c r="A3035" s="1" t="s">
        <v>436</v>
      </c>
      <c r="B3035" s="1" t="s">
        <v>415</v>
      </c>
      <c r="C3035" s="91">
        <v>7</v>
      </c>
      <c r="D3035" s="92">
        <v>2051</v>
      </c>
      <c r="E3035" s="93">
        <v>0</v>
      </c>
      <c r="F3035" s="42">
        <v>0</v>
      </c>
      <c r="G3035" s="42">
        <v>0</v>
      </c>
      <c r="H3035" s="42">
        <v>0</v>
      </c>
      <c r="I3035" s="42">
        <v>0</v>
      </c>
      <c r="J3035" s="42">
        <v>0</v>
      </c>
      <c r="K3035" s="42">
        <v>0</v>
      </c>
      <c r="L3035" s="42">
        <v>0</v>
      </c>
      <c r="M3035" s="42">
        <v>0</v>
      </c>
      <c r="N3035" s="42">
        <v>0</v>
      </c>
      <c r="O3035" s="42">
        <v>0</v>
      </c>
      <c r="P3035" s="42">
        <v>0</v>
      </c>
      <c r="Q3035" s="42">
        <v>0</v>
      </c>
      <c r="R3035" s="42">
        <v>0</v>
      </c>
      <c r="S3035" s="42">
        <v>0</v>
      </c>
      <c r="T3035" s="42">
        <v>0</v>
      </c>
      <c r="U3035" s="42">
        <v>0</v>
      </c>
      <c r="V3035" s="42">
        <v>0</v>
      </c>
      <c r="W3035" s="42">
        <v>0</v>
      </c>
      <c r="X3035" s="42">
        <v>0</v>
      </c>
      <c r="Y3035" s="42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</row>
    <row r="3036" spans="1:45" x14ac:dyDescent="0.25">
      <c r="A3036" s="1" t="s">
        <v>436</v>
      </c>
      <c r="B3036" s="1" t="s">
        <v>415</v>
      </c>
      <c r="D3036" s="94" t="s">
        <v>392</v>
      </c>
      <c r="F3036" s="95">
        <v>0</v>
      </c>
      <c r="G3036" s="95">
        <v>0</v>
      </c>
      <c r="H3036" s="95">
        <v>0</v>
      </c>
      <c r="I3036" s="95">
        <v>0</v>
      </c>
      <c r="J3036" s="95">
        <v>0</v>
      </c>
      <c r="K3036" s="95">
        <v>0</v>
      </c>
      <c r="L3036" s="95">
        <v>0</v>
      </c>
      <c r="M3036" s="95">
        <v>0</v>
      </c>
      <c r="N3036" s="95">
        <v>0</v>
      </c>
      <c r="O3036" s="95">
        <v>0</v>
      </c>
      <c r="P3036" s="95">
        <v>0</v>
      </c>
      <c r="Q3036" s="95">
        <v>0</v>
      </c>
      <c r="R3036" s="95">
        <v>0</v>
      </c>
      <c r="S3036" s="95">
        <v>0</v>
      </c>
      <c r="T3036" s="95">
        <v>0</v>
      </c>
      <c r="U3036" s="95">
        <v>0</v>
      </c>
      <c r="V3036" s="95">
        <v>0</v>
      </c>
      <c r="W3036" s="95">
        <v>0</v>
      </c>
      <c r="X3036" s="95">
        <v>0</v>
      </c>
      <c r="Y3036" s="95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</row>
    <row r="3037" spans="1:45" x14ac:dyDescent="0.25">
      <c r="A3037" s="1" t="s">
        <v>436</v>
      </c>
      <c r="B3037" s="1" t="s">
        <v>415</v>
      </c>
      <c r="C3037" s="91"/>
      <c r="D3037" s="92"/>
      <c r="E3037" s="93"/>
      <c r="F3037" s="42"/>
      <c r="G3037" s="42"/>
      <c r="H3037" s="42"/>
      <c r="I3037" s="42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</row>
    <row r="3038" spans="1:45" x14ac:dyDescent="0.25">
      <c r="A3038" s="1" t="s">
        <v>436</v>
      </c>
      <c r="B3038" s="1" t="s">
        <v>415</v>
      </c>
      <c r="C3038" s="91"/>
      <c r="D3038" s="92"/>
      <c r="E3038" s="93"/>
      <c r="F3038" s="42"/>
      <c r="G3038" s="42"/>
      <c r="H3038" s="42"/>
      <c r="I3038" s="42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</row>
    <row r="3039" spans="1:45" x14ac:dyDescent="0.25">
      <c r="A3039" s="1" t="s">
        <v>436</v>
      </c>
      <c r="B3039" s="1" t="s">
        <v>415</v>
      </c>
      <c r="D3039" s="15" t="s">
        <v>408</v>
      </c>
      <c r="E3039" t="s">
        <v>409</v>
      </c>
      <c r="F3039" s="17">
        <v>2022</v>
      </c>
      <c r="G3039" s="17">
        <v>2023</v>
      </c>
      <c r="H3039" s="17">
        <v>2024</v>
      </c>
      <c r="I3039" s="17">
        <v>2025</v>
      </c>
      <c r="J3039" s="17">
        <v>2026</v>
      </c>
      <c r="K3039" s="17">
        <v>2027</v>
      </c>
      <c r="L3039" s="17">
        <v>2028</v>
      </c>
      <c r="M3039" s="17">
        <v>2029</v>
      </c>
      <c r="N3039" s="17">
        <v>2030</v>
      </c>
      <c r="O3039" s="17">
        <v>2031</v>
      </c>
      <c r="P3039" s="17">
        <v>2032</v>
      </c>
      <c r="Q3039" s="17">
        <v>2033</v>
      </c>
      <c r="R3039" s="17">
        <v>2034</v>
      </c>
      <c r="S3039" s="17">
        <v>2035</v>
      </c>
      <c r="T3039" s="17">
        <v>2036</v>
      </c>
      <c r="U3039" s="17">
        <v>2037</v>
      </c>
      <c r="V3039" s="17">
        <v>2038</v>
      </c>
      <c r="W3039" s="17">
        <v>2039</v>
      </c>
      <c r="X3039" s="17">
        <v>2040</v>
      </c>
      <c r="Y3039" s="17">
        <v>2041</v>
      </c>
      <c r="Z3039">
        <v>2042</v>
      </c>
      <c r="AA3039">
        <v>2043</v>
      </c>
      <c r="AB3039">
        <v>2044</v>
      </c>
      <c r="AC3039">
        <v>2045</v>
      </c>
      <c r="AD3039">
        <v>2046</v>
      </c>
      <c r="AE3039">
        <v>2047</v>
      </c>
      <c r="AF3039">
        <v>2048</v>
      </c>
      <c r="AG3039">
        <v>2049</v>
      </c>
      <c r="AH3039">
        <v>2050</v>
      </c>
      <c r="AI3039">
        <v>2051</v>
      </c>
      <c r="AJ3039">
        <v>2052</v>
      </c>
      <c r="AK3039">
        <v>2053</v>
      </c>
      <c r="AL3039">
        <v>2054</v>
      </c>
      <c r="AM3039">
        <v>2055</v>
      </c>
      <c r="AN3039">
        <v>2056</v>
      </c>
      <c r="AO3039">
        <v>2057</v>
      </c>
      <c r="AP3039">
        <v>2058</v>
      </c>
      <c r="AQ3039">
        <v>2059</v>
      </c>
      <c r="AR3039">
        <v>2060</v>
      </c>
      <c r="AS3039">
        <v>2061</v>
      </c>
    </row>
    <row r="3040" spans="1:45" x14ac:dyDescent="0.25">
      <c r="A3040" s="1" t="s">
        <v>436</v>
      </c>
      <c r="B3040" s="1" t="s">
        <v>415</v>
      </c>
      <c r="D3040" t="s">
        <v>381</v>
      </c>
      <c r="E3040" t="s">
        <v>382</v>
      </c>
      <c r="F3040" s="39">
        <v>0</v>
      </c>
      <c r="G3040" s="39">
        <v>0</v>
      </c>
      <c r="H3040" s="39">
        <v>0</v>
      </c>
      <c r="I3040" s="39">
        <v>0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9">
        <v>0</v>
      </c>
      <c r="R3040" s="39">
        <v>0</v>
      </c>
      <c r="S3040" s="39">
        <v>0</v>
      </c>
      <c r="T3040" s="39">
        <v>0</v>
      </c>
      <c r="U3040" s="39">
        <v>0</v>
      </c>
      <c r="V3040" s="39">
        <v>0</v>
      </c>
      <c r="W3040" s="39">
        <v>0</v>
      </c>
      <c r="X3040" s="39">
        <v>0</v>
      </c>
      <c r="Y3040" s="39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</row>
    <row r="3041" spans="1:45" x14ac:dyDescent="0.25">
      <c r="A3041" s="1" t="s">
        <v>436</v>
      </c>
      <c r="B3041" s="1" t="s">
        <v>415</v>
      </c>
      <c r="F3041" s="39"/>
      <c r="G3041" s="19"/>
      <c r="H3041" s="39"/>
      <c r="I3041" s="19"/>
      <c r="J3041" s="19"/>
      <c r="K3041" s="19"/>
      <c r="L3041" s="1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</row>
    <row r="3042" spans="1:45" x14ac:dyDescent="0.25">
      <c r="A3042" s="1" t="s">
        <v>436</v>
      </c>
      <c r="B3042" s="1" t="s">
        <v>415</v>
      </c>
      <c r="D3042" t="s">
        <v>383</v>
      </c>
      <c r="E3042" t="s">
        <v>384</v>
      </c>
      <c r="F3042" s="89">
        <v>30</v>
      </c>
      <c r="G3042" s="19"/>
      <c r="H3042" s="19"/>
      <c r="I3042" s="19"/>
      <c r="J3042" s="1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</row>
    <row r="3043" spans="1:45" x14ac:dyDescent="0.25">
      <c r="A3043" s="1" t="s">
        <v>436</v>
      </c>
      <c r="B3043" s="1" t="s">
        <v>415</v>
      </c>
      <c r="D3043" s="17" t="s">
        <v>385</v>
      </c>
      <c r="E3043" t="s">
        <v>386</v>
      </c>
      <c r="F3043" s="23"/>
      <c r="G3043" s="19"/>
      <c r="H3043" s="19"/>
      <c r="I3043" s="19"/>
      <c r="J3043" s="19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</row>
    <row r="3044" spans="1:45" x14ac:dyDescent="0.25">
      <c r="A3044" s="1" t="s">
        <v>436</v>
      </c>
      <c r="B3044" s="1" t="s">
        <v>415</v>
      </c>
      <c r="F3044" s="19"/>
      <c r="G3044" s="19"/>
      <c r="H3044" s="19"/>
      <c r="I3044" s="19"/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</row>
    <row r="3045" spans="1:45" x14ac:dyDescent="0.25">
      <c r="A3045" s="1" t="s">
        <v>436</v>
      </c>
      <c r="B3045" s="1" t="s">
        <v>415</v>
      </c>
      <c r="E3045" s="90" t="s">
        <v>387</v>
      </c>
      <c r="F3045" s="17">
        <v>2022</v>
      </c>
      <c r="G3045" s="17">
        <v>2023</v>
      </c>
      <c r="H3045" s="17">
        <v>2024</v>
      </c>
      <c r="I3045" s="17">
        <v>2025</v>
      </c>
      <c r="J3045" s="17">
        <v>2026</v>
      </c>
      <c r="K3045" s="17">
        <v>2027</v>
      </c>
      <c r="L3045" s="17">
        <v>2028</v>
      </c>
      <c r="M3045" s="17">
        <v>2029</v>
      </c>
      <c r="N3045" s="17">
        <v>2030</v>
      </c>
      <c r="O3045" s="17">
        <v>2031</v>
      </c>
      <c r="P3045" s="17">
        <v>2032</v>
      </c>
      <c r="Q3045" s="17">
        <v>2033</v>
      </c>
      <c r="R3045" s="17">
        <v>2034</v>
      </c>
      <c r="S3045" s="17">
        <v>2035</v>
      </c>
      <c r="T3045" s="17">
        <v>2036</v>
      </c>
      <c r="U3045" s="17">
        <v>2037</v>
      </c>
      <c r="V3045" s="17">
        <v>2038</v>
      </c>
      <c r="W3045" s="17">
        <v>2039</v>
      </c>
      <c r="X3045" s="17">
        <v>2040</v>
      </c>
      <c r="Y3045" s="17">
        <v>2041</v>
      </c>
      <c r="Z3045">
        <v>2042</v>
      </c>
      <c r="AA3045">
        <v>2043</v>
      </c>
      <c r="AB3045">
        <v>2044</v>
      </c>
      <c r="AC3045">
        <v>2045</v>
      </c>
      <c r="AD3045">
        <v>2046</v>
      </c>
      <c r="AE3045">
        <v>2047</v>
      </c>
      <c r="AF3045">
        <v>2048</v>
      </c>
      <c r="AG3045">
        <v>2049</v>
      </c>
      <c r="AH3045">
        <v>2050</v>
      </c>
      <c r="AI3045">
        <v>2051</v>
      </c>
      <c r="AJ3045">
        <v>2052</v>
      </c>
      <c r="AK3045">
        <v>2053</v>
      </c>
      <c r="AL3045">
        <v>2054</v>
      </c>
      <c r="AM3045">
        <v>2055</v>
      </c>
      <c r="AN3045">
        <v>2056</v>
      </c>
      <c r="AO3045">
        <v>2057</v>
      </c>
      <c r="AP3045">
        <v>2058</v>
      </c>
      <c r="AQ3045">
        <v>2059</v>
      </c>
      <c r="AR3045">
        <v>2060</v>
      </c>
      <c r="AS3045">
        <v>2061</v>
      </c>
    </row>
    <row r="3046" spans="1:45" x14ac:dyDescent="0.25">
      <c r="A3046" s="1" t="s">
        <v>436</v>
      </c>
      <c r="B3046" s="1" t="s">
        <v>415</v>
      </c>
      <c r="C3046" s="91">
        <v>30</v>
      </c>
      <c r="D3046" s="92">
        <v>2022</v>
      </c>
      <c r="E3046" s="93">
        <v>0</v>
      </c>
      <c r="F3046" s="42">
        <v>0</v>
      </c>
      <c r="G3046" s="39">
        <v>0</v>
      </c>
      <c r="H3046" s="39">
        <v>0</v>
      </c>
      <c r="I3046" s="39">
        <v>0</v>
      </c>
      <c r="J3046" s="39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9">
        <v>0</v>
      </c>
      <c r="R3046" s="39">
        <v>0</v>
      </c>
      <c r="S3046" s="39">
        <v>0</v>
      </c>
      <c r="T3046" s="39">
        <v>0</v>
      </c>
      <c r="U3046" s="39">
        <v>0</v>
      </c>
      <c r="V3046" s="39">
        <v>0</v>
      </c>
      <c r="W3046" s="39">
        <v>0</v>
      </c>
      <c r="X3046" s="39">
        <v>0</v>
      </c>
      <c r="Y3046" s="39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</row>
    <row r="3047" spans="1:45" x14ac:dyDescent="0.25">
      <c r="A3047" s="1" t="s">
        <v>436</v>
      </c>
      <c r="B3047" s="1" t="s">
        <v>415</v>
      </c>
      <c r="C3047" s="91">
        <v>30</v>
      </c>
      <c r="D3047" s="92">
        <v>2023</v>
      </c>
      <c r="E3047" s="93">
        <v>0</v>
      </c>
      <c r="F3047" s="42">
        <v>0</v>
      </c>
      <c r="G3047" s="39">
        <v>0</v>
      </c>
      <c r="H3047" s="39">
        <v>0</v>
      </c>
      <c r="I3047" s="39">
        <v>0</v>
      </c>
      <c r="J3047" s="39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9">
        <v>0</v>
      </c>
      <c r="R3047" s="39">
        <v>0</v>
      </c>
      <c r="S3047" s="39">
        <v>0</v>
      </c>
      <c r="T3047" s="39">
        <v>0</v>
      </c>
      <c r="U3047" s="39">
        <v>0</v>
      </c>
      <c r="V3047" s="39">
        <v>0</v>
      </c>
      <c r="W3047" s="39">
        <v>0</v>
      </c>
      <c r="X3047" s="39">
        <v>0</v>
      </c>
      <c r="Y3047" s="39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</row>
    <row r="3048" spans="1:45" x14ac:dyDescent="0.25">
      <c r="A3048" s="1" t="s">
        <v>436</v>
      </c>
      <c r="B3048" s="1" t="s">
        <v>415</v>
      </c>
      <c r="C3048" s="91">
        <v>30</v>
      </c>
      <c r="D3048" s="92">
        <v>2024</v>
      </c>
      <c r="E3048" s="93">
        <v>0</v>
      </c>
      <c r="F3048" s="42">
        <v>0</v>
      </c>
      <c r="G3048" s="39">
        <v>0</v>
      </c>
      <c r="H3048" s="39">
        <v>0</v>
      </c>
      <c r="I3048" s="39">
        <v>0</v>
      </c>
      <c r="J3048" s="39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9">
        <v>0</v>
      </c>
      <c r="R3048" s="39">
        <v>0</v>
      </c>
      <c r="S3048" s="39">
        <v>0</v>
      </c>
      <c r="T3048" s="39">
        <v>0</v>
      </c>
      <c r="U3048" s="39">
        <v>0</v>
      </c>
      <c r="V3048" s="39">
        <v>0</v>
      </c>
      <c r="W3048" s="39">
        <v>0</v>
      </c>
      <c r="X3048" s="39">
        <v>0</v>
      </c>
      <c r="Y3048" s="39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</row>
    <row r="3049" spans="1:45" x14ac:dyDescent="0.25">
      <c r="A3049" s="1" t="s">
        <v>436</v>
      </c>
      <c r="B3049" s="1" t="s">
        <v>415</v>
      </c>
      <c r="C3049" s="91">
        <v>30</v>
      </c>
      <c r="D3049" s="92">
        <v>2025</v>
      </c>
      <c r="E3049" s="93">
        <v>0</v>
      </c>
      <c r="F3049" s="42">
        <v>0</v>
      </c>
      <c r="G3049" s="39">
        <v>0</v>
      </c>
      <c r="H3049" s="39">
        <v>0</v>
      </c>
      <c r="I3049" s="39">
        <v>0</v>
      </c>
      <c r="J3049" s="39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9">
        <v>0</v>
      </c>
      <c r="R3049" s="39">
        <v>0</v>
      </c>
      <c r="S3049" s="39">
        <v>0</v>
      </c>
      <c r="T3049" s="39">
        <v>0</v>
      </c>
      <c r="U3049" s="39">
        <v>0</v>
      </c>
      <c r="V3049" s="39">
        <v>0</v>
      </c>
      <c r="W3049" s="39">
        <v>0</v>
      </c>
      <c r="X3049" s="39">
        <v>0</v>
      </c>
      <c r="Y3049" s="3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</row>
    <row r="3050" spans="1:45" x14ac:dyDescent="0.25">
      <c r="A3050" s="1" t="s">
        <v>436</v>
      </c>
      <c r="B3050" s="1" t="s">
        <v>415</v>
      </c>
      <c r="C3050" s="91">
        <v>30</v>
      </c>
      <c r="D3050" s="92">
        <v>2026</v>
      </c>
      <c r="E3050" s="93">
        <v>0</v>
      </c>
      <c r="F3050" s="42">
        <v>0</v>
      </c>
      <c r="G3050" s="39">
        <v>0</v>
      </c>
      <c r="H3050" s="39">
        <v>0</v>
      </c>
      <c r="I3050" s="39">
        <v>0</v>
      </c>
      <c r="J3050" s="39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9">
        <v>0</v>
      </c>
      <c r="R3050" s="39">
        <v>0</v>
      </c>
      <c r="S3050" s="39">
        <v>0</v>
      </c>
      <c r="T3050" s="39">
        <v>0</v>
      </c>
      <c r="U3050" s="39">
        <v>0</v>
      </c>
      <c r="V3050" s="39">
        <v>0</v>
      </c>
      <c r="W3050" s="39">
        <v>0</v>
      </c>
      <c r="X3050" s="39">
        <v>0</v>
      </c>
      <c r="Y3050" s="39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</row>
    <row r="3051" spans="1:45" x14ac:dyDescent="0.25">
      <c r="A3051" s="1" t="s">
        <v>436</v>
      </c>
      <c r="B3051" s="1" t="s">
        <v>415</v>
      </c>
      <c r="C3051" s="91">
        <v>30</v>
      </c>
      <c r="D3051" s="92">
        <v>2027</v>
      </c>
      <c r="E3051" s="93">
        <v>0</v>
      </c>
      <c r="F3051" s="42">
        <v>0</v>
      </c>
      <c r="G3051" s="39">
        <v>0</v>
      </c>
      <c r="H3051" s="39">
        <v>0</v>
      </c>
      <c r="I3051" s="39">
        <v>0</v>
      </c>
      <c r="J3051" s="39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9">
        <v>0</v>
      </c>
      <c r="R3051" s="39">
        <v>0</v>
      </c>
      <c r="S3051" s="39">
        <v>0</v>
      </c>
      <c r="T3051" s="39">
        <v>0</v>
      </c>
      <c r="U3051" s="39">
        <v>0</v>
      </c>
      <c r="V3051" s="39">
        <v>0</v>
      </c>
      <c r="W3051" s="39">
        <v>0</v>
      </c>
      <c r="X3051" s="39">
        <v>0</v>
      </c>
      <c r="Y3051" s="39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</row>
    <row r="3052" spans="1:45" x14ac:dyDescent="0.25">
      <c r="A3052" s="1" t="s">
        <v>436</v>
      </c>
      <c r="B3052" s="1" t="s">
        <v>415</v>
      </c>
      <c r="C3052" s="91">
        <v>30</v>
      </c>
      <c r="D3052" s="92">
        <v>2028</v>
      </c>
      <c r="E3052" s="93">
        <v>0</v>
      </c>
      <c r="F3052" s="42">
        <v>0</v>
      </c>
      <c r="G3052" s="39">
        <v>0</v>
      </c>
      <c r="H3052" s="39">
        <v>0</v>
      </c>
      <c r="I3052" s="39">
        <v>0</v>
      </c>
      <c r="J3052" s="39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9">
        <v>0</v>
      </c>
      <c r="R3052" s="39">
        <v>0</v>
      </c>
      <c r="S3052" s="39">
        <v>0</v>
      </c>
      <c r="T3052" s="39">
        <v>0</v>
      </c>
      <c r="U3052" s="39">
        <v>0</v>
      </c>
      <c r="V3052" s="39">
        <v>0</v>
      </c>
      <c r="W3052" s="39">
        <v>0</v>
      </c>
      <c r="X3052" s="39">
        <v>0</v>
      </c>
      <c r="Y3052" s="39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</row>
    <row r="3053" spans="1:45" x14ac:dyDescent="0.25">
      <c r="A3053" s="1" t="s">
        <v>436</v>
      </c>
      <c r="B3053" s="1" t="s">
        <v>415</v>
      </c>
      <c r="C3053" s="91">
        <v>30</v>
      </c>
      <c r="D3053" s="92">
        <v>2029</v>
      </c>
      <c r="E3053" s="93">
        <v>0</v>
      </c>
      <c r="F3053" s="42">
        <v>0</v>
      </c>
      <c r="G3053" s="39">
        <v>0</v>
      </c>
      <c r="H3053" s="39">
        <v>0</v>
      </c>
      <c r="I3053" s="39">
        <v>0</v>
      </c>
      <c r="J3053" s="39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9">
        <v>0</v>
      </c>
      <c r="R3053" s="39">
        <v>0</v>
      </c>
      <c r="S3053" s="39">
        <v>0</v>
      </c>
      <c r="T3053" s="39">
        <v>0</v>
      </c>
      <c r="U3053" s="39">
        <v>0</v>
      </c>
      <c r="V3053" s="39">
        <v>0</v>
      </c>
      <c r="W3053" s="39">
        <v>0</v>
      </c>
      <c r="X3053" s="39">
        <v>0</v>
      </c>
      <c r="Y3053" s="39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</row>
    <row r="3054" spans="1:45" x14ac:dyDescent="0.25">
      <c r="A3054" s="1" t="s">
        <v>436</v>
      </c>
      <c r="B3054" s="1" t="s">
        <v>415</v>
      </c>
      <c r="C3054" s="91">
        <v>30</v>
      </c>
      <c r="D3054" s="92">
        <v>2030</v>
      </c>
      <c r="E3054" s="93">
        <v>0</v>
      </c>
      <c r="F3054" s="42">
        <v>0</v>
      </c>
      <c r="G3054" s="39">
        <v>0</v>
      </c>
      <c r="H3054" s="39">
        <v>0</v>
      </c>
      <c r="I3054" s="39">
        <v>0</v>
      </c>
      <c r="J3054" s="39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9">
        <v>0</v>
      </c>
      <c r="R3054" s="39">
        <v>0</v>
      </c>
      <c r="S3054" s="39">
        <v>0</v>
      </c>
      <c r="T3054" s="39">
        <v>0</v>
      </c>
      <c r="U3054" s="39">
        <v>0</v>
      </c>
      <c r="V3054" s="39">
        <v>0</v>
      </c>
      <c r="W3054" s="39">
        <v>0</v>
      </c>
      <c r="X3054" s="39">
        <v>0</v>
      </c>
      <c r="Y3054" s="39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</row>
    <row r="3055" spans="1:45" x14ac:dyDescent="0.25">
      <c r="A3055" s="1" t="s">
        <v>436</v>
      </c>
      <c r="B3055" s="1" t="s">
        <v>415</v>
      </c>
      <c r="C3055" s="91">
        <v>30</v>
      </c>
      <c r="D3055" s="92">
        <v>2031</v>
      </c>
      <c r="E3055" s="93">
        <v>0</v>
      </c>
      <c r="F3055" s="42">
        <v>0</v>
      </c>
      <c r="G3055" s="39">
        <v>0</v>
      </c>
      <c r="H3055" s="39">
        <v>0</v>
      </c>
      <c r="I3055" s="39">
        <v>0</v>
      </c>
      <c r="J3055" s="39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9">
        <v>0</v>
      </c>
      <c r="R3055" s="39">
        <v>0</v>
      </c>
      <c r="S3055" s="39">
        <v>0</v>
      </c>
      <c r="T3055" s="39">
        <v>0</v>
      </c>
      <c r="U3055" s="39">
        <v>0</v>
      </c>
      <c r="V3055" s="39">
        <v>0</v>
      </c>
      <c r="W3055" s="39">
        <v>0</v>
      </c>
      <c r="X3055" s="39">
        <v>0</v>
      </c>
      <c r="Y3055" s="39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</row>
    <row r="3056" spans="1:45" x14ac:dyDescent="0.25">
      <c r="A3056" s="1" t="s">
        <v>436</v>
      </c>
      <c r="B3056" s="1" t="s">
        <v>415</v>
      </c>
      <c r="C3056" s="91">
        <v>30</v>
      </c>
      <c r="D3056" s="92">
        <v>2032</v>
      </c>
      <c r="E3056" s="93">
        <v>0</v>
      </c>
      <c r="F3056" s="42">
        <v>0</v>
      </c>
      <c r="G3056" s="39">
        <v>0</v>
      </c>
      <c r="H3056" s="39">
        <v>0</v>
      </c>
      <c r="I3056" s="39">
        <v>0</v>
      </c>
      <c r="J3056" s="39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9">
        <v>0</v>
      </c>
      <c r="R3056" s="39">
        <v>0</v>
      </c>
      <c r="S3056" s="39">
        <v>0</v>
      </c>
      <c r="T3056" s="39">
        <v>0</v>
      </c>
      <c r="U3056" s="39">
        <v>0</v>
      </c>
      <c r="V3056" s="39">
        <v>0</v>
      </c>
      <c r="W3056" s="39">
        <v>0</v>
      </c>
      <c r="X3056" s="39">
        <v>0</v>
      </c>
      <c r="Y3056" s="39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</row>
    <row r="3057" spans="1:45" x14ac:dyDescent="0.25">
      <c r="A3057" s="1" t="s">
        <v>436</v>
      </c>
      <c r="B3057" s="1" t="s">
        <v>415</v>
      </c>
      <c r="C3057" s="91">
        <v>30</v>
      </c>
      <c r="D3057" s="92">
        <v>2033</v>
      </c>
      <c r="E3057" s="93">
        <v>0</v>
      </c>
      <c r="F3057" s="42">
        <v>0</v>
      </c>
      <c r="G3057" s="39">
        <v>0</v>
      </c>
      <c r="H3057" s="39">
        <v>0</v>
      </c>
      <c r="I3057" s="39">
        <v>0</v>
      </c>
      <c r="J3057" s="39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9">
        <v>0</v>
      </c>
      <c r="R3057" s="39">
        <v>0</v>
      </c>
      <c r="S3057" s="39">
        <v>0</v>
      </c>
      <c r="T3057" s="39">
        <v>0</v>
      </c>
      <c r="U3057" s="39">
        <v>0</v>
      </c>
      <c r="V3057" s="39">
        <v>0</v>
      </c>
      <c r="W3057" s="39">
        <v>0</v>
      </c>
      <c r="X3057" s="39">
        <v>0</v>
      </c>
      <c r="Y3057" s="39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</row>
    <row r="3058" spans="1:45" x14ac:dyDescent="0.25">
      <c r="A3058" s="1" t="s">
        <v>436</v>
      </c>
      <c r="B3058" s="1" t="s">
        <v>415</v>
      </c>
      <c r="C3058" s="91">
        <v>30</v>
      </c>
      <c r="D3058" s="92">
        <v>2034</v>
      </c>
      <c r="E3058" s="93">
        <v>0</v>
      </c>
      <c r="F3058" s="42">
        <v>0</v>
      </c>
      <c r="G3058" s="39">
        <v>0</v>
      </c>
      <c r="H3058" s="39">
        <v>0</v>
      </c>
      <c r="I3058" s="39">
        <v>0</v>
      </c>
      <c r="J3058" s="39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9">
        <v>0</v>
      </c>
      <c r="R3058" s="39">
        <v>0</v>
      </c>
      <c r="S3058" s="39">
        <v>0</v>
      </c>
      <c r="T3058" s="39">
        <v>0</v>
      </c>
      <c r="U3058" s="39">
        <v>0</v>
      </c>
      <c r="V3058" s="39">
        <v>0</v>
      </c>
      <c r="W3058" s="39">
        <v>0</v>
      </c>
      <c r="X3058" s="39">
        <v>0</v>
      </c>
      <c r="Y3058" s="39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</row>
    <row r="3059" spans="1:45" x14ac:dyDescent="0.25">
      <c r="A3059" s="1" t="s">
        <v>436</v>
      </c>
      <c r="B3059" s="1" t="s">
        <v>415</v>
      </c>
      <c r="C3059" s="91">
        <v>30</v>
      </c>
      <c r="D3059" s="92">
        <v>2035</v>
      </c>
      <c r="E3059" s="93">
        <v>0</v>
      </c>
      <c r="F3059" s="42">
        <v>0</v>
      </c>
      <c r="G3059" s="39">
        <v>0</v>
      </c>
      <c r="H3059" s="39">
        <v>0</v>
      </c>
      <c r="I3059" s="39">
        <v>0</v>
      </c>
      <c r="J3059" s="39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9">
        <v>0</v>
      </c>
      <c r="R3059" s="39">
        <v>0</v>
      </c>
      <c r="S3059" s="39">
        <v>0</v>
      </c>
      <c r="T3059" s="39">
        <v>0</v>
      </c>
      <c r="U3059" s="39">
        <v>0</v>
      </c>
      <c r="V3059" s="39">
        <v>0</v>
      </c>
      <c r="W3059" s="39">
        <v>0</v>
      </c>
      <c r="X3059" s="39">
        <v>0</v>
      </c>
      <c r="Y3059" s="3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</row>
    <row r="3060" spans="1:45" x14ac:dyDescent="0.25">
      <c r="A3060" s="1" t="s">
        <v>436</v>
      </c>
      <c r="B3060" s="1" t="s">
        <v>415</v>
      </c>
      <c r="C3060" s="91">
        <v>30</v>
      </c>
      <c r="D3060" s="92">
        <v>2036</v>
      </c>
      <c r="E3060" s="93">
        <v>0</v>
      </c>
      <c r="F3060" s="42">
        <v>0</v>
      </c>
      <c r="G3060" s="39">
        <v>0</v>
      </c>
      <c r="H3060" s="39">
        <v>0</v>
      </c>
      <c r="I3060" s="39">
        <v>0</v>
      </c>
      <c r="J3060" s="39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9">
        <v>0</v>
      </c>
      <c r="R3060" s="39">
        <v>0</v>
      </c>
      <c r="S3060" s="39">
        <v>0</v>
      </c>
      <c r="T3060" s="39">
        <v>0</v>
      </c>
      <c r="U3060" s="39">
        <v>0</v>
      </c>
      <c r="V3060" s="39">
        <v>0</v>
      </c>
      <c r="W3060" s="39">
        <v>0</v>
      </c>
      <c r="X3060" s="39">
        <v>0</v>
      </c>
      <c r="Y3060" s="39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</row>
    <row r="3061" spans="1:45" x14ac:dyDescent="0.25">
      <c r="A3061" s="1" t="s">
        <v>436</v>
      </c>
      <c r="B3061" s="1" t="s">
        <v>415</v>
      </c>
      <c r="C3061" s="91">
        <v>30</v>
      </c>
      <c r="D3061" s="92">
        <v>2037</v>
      </c>
      <c r="E3061" s="93">
        <v>0</v>
      </c>
      <c r="F3061" s="42">
        <v>0</v>
      </c>
      <c r="G3061" s="39">
        <v>0</v>
      </c>
      <c r="H3061" s="39">
        <v>0</v>
      </c>
      <c r="I3061" s="39">
        <v>0</v>
      </c>
      <c r="J3061" s="39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9">
        <v>0</v>
      </c>
      <c r="R3061" s="39">
        <v>0</v>
      </c>
      <c r="S3061" s="39">
        <v>0</v>
      </c>
      <c r="T3061" s="39">
        <v>0</v>
      </c>
      <c r="U3061" s="39">
        <v>0</v>
      </c>
      <c r="V3061" s="39">
        <v>0</v>
      </c>
      <c r="W3061" s="39">
        <v>0</v>
      </c>
      <c r="X3061" s="39">
        <v>0</v>
      </c>
      <c r="Y3061" s="39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</row>
    <row r="3062" spans="1:45" x14ac:dyDescent="0.25">
      <c r="A3062" s="1" t="s">
        <v>436</v>
      </c>
      <c r="B3062" s="1" t="s">
        <v>415</v>
      </c>
      <c r="C3062" s="91">
        <v>30</v>
      </c>
      <c r="D3062" s="92">
        <v>2038</v>
      </c>
      <c r="E3062" s="93">
        <v>0</v>
      </c>
      <c r="F3062" s="42">
        <v>0</v>
      </c>
      <c r="G3062" s="39">
        <v>0</v>
      </c>
      <c r="H3062" s="39">
        <v>0</v>
      </c>
      <c r="I3062" s="39">
        <v>0</v>
      </c>
      <c r="J3062" s="39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9">
        <v>0</v>
      </c>
      <c r="R3062" s="39">
        <v>0</v>
      </c>
      <c r="S3062" s="39">
        <v>0</v>
      </c>
      <c r="T3062" s="39">
        <v>0</v>
      </c>
      <c r="U3062" s="39">
        <v>0</v>
      </c>
      <c r="V3062" s="39">
        <v>0</v>
      </c>
      <c r="W3062" s="39">
        <v>0</v>
      </c>
      <c r="X3062" s="39">
        <v>0</v>
      </c>
      <c r="Y3062" s="39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</row>
    <row r="3063" spans="1:45" x14ac:dyDescent="0.25">
      <c r="A3063" s="1" t="s">
        <v>436</v>
      </c>
      <c r="B3063" s="1" t="s">
        <v>415</v>
      </c>
      <c r="C3063" s="91">
        <v>30</v>
      </c>
      <c r="D3063" s="92">
        <v>2039</v>
      </c>
      <c r="E3063" s="93">
        <v>0</v>
      </c>
      <c r="F3063" s="42">
        <v>0</v>
      </c>
      <c r="G3063" s="39">
        <v>0</v>
      </c>
      <c r="H3063" s="39">
        <v>0</v>
      </c>
      <c r="I3063" s="39">
        <v>0</v>
      </c>
      <c r="J3063" s="39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9">
        <v>0</v>
      </c>
      <c r="R3063" s="39">
        <v>0</v>
      </c>
      <c r="S3063" s="39">
        <v>0</v>
      </c>
      <c r="T3063" s="39">
        <v>0</v>
      </c>
      <c r="U3063" s="39">
        <v>0</v>
      </c>
      <c r="V3063" s="39">
        <v>0</v>
      </c>
      <c r="W3063" s="39">
        <v>0</v>
      </c>
      <c r="X3063" s="39">
        <v>0</v>
      </c>
      <c r="Y3063" s="39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</row>
    <row r="3064" spans="1:45" x14ac:dyDescent="0.25">
      <c r="A3064" s="1" t="s">
        <v>436</v>
      </c>
      <c r="B3064" s="1" t="s">
        <v>415</v>
      </c>
      <c r="C3064" s="91">
        <v>30</v>
      </c>
      <c r="D3064" s="92">
        <v>2040</v>
      </c>
      <c r="E3064" s="93">
        <v>0</v>
      </c>
      <c r="F3064" s="42">
        <v>0</v>
      </c>
      <c r="G3064" s="39">
        <v>0</v>
      </c>
      <c r="H3064" s="39">
        <v>0</v>
      </c>
      <c r="I3064" s="39">
        <v>0</v>
      </c>
      <c r="J3064" s="39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9">
        <v>0</v>
      </c>
      <c r="R3064" s="39">
        <v>0</v>
      </c>
      <c r="S3064" s="39">
        <v>0</v>
      </c>
      <c r="T3064" s="39">
        <v>0</v>
      </c>
      <c r="U3064" s="39">
        <v>0</v>
      </c>
      <c r="V3064" s="39">
        <v>0</v>
      </c>
      <c r="W3064" s="39">
        <v>0</v>
      </c>
      <c r="X3064" s="39">
        <v>0</v>
      </c>
      <c r="Y3064" s="39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</row>
    <row r="3065" spans="1:45" x14ac:dyDescent="0.25">
      <c r="A3065" s="1" t="s">
        <v>436</v>
      </c>
      <c r="B3065" s="1" t="s">
        <v>415</v>
      </c>
      <c r="C3065" s="91">
        <v>30</v>
      </c>
      <c r="D3065" s="92">
        <v>2041</v>
      </c>
      <c r="E3065" s="93">
        <v>0</v>
      </c>
      <c r="F3065" s="42">
        <v>0</v>
      </c>
      <c r="G3065" s="39">
        <v>0</v>
      </c>
      <c r="H3065" s="39">
        <v>0</v>
      </c>
      <c r="I3065" s="39">
        <v>0</v>
      </c>
      <c r="J3065" s="39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9">
        <v>0</v>
      </c>
      <c r="R3065" s="39">
        <v>0</v>
      </c>
      <c r="S3065" s="39">
        <v>0</v>
      </c>
      <c r="T3065" s="39">
        <v>0</v>
      </c>
      <c r="U3065" s="39">
        <v>0</v>
      </c>
      <c r="V3065" s="39">
        <v>0</v>
      </c>
      <c r="W3065" s="39">
        <v>0</v>
      </c>
      <c r="X3065" s="39">
        <v>0</v>
      </c>
      <c r="Y3065" s="39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</row>
    <row r="3066" spans="1:45" x14ac:dyDescent="0.25">
      <c r="A3066" s="1" t="s">
        <v>436</v>
      </c>
      <c r="B3066" s="1" t="s">
        <v>415</v>
      </c>
      <c r="C3066" s="91">
        <v>30</v>
      </c>
      <c r="D3066" s="92">
        <v>2042</v>
      </c>
      <c r="E3066" s="93">
        <v>0</v>
      </c>
      <c r="F3066" s="42">
        <v>0</v>
      </c>
      <c r="G3066" s="39">
        <v>0</v>
      </c>
      <c r="H3066" s="39">
        <v>0</v>
      </c>
      <c r="I3066" s="39">
        <v>0</v>
      </c>
      <c r="J3066" s="39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9">
        <v>0</v>
      </c>
      <c r="R3066" s="39">
        <v>0</v>
      </c>
      <c r="S3066" s="39">
        <v>0</v>
      </c>
      <c r="T3066" s="39">
        <v>0</v>
      </c>
      <c r="U3066" s="39">
        <v>0</v>
      </c>
      <c r="V3066" s="39">
        <v>0</v>
      </c>
      <c r="W3066" s="39">
        <v>0</v>
      </c>
      <c r="X3066" s="39">
        <v>0</v>
      </c>
      <c r="Y3066" s="39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</row>
    <row r="3067" spans="1:45" x14ac:dyDescent="0.25">
      <c r="A3067" s="1" t="s">
        <v>436</v>
      </c>
      <c r="B3067" s="1" t="s">
        <v>415</v>
      </c>
      <c r="C3067" s="91">
        <v>30</v>
      </c>
      <c r="D3067" s="92">
        <v>2043</v>
      </c>
      <c r="E3067" s="93">
        <v>0</v>
      </c>
      <c r="F3067" s="42">
        <v>0</v>
      </c>
      <c r="G3067" s="39">
        <v>0</v>
      </c>
      <c r="H3067" s="39">
        <v>0</v>
      </c>
      <c r="I3067" s="39">
        <v>0</v>
      </c>
      <c r="J3067" s="39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9">
        <v>0</v>
      </c>
      <c r="R3067" s="39">
        <v>0</v>
      </c>
      <c r="S3067" s="39">
        <v>0</v>
      </c>
      <c r="T3067" s="39">
        <v>0</v>
      </c>
      <c r="U3067" s="39">
        <v>0</v>
      </c>
      <c r="V3067" s="39">
        <v>0</v>
      </c>
      <c r="W3067" s="39">
        <v>0</v>
      </c>
      <c r="X3067" s="39">
        <v>0</v>
      </c>
      <c r="Y3067" s="39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</row>
    <row r="3068" spans="1:45" x14ac:dyDescent="0.25">
      <c r="A3068" s="1" t="s">
        <v>436</v>
      </c>
      <c r="B3068" s="1" t="s">
        <v>415</v>
      </c>
      <c r="C3068" s="91">
        <v>30</v>
      </c>
      <c r="D3068" s="92">
        <v>2044</v>
      </c>
      <c r="E3068" s="93">
        <v>0</v>
      </c>
      <c r="F3068" s="42">
        <v>0</v>
      </c>
      <c r="G3068" s="39">
        <v>0</v>
      </c>
      <c r="H3068" s="39">
        <v>0</v>
      </c>
      <c r="I3068" s="39">
        <v>0</v>
      </c>
      <c r="J3068" s="39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9">
        <v>0</v>
      </c>
      <c r="R3068" s="39">
        <v>0</v>
      </c>
      <c r="S3068" s="39">
        <v>0</v>
      </c>
      <c r="T3068" s="39">
        <v>0</v>
      </c>
      <c r="U3068" s="39">
        <v>0</v>
      </c>
      <c r="V3068" s="39">
        <v>0</v>
      </c>
      <c r="W3068" s="39">
        <v>0</v>
      </c>
      <c r="X3068" s="39">
        <v>0</v>
      </c>
      <c r="Y3068" s="39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</row>
    <row r="3069" spans="1:45" x14ac:dyDescent="0.25">
      <c r="A3069" s="1" t="s">
        <v>436</v>
      </c>
      <c r="B3069" s="1" t="s">
        <v>415</v>
      </c>
      <c r="C3069" s="91">
        <v>30</v>
      </c>
      <c r="D3069" s="92">
        <v>2045</v>
      </c>
      <c r="E3069" s="93">
        <v>0</v>
      </c>
      <c r="F3069" s="42">
        <v>0</v>
      </c>
      <c r="G3069" s="39">
        <v>0</v>
      </c>
      <c r="H3069" s="39">
        <v>0</v>
      </c>
      <c r="I3069" s="39">
        <v>0</v>
      </c>
      <c r="J3069" s="39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9">
        <v>0</v>
      </c>
      <c r="R3069" s="39">
        <v>0</v>
      </c>
      <c r="S3069" s="39">
        <v>0</v>
      </c>
      <c r="T3069" s="39">
        <v>0</v>
      </c>
      <c r="U3069" s="39">
        <v>0</v>
      </c>
      <c r="V3069" s="39">
        <v>0</v>
      </c>
      <c r="W3069" s="39">
        <v>0</v>
      </c>
      <c r="X3069" s="39">
        <v>0</v>
      </c>
      <c r="Y3069" s="3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</row>
    <row r="3070" spans="1:45" x14ac:dyDescent="0.25">
      <c r="A3070" s="1" t="s">
        <v>436</v>
      </c>
      <c r="B3070" s="1" t="s">
        <v>415</v>
      </c>
      <c r="C3070" s="91">
        <v>30</v>
      </c>
      <c r="D3070" s="92">
        <v>2046</v>
      </c>
      <c r="E3070" s="93">
        <v>0</v>
      </c>
      <c r="F3070" s="42">
        <v>0</v>
      </c>
      <c r="G3070" s="39">
        <v>0</v>
      </c>
      <c r="H3070" s="39">
        <v>0</v>
      </c>
      <c r="I3070" s="39">
        <v>0</v>
      </c>
      <c r="J3070" s="39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9">
        <v>0</v>
      </c>
      <c r="R3070" s="39">
        <v>0</v>
      </c>
      <c r="S3070" s="39">
        <v>0</v>
      </c>
      <c r="T3070" s="39">
        <v>0</v>
      </c>
      <c r="U3070" s="39">
        <v>0</v>
      </c>
      <c r="V3070" s="39">
        <v>0</v>
      </c>
      <c r="W3070" s="39">
        <v>0</v>
      </c>
      <c r="X3070" s="39">
        <v>0</v>
      </c>
      <c r="Y3070" s="39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</row>
    <row r="3071" spans="1:45" x14ac:dyDescent="0.25">
      <c r="A3071" s="1" t="s">
        <v>436</v>
      </c>
      <c r="B3071" s="1" t="s">
        <v>415</v>
      </c>
      <c r="C3071" s="91">
        <v>30</v>
      </c>
      <c r="D3071" s="92">
        <v>2047</v>
      </c>
      <c r="E3071" s="93">
        <v>0</v>
      </c>
      <c r="F3071" s="42">
        <v>0</v>
      </c>
      <c r="G3071" s="39">
        <v>0</v>
      </c>
      <c r="H3071" s="39">
        <v>0</v>
      </c>
      <c r="I3071" s="39">
        <v>0</v>
      </c>
      <c r="J3071" s="39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9">
        <v>0</v>
      </c>
      <c r="R3071" s="39">
        <v>0</v>
      </c>
      <c r="S3071" s="39">
        <v>0</v>
      </c>
      <c r="T3071" s="39">
        <v>0</v>
      </c>
      <c r="U3071" s="39">
        <v>0</v>
      </c>
      <c r="V3071" s="39">
        <v>0</v>
      </c>
      <c r="W3071" s="39">
        <v>0</v>
      </c>
      <c r="X3071" s="39">
        <v>0</v>
      </c>
      <c r="Y3071" s="39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</row>
    <row r="3072" spans="1:45" x14ac:dyDescent="0.25">
      <c r="A3072" s="1" t="s">
        <v>436</v>
      </c>
      <c r="B3072" s="1" t="s">
        <v>415</v>
      </c>
      <c r="C3072" s="91">
        <v>30</v>
      </c>
      <c r="D3072" s="92">
        <v>2048</v>
      </c>
      <c r="E3072" s="93">
        <v>0</v>
      </c>
      <c r="F3072" s="42">
        <v>0</v>
      </c>
      <c r="G3072" s="39">
        <v>0</v>
      </c>
      <c r="H3072" s="39">
        <v>0</v>
      </c>
      <c r="I3072" s="39">
        <v>0</v>
      </c>
      <c r="J3072" s="39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9">
        <v>0</v>
      </c>
      <c r="R3072" s="39">
        <v>0</v>
      </c>
      <c r="S3072" s="39">
        <v>0</v>
      </c>
      <c r="T3072" s="39">
        <v>0</v>
      </c>
      <c r="U3072" s="39">
        <v>0</v>
      </c>
      <c r="V3072" s="39">
        <v>0</v>
      </c>
      <c r="W3072" s="39">
        <v>0</v>
      </c>
      <c r="X3072" s="39">
        <v>0</v>
      </c>
      <c r="Y3072" s="39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</row>
    <row r="3073" spans="1:45" x14ac:dyDescent="0.25">
      <c r="A3073" s="1" t="s">
        <v>436</v>
      </c>
      <c r="B3073" s="1" t="s">
        <v>415</v>
      </c>
      <c r="C3073" s="91">
        <v>30</v>
      </c>
      <c r="D3073" s="92">
        <v>2049</v>
      </c>
      <c r="E3073" s="93">
        <v>0</v>
      </c>
      <c r="F3073" s="42">
        <v>0</v>
      </c>
      <c r="G3073" s="39">
        <v>0</v>
      </c>
      <c r="H3073" s="39">
        <v>0</v>
      </c>
      <c r="I3073" s="39">
        <v>0</v>
      </c>
      <c r="J3073" s="39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9">
        <v>0</v>
      </c>
      <c r="R3073" s="39">
        <v>0</v>
      </c>
      <c r="S3073" s="39">
        <v>0</v>
      </c>
      <c r="T3073" s="39">
        <v>0</v>
      </c>
      <c r="U3073" s="39">
        <v>0</v>
      </c>
      <c r="V3073" s="39">
        <v>0</v>
      </c>
      <c r="W3073" s="39">
        <v>0</v>
      </c>
      <c r="X3073" s="39">
        <v>0</v>
      </c>
      <c r="Y3073" s="39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</row>
    <row r="3074" spans="1:45" x14ac:dyDescent="0.25">
      <c r="A3074" s="1" t="s">
        <v>436</v>
      </c>
      <c r="B3074" s="1" t="s">
        <v>415</v>
      </c>
      <c r="C3074" s="91">
        <v>30</v>
      </c>
      <c r="D3074" s="92">
        <v>2050</v>
      </c>
      <c r="E3074" s="93">
        <v>0</v>
      </c>
      <c r="F3074" s="42">
        <v>0</v>
      </c>
      <c r="G3074" s="39">
        <v>0</v>
      </c>
      <c r="H3074" s="39">
        <v>0</v>
      </c>
      <c r="I3074" s="39">
        <v>0</v>
      </c>
      <c r="J3074" s="39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9">
        <v>0</v>
      </c>
      <c r="R3074" s="39">
        <v>0</v>
      </c>
      <c r="S3074" s="39">
        <v>0</v>
      </c>
      <c r="T3074" s="39">
        <v>0</v>
      </c>
      <c r="U3074" s="39">
        <v>0</v>
      </c>
      <c r="V3074" s="39">
        <v>0</v>
      </c>
      <c r="W3074" s="39">
        <v>0</v>
      </c>
      <c r="X3074" s="39">
        <v>0</v>
      </c>
      <c r="Y3074" s="39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</row>
    <row r="3075" spans="1:45" x14ac:dyDescent="0.25">
      <c r="A3075" s="1" t="s">
        <v>436</v>
      </c>
      <c r="B3075" s="1" t="s">
        <v>415</v>
      </c>
      <c r="C3075" s="91">
        <v>30</v>
      </c>
      <c r="D3075" s="92">
        <v>2051</v>
      </c>
      <c r="E3075" s="93">
        <v>0</v>
      </c>
      <c r="F3075" s="42">
        <v>0</v>
      </c>
      <c r="G3075" s="39">
        <v>0</v>
      </c>
      <c r="H3075" s="39">
        <v>0</v>
      </c>
      <c r="I3075" s="39">
        <v>0</v>
      </c>
      <c r="J3075" s="39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9">
        <v>0</v>
      </c>
      <c r="R3075" s="39">
        <v>0</v>
      </c>
      <c r="S3075" s="39">
        <v>0</v>
      </c>
      <c r="T3075" s="39">
        <v>0</v>
      </c>
      <c r="U3075" s="39">
        <v>0</v>
      </c>
      <c r="V3075" s="39">
        <v>0</v>
      </c>
      <c r="W3075" s="39">
        <v>0</v>
      </c>
      <c r="X3075" s="39">
        <v>0</v>
      </c>
      <c r="Y3075" s="39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</row>
    <row r="3076" spans="1:45" x14ac:dyDescent="0.25">
      <c r="A3076" s="1" t="s">
        <v>436</v>
      </c>
      <c r="B3076" s="1" t="s">
        <v>415</v>
      </c>
      <c r="D3076" s="94" t="s">
        <v>388</v>
      </c>
      <c r="F3076" s="95">
        <v>0</v>
      </c>
      <c r="G3076" s="95">
        <v>0</v>
      </c>
      <c r="H3076" s="95">
        <v>0</v>
      </c>
      <c r="I3076" s="95">
        <v>0</v>
      </c>
      <c r="J3076" s="95">
        <v>0</v>
      </c>
      <c r="K3076" s="95">
        <v>0</v>
      </c>
      <c r="L3076" s="95">
        <v>0</v>
      </c>
      <c r="M3076" s="95">
        <v>0</v>
      </c>
      <c r="N3076" s="95">
        <v>0</v>
      </c>
      <c r="O3076" s="95">
        <v>0</v>
      </c>
      <c r="P3076" s="95">
        <v>0</v>
      </c>
      <c r="Q3076" s="95">
        <v>0</v>
      </c>
      <c r="R3076" s="95">
        <v>0</v>
      </c>
      <c r="S3076" s="95">
        <v>0</v>
      </c>
      <c r="T3076" s="95">
        <v>0</v>
      </c>
      <c r="U3076" s="95">
        <v>0</v>
      </c>
      <c r="V3076" s="95">
        <v>0</v>
      </c>
      <c r="W3076" s="95">
        <v>0</v>
      </c>
      <c r="X3076" s="95">
        <v>0</v>
      </c>
      <c r="Y3076" s="95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</row>
    <row r="3077" spans="1:45" x14ac:dyDescent="0.25">
      <c r="A3077" s="1" t="s">
        <v>436</v>
      </c>
      <c r="B3077" s="1" t="s">
        <v>415</v>
      </c>
      <c r="D3077" s="94"/>
      <c r="F3077" s="96"/>
      <c r="G3077" s="96"/>
      <c r="H3077" s="96"/>
      <c r="I3077" s="96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</row>
    <row r="3078" spans="1:45" x14ac:dyDescent="0.25">
      <c r="A3078" s="1" t="s">
        <v>436</v>
      </c>
      <c r="B3078" s="1" t="s">
        <v>415</v>
      </c>
      <c r="F3078" s="17">
        <v>2022</v>
      </c>
      <c r="G3078" s="17">
        <v>2023</v>
      </c>
      <c r="H3078" s="17">
        <v>2024</v>
      </c>
      <c r="I3078" s="17">
        <v>2025</v>
      </c>
      <c r="J3078" s="17">
        <v>2026</v>
      </c>
      <c r="K3078" s="17">
        <v>2027</v>
      </c>
      <c r="L3078" s="17">
        <v>2028</v>
      </c>
      <c r="M3078" s="17">
        <v>2029</v>
      </c>
      <c r="N3078" s="17">
        <v>2030</v>
      </c>
      <c r="O3078" s="17">
        <v>2031</v>
      </c>
      <c r="P3078" s="17">
        <v>2032</v>
      </c>
      <c r="Q3078" s="17">
        <v>2033</v>
      </c>
      <c r="R3078" s="17">
        <v>2034</v>
      </c>
      <c r="S3078" s="17">
        <v>2035</v>
      </c>
      <c r="T3078" s="17">
        <v>2036</v>
      </c>
      <c r="U3078" s="17">
        <v>2037</v>
      </c>
      <c r="V3078" s="17">
        <v>2038</v>
      </c>
      <c r="W3078" s="17">
        <v>2039</v>
      </c>
      <c r="X3078" s="17">
        <v>2040</v>
      </c>
      <c r="Y3078" s="17">
        <v>2041</v>
      </c>
      <c r="Z3078">
        <v>2042</v>
      </c>
    </row>
    <row r="3079" spans="1:45" x14ac:dyDescent="0.25">
      <c r="A3079" s="1" t="s">
        <v>436</v>
      </c>
      <c r="B3079" s="1" t="s">
        <v>415</v>
      </c>
      <c r="D3079" s="15" t="s">
        <v>410</v>
      </c>
      <c r="E3079" t="s">
        <v>409</v>
      </c>
      <c r="F3079" s="19"/>
      <c r="G3079" s="19"/>
      <c r="H3079" s="19"/>
      <c r="I3079" s="19"/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</row>
    <row r="3080" spans="1:45" x14ac:dyDescent="0.25">
      <c r="A3080" s="1" t="s">
        <v>436</v>
      </c>
      <c r="B3080" s="1" t="s">
        <v>415</v>
      </c>
      <c r="D3080" s="97" t="s">
        <v>390</v>
      </c>
      <c r="E3080" t="s">
        <v>391</v>
      </c>
      <c r="F3080" s="89">
        <v>5</v>
      </c>
      <c r="G3080" s="19"/>
      <c r="H3080" s="19"/>
      <c r="I3080" s="19"/>
      <c r="J3080" s="1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</row>
    <row r="3081" spans="1:45" x14ac:dyDescent="0.25">
      <c r="A3081" s="1" t="s">
        <v>436</v>
      </c>
      <c r="B3081" s="1" t="s">
        <v>415</v>
      </c>
      <c r="F3081" s="19"/>
      <c r="G3081" s="19"/>
      <c r="H3081" s="19"/>
      <c r="I3081" s="19"/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</row>
    <row r="3082" spans="1:45" x14ac:dyDescent="0.25">
      <c r="A3082" s="1" t="s">
        <v>436</v>
      </c>
      <c r="B3082" s="1" t="s">
        <v>415</v>
      </c>
      <c r="F3082" s="19"/>
      <c r="G3082" s="19"/>
      <c r="H3082" s="19"/>
      <c r="I3082" s="19"/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</row>
    <row r="3083" spans="1:45" x14ac:dyDescent="0.25">
      <c r="A3083" s="1" t="s">
        <v>436</v>
      </c>
      <c r="B3083" s="1" t="s">
        <v>415</v>
      </c>
      <c r="E3083" s="90" t="s">
        <v>387</v>
      </c>
      <c r="F3083" s="17">
        <v>2022</v>
      </c>
      <c r="G3083" s="17">
        <v>2023</v>
      </c>
      <c r="H3083" s="17">
        <v>2024</v>
      </c>
      <c r="I3083" s="17">
        <v>2025</v>
      </c>
      <c r="J3083" s="17">
        <v>2026</v>
      </c>
      <c r="K3083" s="17">
        <v>2027</v>
      </c>
      <c r="L3083" s="17">
        <v>2028</v>
      </c>
      <c r="M3083" s="17">
        <v>2029</v>
      </c>
      <c r="N3083" s="17">
        <v>2030</v>
      </c>
      <c r="O3083" s="17">
        <v>2031</v>
      </c>
      <c r="P3083" s="17">
        <v>2032</v>
      </c>
      <c r="Q3083" s="17">
        <v>2033</v>
      </c>
      <c r="R3083" s="17">
        <v>2034</v>
      </c>
      <c r="S3083" s="17">
        <v>2035</v>
      </c>
      <c r="T3083" s="17">
        <v>2036</v>
      </c>
      <c r="U3083" s="17">
        <v>2037</v>
      </c>
      <c r="V3083" s="17">
        <v>2038</v>
      </c>
      <c r="W3083" s="17">
        <v>2039</v>
      </c>
      <c r="X3083" s="17">
        <v>2040</v>
      </c>
      <c r="Y3083" s="17">
        <v>2041</v>
      </c>
      <c r="Z3083">
        <v>2042</v>
      </c>
      <c r="AA3083">
        <v>2043</v>
      </c>
      <c r="AB3083">
        <v>2044</v>
      </c>
      <c r="AC3083">
        <v>2045</v>
      </c>
      <c r="AD3083">
        <v>2046</v>
      </c>
      <c r="AE3083">
        <v>2047</v>
      </c>
      <c r="AF3083">
        <v>2048</v>
      </c>
      <c r="AG3083">
        <v>2049</v>
      </c>
      <c r="AH3083">
        <v>2050</v>
      </c>
      <c r="AI3083">
        <v>2051</v>
      </c>
      <c r="AJ3083">
        <v>2052</v>
      </c>
      <c r="AK3083">
        <v>2053</v>
      </c>
      <c r="AL3083">
        <v>2054</v>
      </c>
      <c r="AM3083">
        <v>2055</v>
      </c>
      <c r="AN3083">
        <v>2056</v>
      </c>
      <c r="AO3083">
        <v>2057</v>
      </c>
      <c r="AP3083">
        <v>2058</v>
      </c>
      <c r="AQ3083">
        <v>2059</v>
      </c>
      <c r="AR3083">
        <v>2060</v>
      </c>
      <c r="AS3083">
        <v>2061</v>
      </c>
    </row>
    <row r="3084" spans="1:45" x14ac:dyDescent="0.25">
      <c r="A3084" s="1" t="s">
        <v>436</v>
      </c>
      <c r="B3084" s="1" t="s">
        <v>415</v>
      </c>
      <c r="C3084" s="91">
        <v>5</v>
      </c>
      <c r="D3084" s="92">
        <v>2022</v>
      </c>
      <c r="E3084" s="93">
        <v>0</v>
      </c>
      <c r="F3084" s="42">
        <v>0</v>
      </c>
      <c r="G3084" s="42">
        <v>0</v>
      </c>
      <c r="H3084" s="42">
        <v>0</v>
      </c>
      <c r="I3084" s="42">
        <v>0</v>
      </c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0</v>
      </c>
      <c r="T3084" s="42">
        <v>0</v>
      </c>
      <c r="U3084" s="42">
        <v>0</v>
      </c>
      <c r="V3084" s="42">
        <v>0</v>
      </c>
      <c r="W3084" s="42">
        <v>0</v>
      </c>
      <c r="X3084" s="42">
        <v>0</v>
      </c>
      <c r="Y3084" s="42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</row>
    <row r="3085" spans="1:45" x14ac:dyDescent="0.25">
      <c r="A3085" s="1" t="s">
        <v>436</v>
      </c>
      <c r="B3085" s="1" t="s">
        <v>415</v>
      </c>
      <c r="C3085" s="91">
        <v>5</v>
      </c>
      <c r="D3085" s="92">
        <v>2023</v>
      </c>
      <c r="E3085" s="93">
        <v>0</v>
      </c>
      <c r="F3085" s="42">
        <v>0</v>
      </c>
      <c r="G3085" s="42">
        <v>0</v>
      </c>
      <c r="H3085" s="42">
        <v>0</v>
      </c>
      <c r="I3085" s="42">
        <v>0</v>
      </c>
      <c r="J3085" s="42">
        <v>0</v>
      </c>
      <c r="K3085" s="42">
        <v>0</v>
      </c>
      <c r="L3085" s="42">
        <v>0</v>
      </c>
      <c r="M3085" s="42">
        <v>0</v>
      </c>
      <c r="N3085" s="42">
        <v>0</v>
      </c>
      <c r="O3085" s="42">
        <v>0</v>
      </c>
      <c r="P3085" s="42">
        <v>0</v>
      </c>
      <c r="Q3085" s="42">
        <v>0</v>
      </c>
      <c r="R3085" s="42">
        <v>0</v>
      </c>
      <c r="S3085" s="42">
        <v>0</v>
      </c>
      <c r="T3085" s="42">
        <v>0</v>
      </c>
      <c r="U3085" s="42">
        <v>0</v>
      </c>
      <c r="V3085" s="42">
        <v>0</v>
      </c>
      <c r="W3085" s="42">
        <v>0</v>
      </c>
      <c r="X3085" s="42">
        <v>0</v>
      </c>
      <c r="Y3085" s="42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</row>
    <row r="3086" spans="1:45" x14ac:dyDescent="0.25">
      <c r="A3086" s="1" t="s">
        <v>436</v>
      </c>
      <c r="B3086" s="1" t="s">
        <v>415</v>
      </c>
      <c r="C3086" s="91">
        <v>5</v>
      </c>
      <c r="D3086" s="92">
        <v>2024</v>
      </c>
      <c r="E3086" s="93">
        <v>0</v>
      </c>
      <c r="F3086" s="42">
        <v>0</v>
      </c>
      <c r="G3086" s="42">
        <v>0</v>
      </c>
      <c r="H3086" s="42">
        <v>0</v>
      </c>
      <c r="I3086" s="42">
        <v>0</v>
      </c>
      <c r="J3086" s="42">
        <v>0</v>
      </c>
      <c r="K3086" s="42">
        <v>0</v>
      </c>
      <c r="L3086" s="42">
        <v>0</v>
      </c>
      <c r="M3086" s="42">
        <v>0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0</v>
      </c>
      <c r="U3086" s="42">
        <v>0</v>
      </c>
      <c r="V3086" s="42">
        <v>0</v>
      </c>
      <c r="W3086" s="42">
        <v>0</v>
      </c>
      <c r="X3086" s="42">
        <v>0</v>
      </c>
      <c r="Y3086" s="42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</row>
    <row r="3087" spans="1:45" x14ac:dyDescent="0.25">
      <c r="A3087" s="1" t="s">
        <v>436</v>
      </c>
      <c r="B3087" s="1" t="s">
        <v>415</v>
      </c>
      <c r="C3087" s="91">
        <v>5</v>
      </c>
      <c r="D3087" s="92">
        <v>2025</v>
      </c>
      <c r="E3087" s="93">
        <v>0</v>
      </c>
      <c r="F3087" s="42">
        <v>0</v>
      </c>
      <c r="G3087" s="42">
        <v>0</v>
      </c>
      <c r="H3087" s="42">
        <v>0</v>
      </c>
      <c r="I3087" s="42">
        <v>0</v>
      </c>
      <c r="J3087" s="42">
        <v>0</v>
      </c>
      <c r="K3087" s="42">
        <v>0</v>
      </c>
      <c r="L3087" s="42">
        <v>0</v>
      </c>
      <c r="M3087" s="42">
        <v>0</v>
      </c>
      <c r="N3087" s="42">
        <v>0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0</v>
      </c>
      <c r="U3087" s="42">
        <v>0</v>
      </c>
      <c r="V3087" s="42">
        <v>0</v>
      </c>
      <c r="W3087" s="42">
        <v>0</v>
      </c>
      <c r="X3087" s="42">
        <v>0</v>
      </c>
      <c r="Y3087" s="42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</row>
    <row r="3088" spans="1:45" x14ac:dyDescent="0.25">
      <c r="A3088" s="1" t="s">
        <v>436</v>
      </c>
      <c r="B3088" s="1" t="s">
        <v>415</v>
      </c>
      <c r="C3088" s="91">
        <v>5</v>
      </c>
      <c r="D3088" s="92">
        <v>2026</v>
      </c>
      <c r="E3088" s="93">
        <v>0</v>
      </c>
      <c r="F3088" s="42">
        <v>0</v>
      </c>
      <c r="G3088" s="42">
        <v>0</v>
      </c>
      <c r="H3088" s="42">
        <v>0</v>
      </c>
      <c r="I3088" s="42">
        <v>0</v>
      </c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>
        <v>0</v>
      </c>
      <c r="X3088" s="42">
        <v>0</v>
      </c>
      <c r="Y3088" s="42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</row>
    <row r="3089" spans="1:45" x14ac:dyDescent="0.25">
      <c r="A3089" s="1" t="s">
        <v>436</v>
      </c>
      <c r="B3089" s="1" t="s">
        <v>415</v>
      </c>
      <c r="C3089" s="91">
        <v>5</v>
      </c>
      <c r="D3089" s="92">
        <v>2027</v>
      </c>
      <c r="E3089" s="93">
        <v>0</v>
      </c>
      <c r="F3089" s="42">
        <v>0</v>
      </c>
      <c r="G3089" s="42">
        <v>0</v>
      </c>
      <c r="H3089" s="42">
        <v>0</v>
      </c>
      <c r="I3089" s="42">
        <v>0</v>
      </c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>
        <v>0</v>
      </c>
      <c r="X3089" s="42">
        <v>0</v>
      </c>
      <c r="Y3089" s="42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</row>
    <row r="3090" spans="1:45" x14ac:dyDescent="0.25">
      <c r="A3090" s="1" t="s">
        <v>436</v>
      </c>
      <c r="B3090" s="1" t="s">
        <v>415</v>
      </c>
      <c r="C3090" s="91">
        <v>5</v>
      </c>
      <c r="D3090" s="92">
        <v>2028</v>
      </c>
      <c r="E3090" s="93">
        <v>0</v>
      </c>
      <c r="F3090" s="42">
        <v>0</v>
      </c>
      <c r="G3090" s="42">
        <v>0</v>
      </c>
      <c r="H3090" s="42">
        <v>0</v>
      </c>
      <c r="I3090" s="42">
        <v>0</v>
      </c>
      <c r="J3090" s="42">
        <v>0</v>
      </c>
      <c r="K3090" s="42">
        <v>0</v>
      </c>
      <c r="L3090" s="42">
        <v>0</v>
      </c>
      <c r="M3090" s="42">
        <v>0</v>
      </c>
      <c r="N3090" s="42">
        <v>0</v>
      </c>
      <c r="O3090" s="42">
        <v>0</v>
      </c>
      <c r="P3090" s="42">
        <v>0</v>
      </c>
      <c r="Q3090" s="42">
        <v>0</v>
      </c>
      <c r="R3090" s="42">
        <v>0</v>
      </c>
      <c r="S3090" s="42">
        <v>0</v>
      </c>
      <c r="T3090" s="42">
        <v>0</v>
      </c>
      <c r="U3090" s="42">
        <v>0</v>
      </c>
      <c r="V3090" s="42">
        <v>0</v>
      </c>
      <c r="W3090" s="42">
        <v>0</v>
      </c>
      <c r="X3090" s="42">
        <v>0</v>
      </c>
      <c r="Y3090" s="42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</row>
    <row r="3091" spans="1:45" x14ac:dyDescent="0.25">
      <c r="A3091" s="1" t="s">
        <v>436</v>
      </c>
      <c r="B3091" s="1" t="s">
        <v>415</v>
      </c>
      <c r="C3091" s="91">
        <v>5</v>
      </c>
      <c r="D3091" s="92">
        <v>2029</v>
      </c>
      <c r="E3091" s="93">
        <v>0</v>
      </c>
      <c r="F3091" s="42">
        <v>0</v>
      </c>
      <c r="G3091" s="42">
        <v>0</v>
      </c>
      <c r="H3091" s="42">
        <v>0</v>
      </c>
      <c r="I3091" s="42">
        <v>0</v>
      </c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0</v>
      </c>
      <c r="T3091" s="42">
        <v>0</v>
      </c>
      <c r="U3091" s="42">
        <v>0</v>
      </c>
      <c r="V3091" s="42">
        <v>0</v>
      </c>
      <c r="W3091" s="42">
        <v>0</v>
      </c>
      <c r="X3091" s="42">
        <v>0</v>
      </c>
      <c r="Y3091" s="42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</row>
    <row r="3092" spans="1:45" x14ac:dyDescent="0.25">
      <c r="A3092" s="1" t="s">
        <v>436</v>
      </c>
      <c r="B3092" s="1" t="s">
        <v>415</v>
      </c>
      <c r="C3092" s="91">
        <v>5</v>
      </c>
      <c r="D3092" s="92">
        <v>2030</v>
      </c>
      <c r="E3092" s="93">
        <v>0</v>
      </c>
      <c r="F3092" s="42">
        <v>0</v>
      </c>
      <c r="G3092" s="42">
        <v>0</v>
      </c>
      <c r="H3092" s="42">
        <v>0</v>
      </c>
      <c r="I3092" s="42">
        <v>0</v>
      </c>
      <c r="J3092" s="42">
        <v>0</v>
      </c>
      <c r="K3092" s="42">
        <v>0</v>
      </c>
      <c r="L3092" s="42">
        <v>0</v>
      </c>
      <c r="M3092" s="42">
        <v>0</v>
      </c>
      <c r="N3092" s="42">
        <v>0</v>
      </c>
      <c r="O3092" s="42">
        <v>0</v>
      </c>
      <c r="P3092" s="42">
        <v>0</v>
      </c>
      <c r="Q3092" s="42">
        <v>0</v>
      </c>
      <c r="R3092" s="42">
        <v>0</v>
      </c>
      <c r="S3092" s="42">
        <v>0</v>
      </c>
      <c r="T3092" s="42">
        <v>0</v>
      </c>
      <c r="U3092" s="42">
        <v>0</v>
      </c>
      <c r="V3092" s="42">
        <v>0</v>
      </c>
      <c r="W3092" s="42">
        <v>0</v>
      </c>
      <c r="X3092" s="42">
        <v>0</v>
      </c>
      <c r="Y3092" s="4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</row>
    <row r="3093" spans="1:45" x14ac:dyDescent="0.25">
      <c r="A3093" s="1" t="s">
        <v>436</v>
      </c>
      <c r="B3093" s="1" t="s">
        <v>415</v>
      </c>
      <c r="C3093" s="91">
        <v>5</v>
      </c>
      <c r="D3093" s="92">
        <v>2031</v>
      </c>
      <c r="E3093" s="93">
        <v>0</v>
      </c>
      <c r="F3093" s="42">
        <v>0</v>
      </c>
      <c r="G3093" s="42">
        <v>0</v>
      </c>
      <c r="H3093" s="42">
        <v>0</v>
      </c>
      <c r="I3093" s="42">
        <v>0</v>
      </c>
      <c r="J3093" s="42">
        <v>0</v>
      </c>
      <c r="K3093" s="42">
        <v>0</v>
      </c>
      <c r="L3093" s="42">
        <v>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>
        <v>0</v>
      </c>
      <c r="X3093" s="42">
        <v>0</v>
      </c>
      <c r="Y3093" s="42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</row>
    <row r="3094" spans="1:45" x14ac:dyDescent="0.25">
      <c r="A3094" s="1" t="s">
        <v>436</v>
      </c>
      <c r="B3094" s="1" t="s">
        <v>415</v>
      </c>
      <c r="C3094" s="91">
        <v>5</v>
      </c>
      <c r="D3094" s="92">
        <v>2032</v>
      </c>
      <c r="E3094" s="93">
        <v>0</v>
      </c>
      <c r="F3094" s="42">
        <v>0</v>
      </c>
      <c r="G3094" s="42">
        <v>0</v>
      </c>
      <c r="H3094" s="42">
        <v>0</v>
      </c>
      <c r="I3094" s="42">
        <v>0</v>
      </c>
      <c r="J3094" s="42">
        <v>0</v>
      </c>
      <c r="K3094" s="42">
        <v>0</v>
      </c>
      <c r="L3094" s="42">
        <v>0</v>
      </c>
      <c r="M3094" s="42">
        <v>0</v>
      </c>
      <c r="N3094" s="42">
        <v>0</v>
      </c>
      <c r="O3094" s="42">
        <v>0</v>
      </c>
      <c r="P3094" s="42">
        <v>0</v>
      </c>
      <c r="Q3094" s="42">
        <v>0</v>
      </c>
      <c r="R3094" s="42">
        <v>0</v>
      </c>
      <c r="S3094" s="42">
        <v>0</v>
      </c>
      <c r="T3094" s="42">
        <v>0</v>
      </c>
      <c r="U3094" s="42">
        <v>0</v>
      </c>
      <c r="V3094" s="42">
        <v>0</v>
      </c>
      <c r="W3094" s="42">
        <v>0</v>
      </c>
      <c r="X3094" s="42">
        <v>0</v>
      </c>
      <c r="Y3094" s="42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</row>
    <row r="3095" spans="1:45" x14ac:dyDescent="0.25">
      <c r="A3095" s="1" t="s">
        <v>436</v>
      </c>
      <c r="B3095" s="1" t="s">
        <v>415</v>
      </c>
      <c r="C3095" s="91">
        <v>5</v>
      </c>
      <c r="D3095" s="92">
        <v>2033</v>
      </c>
      <c r="E3095" s="93">
        <v>0</v>
      </c>
      <c r="F3095" s="42">
        <v>0</v>
      </c>
      <c r="G3095" s="42">
        <v>0</v>
      </c>
      <c r="H3095" s="42">
        <v>0</v>
      </c>
      <c r="I3095" s="42">
        <v>0</v>
      </c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0</v>
      </c>
      <c r="P3095" s="42">
        <v>0</v>
      </c>
      <c r="Q3095" s="42">
        <v>0</v>
      </c>
      <c r="R3095" s="42">
        <v>0</v>
      </c>
      <c r="S3095" s="42">
        <v>0</v>
      </c>
      <c r="T3095" s="42">
        <v>0</v>
      </c>
      <c r="U3095" s="42">
        <v>0</v>
      </c>
      <c r="V3095" s="42">
        <v>0</v>
      </c>
      <c r="W3095" s="42">
        <v>0</v>
      </c>
      <c r="X3095" s="42">
        <v>0</v>
      </c>
      <c r="Y3095" s="42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</row>
    <row r="3096" spans="1:45" x14ac:dyDescent="0.25">
      <c r="A3096" s="1" t="s">
        <v>436</v>
      </c>
      <c r="B3096" s="1" t="s">
        <v>415</v>
      </c>
      <c r="C3096" s="91">
        <v>5</v>
      </c>
      <c r="D3096" s="92">
        <v>2034</v>
      </c>
      <c r="E3096" s="93">
        <v>0</v>
      </c>
      <c r="F3096" s="42">
        <v>0</v>
      </c>
      <c r="G3096" s="42">
        <v>0</v>
      </c>
      <c r="H3096" s="42">
        <v>0</v>
      </c>
      <c r="I3096" s="42">
        <v>0</v>
      </c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0</v>
      </c>
      <c r="T3096" s="42">
        <v>0</v>
      </c>
      <c r="U3096" s="42">
        <v>0</v>
      </c>
      <c r="V3096" s="42">
        <v>0</v>
      </c>
      <c r="W3096" s="42">
        <v>0</v>
      </c>
      <c r="X3096" s="42">
        <v>0</v>
      </c>
      <c r="Y3096" s="42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</row>
    <row r="3097" spans="1:45" x14ac:dyDescent="0.25">
      <c r="A3097" s="1" t="s">
        <v>436</v>
      </c>
      <c r="B3097" s="1" t="s">
        <v>415</v>
      </c>
      <c r="C3097" s="91">
        <v>5</v>
      </c>
      <c r="D3097" s="92">
        <v>2035</v>
      </c>
      <c r="E3097" s="93">
        <v>0</v>
      </c>
      <c r="F3097" s="42">
        <v>0</v>
      </c>
      <c r="G3097" s="42">
        <v>0</v>
      </c>
      <c r="H3097" s="42">
        <v>0</v>
      </c>
      <c r="I3097" s="42">
        <v>0</v>
      </c>
      <c r="J3097" s="42">
        <v>0</v>
      </c>
      <c r="K3097" s="42">
        <v>0</v>
      </c>
      <c r="L3097" s="42">
        <v>0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0</v>
      </c>
      <c r="T3097" s="42">
        <v>0</v>
      </c>
      <c r="U3097" s="42">
        <v>0</v>
      </c>
      <c r="V3097" s="42">
        <v>0</v>
      </c>
      <c r="W3097" s="42">
        <v>0</v>
      </c>
      <c r="X3097" s="42">
        <v>0</v>
      </c>
      <c r="Y3097" s="42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</row>
    <row r="3098" spans="1:45" x14ac:dyDescent="0.25">
      <c r="A3098" s="1" t="s">
        <v>436</v>
      </c>
      <c r="B3098" s="1" t="s">
        <v>415</v>
      </c>
      <c r="C3098" s="91">
        <v>5</v>
      </c>
      <c r="D3098" s="92">
        <v>2036</v>
      </c>
      <c r="E3098" s="93">
        <v>0</v>
      </c>
      <c r="F3098" s="42">
        <v>0</v>
      </c>
      <c r="G3098" s="42">
        <v>0</v>
      </c>
      <c r="H3098" s="42">
        <v>0</v>
      </c>
      <c r="I3098" s="42">
        <v>0</v>
      </c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>
        <v>0</v>
      </c>
      <c r="X3098" s="42">
        <v>0</v>
      </c>
      <c r="Y3098" s="42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</row>
    <row r="3099" spans="1:45" x14ac:dyDescent="0.25">
      <c r="A3099" s="1" t="s">
        <v>436</v>
      </c>
      <c r="B3099" s="1" t="s">
        <v>415</v>
      </c>
      <c r="C3099" s="91">
        <v>5</v>
      </c>
      <c r="D3099" s="92">
        <v>2037</v>
      </c>
      <c r="E3099" s="93">
        <v>0</v>
      </c>
      <c r="F3099" s="42">
        <v>0</v>
      </c>
      <c r="G3099" s="42">
        <v>0</v>
      </c>
      <c r="H3099" s="42">
        <v>0</v>
      </c>
      <c r="I3099" s="42">
        <v>0</v>
      </c>
      <c r="J3099" s="42">
        <v>0</v>
      </c>
      <c r="K3099" s="42">
        <v>0</v>
      </c>
      <c r="L3099" s="42">
        <v>0</v>
      </c>
      <c r="M3099" s="42">
        <v>0</v>
      </c>
      <c r="N3099" s="42">
        <v>0</v>
      </c>
      <c r="O3099" s="42">
        <v>0</v>
      </c>
      <c r="P3099" s="42">
        <v>0</v>
      </c>
      <c r="Q3099" s="42">
        <v>0</v>
      </c>
      <c r="R3099" s="42">
        <v>0</v>
      </c>
      <c r="S3099" s="42">
        <v>0</v>
      </c>
      <c r="T3099" s="42">
        <v>0</v>
      </c>
      <c r="U3099" s="42">
        <v>0</v>
      </c>
      <c r="V3099" s="42">
        <v>0</v>
      </c>
      <c r="W3099" s="42">
        <v>0</v>
      </c>
      <c r="X3099" s="42">
        <v>0</v>
      </c>
      <c r="Y3099" s="42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</row>
    <row r="3100" spans="1:45" x14ac:dyDescent="0.25">
      <c r="A3100" s="1" t="s">
        <v>436</v>
      </c>
      <c r="B3100" s="1" t="s">
        <v>415</v>
      </c>
      <c r="C3100" s="91">
        <v>5</v>
      </c>
      <c r="D3100" s="92">
        <v>2038</v>
      </c>
      <c r="E3100" s="93">
        <v>0</v>
      </c>
      <c r="F3100" s="42">
        <v>0</v>
      </c>
      <c r="G3100" s="42">
        <v>0</v>
      </c>
      <c r="H3100" s="42">
        <v>0</v>
      </c>
      <c r="I3100" s="42">
        <v>0</v>
      </c>
      <c r="J3100" s="42">
        <v>0</v>
      </c>
      <c r="K3100" s="42">
        <v>0</v>
      </c>
      <c r="L3100" s="42">
        <v>0</v>
      </c>
      <c r="M3100" s="42">
        <v>0</v>
      </c>
      <c r="N3100" s="42">
        <v>0</v>
      </c>
      <c r="O3100" s="42">
        <v>0</v>
      </c>
      <c r="P3100" s="42">
        <v>0</v>
      </c>
      <c r="Q3100" s="42">
        <v>0</v>
      </c>
      <c r="R3100" s="42">
        <v>0</v>
      </c>
      <c r="S3100" s="42">
        <v>0</v>
      </c>
      <c r="T3100" s="42">
        <v>0</v>
      </c>
      <c r="U3100" s="42">
        <v>0</v>
      </c>
      <c r="V3100" s="42">
        <v>0</v>
      </c>
      <c r="W3100" s="42">
        <v>0</v>
      </c>
      <c r="X3100" s="42">
        <v>0</v>
      </c>
      <c r="Y3100" s="42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</row>
    <row r="3101" spans="1:45" x14ac:dyDescent="0.25">
      <c r="A3101" s="1" t="s">
        <v>436</v>
      </c>
      <c r="B3101" s="1" t="s">
        <v>415</v>
      </c>
      <c r="C3101" s="91">
        <v>5</v>
      </c>
      <c r="D3101" s="92">
        <v>2039</v>
      </c>
      <c r="E3101" s="93">
        <v>0</v>
      </c>
      <c r="F3101" s="42">
        <v>0</v>
      </c>
      <c r="G3101" s="42">
        <v>0</v>
      </c>
      <c r="H3101" s="42">
        <v>0</v>
      </c>
      <c r="I3101" s="42">
        <v>0</v>
      </c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>
        <v>0</v>
      </c>
      <c r="X3101" s="42">
        <v>0</v>
      </c>
      <c r="Y3101" s="42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</row>
    <row r="3102" spans="1:45" x14ac:dyDescent="0.25">
      <c r="A3102" s="1" t="s">
        <v>436</v>
      </c>
      <c r="B3102" s="1" t="s">
        <v>415</v>
      </c>
      <c r="C3102" s="91">
        <v>5</v>
      </c>
      <c r="D3102" s="92">
        <v>2040</v>
      </c>
      <c r="E3102" s="93">
        <v>0</v>
      </c>
      <c r="F3102" s="42">
        <v>0</v>
      </c>
      <c r="G3102" s="42">
        <v>0</v>
      </c>
      <c r="H3102" s="42">
        <v>0</v>
      </c>
      <c r="I3102" s="42">
        <v>0</v>
      </c>
      <c r="J3102" s="42">
        <v>0</v>
      </c>
      <c r="K3102" s="42">
        <v>0</v>
      </c>
      <c r="L3102" s="42">
        <v>0</v>
      </c>
      <c r="M3102" s="42">
        <v>0</v>
      </c>
      <c r="N3102" s="42">
        <v>0</v>
      </c>
      <c r="O3102" s="42">
        <v>0</v>
      </c>
      <c r="P3102" s="42">
        <v>0</v>
      </c>
      <c r="Q3102" s="42">
        <v>0</v>
      </c>
      <c r="R3102" s="42">
        <v>0</v>
      </c>
      <c r="S3102" s="42">
        <v>0</v>
      </c>
      <c r="T3102" s="42">
        <v>0</v>
      </c>
      <c r="U3102" s="42">
        <v>0</v>
      </c>
      <c r="V3102" s="42">
        <v>0</v>
      </c>
      <c r="W3102" s="42">
        <v>0</v>
      </c>
      <c r="X3102" s="42">
        <v>0</v>
      </c>
      <c r="Y3102" s="4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</row>
    <row r="3103" spans="1:45" x14ac:dyDescent="0.25">
      <c r="A3103" s="1" t="s">
        <v>436</v>
      </c>
      <c r="B3103" s="1" t="s">
        <v>415</v>
      </c>
      <c r="C3103" s="91">
        <v>5</v>
      </c>
      <c r="D3103" s="92">
        <v>2041</v>
      </c>
      <c r="E3103" s="93">
        <v>0</v>
      </c>
      <c r="F3103" s="42">
        <v>0</v>
      </c>
      <c r="G3103" s="42">
        <v>0</v>
      </c>
      <c r="H3103" s="42">
        <v>0</v>
      </c>
      <c r="I3103" s="42">
        <v>0</v>
      </c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>
        <v>0</v>
      </c>
      <c r="X3103" s="42">
        <v>0</v>
      </c>
      <c r="Y3103" s="42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</row>
    <row r="3104" spans="1:45" x14ac:dyDescent="0.25">
      <c r="A3104" s="1" t="s">
        <v>436</v>
      </c>
      <c r="B3104" s="1" t="s">
        <v>415</v>
      </c>
      <c r="C3104" s="91">
        <v>5</v>
      </c>
      <c r="D3104" s="92">
        <v>2042</v>
      </c>
      <c r="E3104" s="93">
        <v>0</v>
      </c>
      <c r="F3104" s="42">
        <v>0</v>
      </c>
      <c r="G3104" s="42">
        <v>0</v>
      </c>
      <c r="H3104" s="42">
        <v>0</v>
      </c>
      <c r="I3104" s="42">
        <v>0</v>
      </c>
      <c r="J3104" s="42">
        <v>0</v>
      </c>
      <c r="K3104" s="42">
        <v>0</v>
      </c>
      <c r="L3104" s="42">
        <v>0</v>
      </c>
      <c r="M3104" s="42">
        <v>0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>
        <v>0</v>
      </c>
      <c r="X3104" s="42">
        <v>0</v>
      </c>
      <c r="Y3104" s="42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</row>
    <row r="3105" spans="1:45" x14ac:dyDescent="0.25">
      <c r="A3105" s="1" t="s">
        <v>436</v>
      </c>
      <c r="B3105" s="1" t="s">
        <v>415</v>
      </c>
      <c r="C3105" s="91">
        <v>5</v>
      </c>
      <c r="D3105" s="92">
        <v>2043</v>
      </c>
      <c r="E3105" s="93">
        <v>0</v>
      </c>
      <c r="F3105" s="42">
        <v>0</v>
      </c>
      <c r="G3105" s="42">
        <v>0</v>
      </c>
      <c r="H3105" s="42">
        <v>0</v>
      </c>
      <c r="I3105" s="42">
        <v>0</v>
      </c>
      <c r="J3105" s="42">
        <v>0</v>
      </c>
      <c r="K3105" s="42">
        <v>0</v>
      </c>
      <c r="L3105" s="42">
        <v>0</v>
      </c>
      <c r="M3105" s="42">
        <v>0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0</v>
      </c>
      <c r="T3105" s="42">
        <v>0</v>
      </c>
      <c r="U3105" s="42">
        <v>0</v>
      </c>
      <c r="V3105" s="42">
        <v>0</v>
      </c>
      <c r="W3105" s="42">
        <v>0</v>
      </c>
      <c r="X3105" s="42">
        <v>0</v>
      </c>
      <c r="Y3105" s="42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</row>
    <row r="3106" spans="1:45" x14ac:dyDescent="0.25">
      <c r="A3106" s="1" t="s">
        <v>436</v>
      </c>
      <c r="B3106" s="1" t="s">
        <v>415</v>
      </c>
      <c r="C3106" s="91">
        <v>5</v>
      </c>
      <c r="D3106" s="92">
        <v>2044</v>
      </c>
      <c r="E3106" s="93">
        <v>0</v>
      </c>
      <c r="F3106" s="42">
        <v>0</v>
      </c>
      <c r="G3106" s="42">
        <v>0</v>
      </c>
      <c r="H3106" s="42">
        <v>0</v>
      </c>
      <c r="I3106" s="42">
        <v>0</v>
      </c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0</v>
      </c>
      <c r="V3106" s="42">
        <v>0</v>
      </c>
      <c r="W3106" s="42">
        <v>0</v>
      </c>
      <c r="X3106" s="42">
        <v>0</v>
      </c>
      <c r="Y3106" s="42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</row>
    <row r="3107" spans="1:45" x14ac:dyDescent="0.25">
      <c r="A3107" s="1" t="s">
        <v>436</v>
      </c>
      <c r="B3107" s="1" t="s">
        <v>415</v>
      </c>
      <c r="C3107" s="91">
        <v>5</v>
      </c>
      <c r="D3107" s="92">
        <v>2045</v>
      </c>
      <c r="E3107" s="93">
        <v>0</v>
      </c>
      <c r="F3107" s="42">
        <v>0</v>
      </c>
      <c r="G3107" s="42">
        <v>0</v>
      </c>
      <c r="H3107" s="42">
        <v>0</v>
      </c>
      <c r="I3107" s="42">
        <v>0</v>
      </c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0</v>
      </c>
      <c r="W3107" s="42">
        <v>0</v>
      </c>
      <c r="X3107" s="42">
        <v>0</v>
      </c>
      <c r="Y3107" s="42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</row>
    <row r="3108" spans="1:45" x14ac:dyDescent="0.25">
      <c r="A3108" s="1" t="s">
        <v>436</v>
      </c>
      <c r="B3108" s="1" t="s">
        <v>415</v>
      </c>
      <c r="C3108" s="91">
        <v>5</v>
      </c>
      <c r="D3108" s="92">
        <v>2046</v>
      </c>
      <c r="E3108" s="93">
        <v>0</v>
      </c>
      <c r="F3108" s="42">
        <v>0</v>
      </c>
      <c r="G3108" s="42">
        <v>0</v>
      </c>
      <c r="H3108" s="42">
        <v>0</v>
      </c>
      <c r="I3108" s="42">
        <v>0</v>
      </c>
      <c r="J3108" s="42">
        <v>0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>
        <v>0</v>
      </c>
      <c r="X3108" s="42">
        <v>0</v>
      </c>
      <c r="Y3108" s="42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</row>
    <row r="3109" spans="1:45" x14ac:dyDescent="0.25">
      <c r="A3109" s="1" t="s">
        <v>436</v>
      </c>
      <c r="B3109" s="1" t="s">
        <v>415</v>
      </c>
      <c r="C3109" s="91">
        <v>5</v>
      </c>
      <c r="D3109" s="92">
        <v>2047</v>
      </c>
      <c r="E3109" s="93">
        <v>0</v>
      </c>
      <c r="F3109" s="42">
        <v>0</v>
      </c>
      <c r="G3109" s="42">
        <v>0</v>
      </c>
      <c r="H3109" s="42">
        <v>0</v>
      </c>
      <c r="I3109" s="42">
        <v>0</v>
      </c>
      <c r="J3109" s="42">
        <v>0</v>
      </c>
      <c r="K3109" s="42">
        <v>0</v>
      </c>
      <c r="L3109" s="42">
        <v>0</v>
      </c>
      <c r="M3109" s="42">
        <v>0</v>
      </c>
      <c r="N3109" s="42">
        <v>0</v>
      </c>
      <c r="O3109" s="42">
        <v>0</v>
      </c>
      <c r="P3109" s="42">
        <v>0</v>
      </c>
      <c r="Q3109" s="42">
        <v>0</v>
      </c>
      <c r="R3109" s="42">
        <v>0</v>
      </c>
      <c r="S3109" s="42">
        <v>0</v>
      </c>
      <c r="T3109" s="42">
        <v>0</v>
      </c>
      <c r="U3109" s="42">
        <v>0</v>
      </c>
      <c r="V3109" s="42">
        <v>0</v>
      </c>
      <c r="W3109" s="42">
        <v>0</v>
      </c>
      <c r="X3109" s="42">
        <v>0</v>
      </c>
      <c r="Y3109" s="42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</row>
    <row r="3110" spans="1:45" x14ac:dyDescent="0.25">
      <c r="A3110" s="1" t="s">
        <v>436</v>
      </c>
      <c r="B3110" s="1" t="s">
        <v>415</v>
      </c>
      <c r="C3110" s="91">
        <v>5</v>
      </c>
      <c r="D3110" s="92">
        <v>2048</v>
      </c>
      <c r="E3110" s="93">
        <v>0</v>
      </c>
      <c r="F3110" s="42">
        <v>0</v>
      </c>
      <c r="G3110" s="42">
        <v>0</v>
      </c>
      <c r="H3110" s="42">
        <v>0</v>
      </c>
      <c r="I3110" s="42">
        <v>0</v>
      </c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0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>
        <v>0</v>
      </c>
      <c r="X3110" s="42">
        <v>0</v>
      </c>
      <c r="Y3110" s="42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</row>
    <row r="3111" spans="1:45" x14ac:dyDescent="0.25">
      <c r="A3111" s="1" t="s">
        <v>436</v>
      </c>
      <c r="B3111" s="1" t="s">
        <v>415</v>
      </c>
      <c r="C3111" s="91">
        <v>5</v>
      </c>
      <c r="D3111" s="92">
        <v>2049</v>
      </c>
      <c r="E3111" s="93">
        <v>0</v>
      </c>
      <c r="F3111" s="42">
        <v>0</v>
      </c>
      <c r="G3111" s="42">
        <v>0</v>
      </c>
      <c r="H3111" s="42">
        <v>0</v>
      </c>
      <c r="I3111" s="42">
        <v>0</v>
      </c>
      <c r="J3111" s="42">
        <v>0</v>
      </c>
      <c r="K3111" s="42">
        <v>0</v>
      </c>
      <c r="L3111" s="42">
        <v>0</v>
      </c>
      <c r="M3111" s="42">
        <v>0</v>
      </c>
      <c r="N3111" s="42">
        <v>0</v>
      </c>
      <c r="O3111" s="42">
        <v>0</v>
      </c>
      <c r="P3111" s="42">
        <v>0</v>
      </c>
      <c r="Q3111" s="42">
        <v>0</v>
      </c>
      <c r="R3111" s="42">
        <v>0</v>
      </c>
      <c r="S3111" s="42">
        <v>0</v>
      </c>
      <c r="T3111" s="42">
        <v>0</v>
      </c>
      <c r="U3111" s="42">
        <v>0</v>
      </c>
      <c r="V3111" s="42">
        <v>0</v>
      </c>
      <c r="W3111" s="42">
        <v>0</v>
      </c>
      <c r="X3111" s="42">
        <v>0</v>
      </c>
      <c r="Y3111" s="42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</row>
    <row r="3112" spans="1:45" x14ac:dyDescent="0.25">
      <c r="A3112" s="1" t="s">
        <v>436</v>
      </c>
      <c r="B3112" s="1" t="s">
        <v>415</v>
      </c>
      <c r="C3112" s="91">
        <v>5</v>
      </c>
      <c r="D3112" s="92">
        <v>2050</v>
      </c>
      <c r="E3112" s="93">
        <v>0</v>
      </c>
      <c r="F3112" s="42">
        <v>0</v>
      </c>
      <c r="G3112" s="42">
        <v>0</v>
      </c>
      <c r="H3112" s="42">
        <v>0</v>
      </c>
      <c r="I3112" s="42">
        <v>0</v>
      </c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0</v>
      </c>
      <c r="V3112" s="42">
        <v>0</v>
      </c>
      <c r="W3112" s="42">
        <v>0</v>
      </c>
      <c r="X3112" s="42">
        <v>0</v>
      </c>
      <c r="Y3112" s="4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</row>
    <row r="3113" spans="1:45" x14ac:dyDescent="0.25">
      <c r="A3113" s="1" t="s">
        <v>436</v>
      </c>
      <c r="B3113" s="1" t="s">
        <v>415</v>
      </c>
      <c r="C3113" s="91">
        <v>5</v>
      </c>
      <c r="D3113" s="92">
        <v>2051</v>
      </c>
      <c r="E3113" s="93">
        <v>0</v>
      </c>
      <c r="F3113" s="42">
        <v>0</v>
      </c>
      <c r="G3113" s="42">
        <v>0</v>
      </c>
      <c r="H3113" s="42">
        <v>0</v>
      </c>
      <c r="I3113" s="42">
        <v>0</v>
      </c>
      <c r="J3113" s="42">
        <v>0</v>
      </c>
      <c r="K3113" s="42">
        <v>0</v>
      </c>
      <c r="L3113" s="42">
        <v>0</v>
      </c>
      <c r="M3113" s="42">
        <v>0</v>
      </c>
      <c r="N3113" s="42">
        <v>0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>
        <v>0</v>
      </c>
      <c r="X3113" s="42">
        <v>0</v>
      </c>
      <c r="Y3113" s="42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</row>
    <row r="3114" spans="1:45" ht="15.75" thickBot="1" x14ac:dyDescent="0.3">
      <c r="A3114" s="1" t="s">
        <v>436</v>
      </c>
      <c r="B3114" s="1" t="s">
        <v>415</v>
      </c>
      <c r="C3114" s="99"/>
      <c r="D3114" s="100" t="s">
        <v>392</v>
      </c>
      <c r="E3114" s="99"/>
      <c r="F3114" s="101">
        <v>0</v>
      </c>
      <c r="G3114" s="101">
        <v>0</v>
      </c>
      <c r="H3114" s="101">
        <v>0</v>
      </c>
      <c r="I3114" s="101">
        <v>0</v>
      </c>
      <c r="J3114" s="101">
        <v>0</v>
      </c>
      <c r="K3114" s="101">
        <v>0</v>
      </c>
      <c r="L3114" s="101">
        <v>0</v>
      </c>
      <c r="M3114" s="101">
        <v>0</v>
      </c>
      <c r="N3114" s="101">
        <v>0</v>
      </c>
      <c r="O3114" s="101">
        <v>0</v>
      </c>
      <c r="P3114" s="101">
        <v>0</v>
      </c>
      <c r="Q3114" s="101">
        <v>0</v>
      </c>
      <c r="R3114" s="101">
        <v>0</v>
      </c>
      <c r="S3114" s="101">
        <v>0</v>
      </c>
      <c r="T3114" s="101">
        <v>0</v>
      </c>
      <c r="U3114" s="101">
        <v>0</v>
      </c>
      <c r="V3114" s="101">
        <v>0</v>
      </c>
      <c r="W3114" s="101">
        <v>0</v>
      </c>
      <c r="X3114" s="101">
        <v>0</v>
      </c>
      <c r="Y3114" s="101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</row>
  </sheetData>
  <conditionalFormatting sqref="E354">
    <cfRule type="cellIs" dxfId="5" priority="6" operator="equal">
      <formula>"Check"</formula>
    </cfRule>
  </conditionalFormatting>
  <conditionalFormatting sqref="F385:Y385">
    <cfRule type="cellIs" dxfId="4" priority="5" operator="equal">
      <formula>"CHECK"</formula>
    </cfRule>
  </conditionalFormatting>
  <conditionalFormatting sqref="E1392">
    <cfRule type="cellIs" dxfId="3" priority="4" operator="equal">
      <formula>"Check"</formula>
    </cfRule>
  </conditionalFormatting>
  <conditionalFormatting sqref="F1423:Y1423">
    <cfRule type="cellIs" dxfId="2" priority="3" operator="equal">
      <formula>"CHECK"</formula>
    </cfRule>
  </conditionalFormatting>
  <conditionalFormatting sqref="E2430">
    <cfRule type="cellIs" dxfId="1" priority="2" operator="equal">
      <formula>"Check"</formula>
    </cfRule>
  </conditionalFormatting>
  <conditionalFormatting sqref="F2461:Y2461">
    <cfRule type="cellIs" dxfId="0" priority="1" operator="equal">
      <formula>"CHECK"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RRI Impact</vt:lpstr>
      <vt:lpstr>RR</vt:lpstr>
      <vt:lpstr>Plan_1_No RES</vt:lpstr>
      <vt:lpstr>Plan_1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2023-04-15T00:35:58Z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ba249d-4391-4746-99c4-ed0900902f88_Enabled">
    <vt:lpwstr>true</vt:lpwstr>
  </property>
  <property fmtid="{D5CDD505-2E9C-101B-9397-08002B2CF9AE}" pid="3" name="MSIP_Label_a0ba249d-4391-4746-99c4-ed0900902f88_SetDate">
    <vt:lpwstr>2022-03-18T22:02:27Z</vt:lpwstr>
  </property>
  <property fmtid="{D5CDD505-2E9C-101B-9397-08002B2CF9AE}" pid="4" name="MSIP_Label_a0ba249d-4391-4746-99c4-ed0900902f88_Method">
    <vt:lpwstr>Standard</vt:lpwstr>
  </property>
  <property fmtid="{D5CDD505-2E9C-101B-9397-08002B2CF9AE}" pid="5" name="MSIP_Label_a0ba249d-4391-4746-99c4-ed0900902f88_Name">
    <vt:lpwstr>a0ba249d-4391-4746-99c4-ed0900902f88</vt:lpwstr>
  </property>
  <property fmtid="{D5CDD505-2E9C-101B-9397-08002B2CF9AE}" pid="6" name="MSIP_Label_a0ba249d-4391-4746-99c4-ed0900902f88_SiteId">
    <vt:lpwstr>4a156c19-bc94-41ac-aacf-954686490869</vt:lpwstr>
  </property>
  <property fmtid="{D5CDD505-2E9C-101B-9397-08002B2CF9AE}" pid="7" name="MSIP_Label_a0ba249d-4391-4746-99c4-ed0900902f88_ActionId">
    <vt:lpwstr>e6384102-2886-4e1a-a526-a6a4dde2892e</vt:lpwstr>
  </property>
  <property fmtid="{D5CDD505-2E9C-101B-9397-08002B2CF9AE}" pid="8" name="MSIP_Label_a0ba249d-4391-4746-99c4-ed0900902f88_ContentBits">
    <vt:lpwstr>0</vt:lpwstr>
  </property>
  <property fmtid="{D5CDD505-2E9C-101B-9397-08002B2CF9AE}" pid="9" name="{A44787D4-0540-4523-9961-78E4036D8C6D}">
    <vt:lpwstr>{6BE3C2D4-EA85-41A9-B76F-4E7719FE74EF}</vt:lpwstr>
  </property>
</Properties>
</file>