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 defaultThemeVersion="124226"/>
  <bookViews>
    <workbookView xWindow="480" yWindow="405" windowWidth="15600" windowHeight="9750"/>
  </bookViews>
  <sheets>
    <sheet name="Final as of 10-08-2013" sheetId="2" r:id="rId1"/>
  </sheets>
  <definedNames>
    <definedName name="IQ_ADDIN" hidden="1">"AUTO"</definedName>
  </definedNames>
  <calcPr calcId="145621"/>
</workbook>
</file>

<file path=xl/calcChain.xml><?xml version="1.0" encoding="utf-8"?>
<calcChain xmlns="http://schemas.openxmlformats.org/spreadsheetml/2006/main">
  <c r="C185" i="2" l="1"/>
  <c r="C157" i="2"/>
  <c r="C155" i="2"/>
  <c r="C153" i="2"/>
  <c r="C146" i="2"/>
  <c r="C143" i="2"/>
  <c r="C141" i="2"/>
  <c r="C131" i="2"/>
  <c r="C128" i="2"/>
  <c r="C126" i="2"/>
  <c r="C122" i="2"/>
  <c r="C119" i="2"/>
  <c r="C115" i="2"/>
  <c r="C112" i="2"/>
  <c r="C110" i="2"/>
  <c r="C105" i="2"/>
  <c r="C103" i="2"/>
  <c r="C100" i="2"/>
  <c r="C98" i="2"/>
  <c r="C96" i="2"/>
  <c r="C89" i="2"/>
  <c r="C81" i="2"/>
  <c r="C79" i="2"/>
  <c r="C69" i="2"/>
  <c r="C59" i="2"/>
  <c r="C57" i="2"/>
  <c r="C55" i="2"/>
  <c r="C48" i="2"/>
  <c r="C46" i="2"/>
  <c r="C41" i="2"/>
  <c r="C39" i="2"/>
  <c r="C36" i="2"/>
  <c r="C34" i="2"/>
  <c r="C25" i="2"/>
  <c r="C23" i="2"/>
  <c r="C21" i="2"/>
  <c r="C18" i="2"/>
  <c r="C15" i="2"/>
  <c r="C12" i="2"/>
  <c r="C8" i="2"/>
  <c r="C6" i="2"/>
  <c r="C4" i="2"/>
</calcChain>
</file>

<file path=xl/sharedStrings.xml><?xml version="1.0" encoding="utf-8"?>
<sst xmlns="http://schemas.openxmlformats.org/spreadsheetml/2006/main" count="189" uniqueCount="189">
  <si>
    <t>Account</t>
  </si>
  <si>
    <t>Description</t>
  </si>
  <si>
    <t>Plant In Service</t>
  </si>
  <si>
    <t>Plant In Service - Manual</t>
  </si>
  <si>
    <t>Completed Construction Not Classified</t>
  </si>
  <si>
    <t>CWIP</t>
  </si>
  <si>
    <t>Accumulated Depreciation</t>
  </si>
  <si>
    <t>Accumulated Depreciation - RWIP</t>
  </si>
  <si>
    <t>Accumulated Depr - ETE Merger Elim</t>
  </si>
  <si>
    <t>Amortization &amp; Depletion</t>
  </si>
  <si>
    <t>Amortization &amp; Depletion - Infinium Software</t>
  </si>
  <si>
    <t>Acquisition Adjustments</t>
  </si>
  <si>
    <t>Goodwill - ETE Acquisition</t>
  </si>
  <si>
    <t>Amortization - Plant Acquisition</t>
  </si>
  <si>
    <t>Accum Amort - Acq Adj - Classified as Addl Purch Co</t>
  </si>
  <si>
    <t>Nonutility Property</t>
  </si>
  <si>
    <t>Nonutility Property - Classified as Other Assets</t>
  </si>
  <si>
    <t>Accumulated Depreciation - Nonutility Property</t>
  </si>
  <si>
    <t>Accum Deprec - Nonutil Prop - Classified as Other A</t>
  </si>
  <si>
    <t>Other Special Funds</t>
  </si>
  <si>
    <t>Cash</t>
  </si>
  <si>
    <t>Cash - Refunds</t>
  </si>
  <si>
    <t>Cash - United Miss Bank - Monnett</t>
  </si>
  <si>
    <t>Cash - A/P</t>
  </si>
  <si>
    <t>Cash - Federal EDI</t>
  </si>
  <si>
    <t>Cash - ACH</t>
  </si>
  <si>
    <t>Cash - UMB - Kansas City</t>
  </si>
  <si>
    <t>Auto Pay Stations - UMB - Kansas City</t>
  </si>
  <si>
    <t>Cash - Community Bank and Trust</t>
  </si>
  <si>
    <t>Working Funds</t>
  </si>
  <si>
    <t>Cust A/R - Gas Sales</t>
  </si>
  <si>
    <t>Cust A/R - Other</t>
  </si>
  <si>
    <t>Other A/R - General Office</t>
  </si>
  <si>
    <t>Other A/R - Claims, Diversions and Others</t>
  </si>
  <si>
    <t>Other A/R - Gas Sales/Daily Balancing</t>
  </si>
  <si>
    <t>Other A/R - Claims, Diversions Collections</t>
  </si>
  <si>
    <t>Accum Bad Debt - Utility Service</t>
  </si>
  <si>
    <t>A/R Intercompany - Other</t>
  </si>
  <si>
    <t>Plant M&amp;S - Inventory</t>
  </si>
  <si>
    <t>Stores Expense Undistrib - Previous Year Balance</t>
  </si>
  <si>
    <t>Stores Expense Undistrib - Materials Handling</t>
  </si>
  <si>
    <t>Stores Expense Undistrib - Inventory Adjustments</t>
  </si>
  <si>
    <t>Stores Expense Undistrib - Obsolete Stores</t>
  </si>
  <si>
    <t>Stores Expense Undistrib - Use Tax Accrual</t>
  </si>
  <si>
    <t>Stores Expense Undistrib - Clearing</t>
  </si>
  <si>
    <t>Underground Storage - Gas</t>
  </si>
  <si>
    <t>Prepayments - Insurance</t>
  </si>
  <si>
    <t>Prepayments - Postage</t>
  </si>
  <si>
    <t>Accrued Utility Revenues</t>
  </si>
  <si>
    <t>Other Reg Assets - Property Tax Deferral</t>
  </si>
  <si>
    <t>Other Reg Assets - GR 2004-0209 Pension Deferral</t>
  </si>
  <si>
    <t>Other Reg Assets - Energy Efficiency Program</t>
  </si>
  <si>
    <t>Other Reg Assets - Union Negotiations</t>
  </si>
  <si>
    <t>Other Reg Assets-Prepaid Pension</t>
  </si>
  <si>
    <t>Other Reg Assets - OCI at Merger (Pension)</t>
  </si>
  <si>
    <t>Other Reg Assets - OCI at Merger (OPEB)</t>
  </si>
  <si>
    <t>Other Reg Assets - OCI as Sale to Laclede (Pension)</t>
  </si>
  <si>
    <t>Other Reg Assets - OCI as Sale to Laclede (OPEB)</t>
  </si>
  <si>
    <t>Other Reg Assets - OCI Current (Pension)</t>
  </si>
  <si>
    <t>Other Reg Assets - OCI Current (OPEB)</t>
  </si>
  <si>
    <t>Other Reg Assets - Transition Cost</t>
  </si>
  <si>
    <t>Other Preliminary Survey &amp; Investigation Charges</t>
  </si>
  <si>
    <t>Clearing - Miscellaneous</t>
  </si>
  <si>
    <t>Clearing - Fleet</t>
  </si>
  <si>
    <t>Clearing - Medical Funding to ETE</t>
  </si>
  <si>
    <t>Clearing - Non Prod Labor - Balance Forward</t>
  </si>
  <si>
    <t>Clearing Accts - Non-Productive Time</t>
  </si>
  <si>
    <t>Clearing - Non Prod Labor</t>
  </si>
  <si>
    <t>Clearing - A&amp;G Construction O/H Charges</t>
  </si>
  <si>
    <t>Clearing - Small Tools</t>
  </si>
  <si>
    <t>Misc Defd Debits</t>
  </si>
  <si>
    <t>Misc Defd Debits - Rate Case</t>
  </si>
  <si>
    <t>Def'd Debits-Other Post Retirement Benefits</t>
  </si>
  <si>
    <t>Misc Defd Debits - TOA</t>
  </si>
  <si>
    <t>Deferred Costs Broadway Bldg Sub-Tenant Leasehold I</t>
  </si>
  <si>
    <t>Misc Defd Debits - Broadway Building</t>
  </si>
  <si>
    <t>UPGC - Unbilled Revenue</t>
  </si>
  <si>
    <t>UPGC - Storage Costs</t>
  </si>
  <si>
    <t>UPGC - Demand Credits</t>
  </si>
  <si>
    <t>UPGC - ACA</t>
  </si>
  <si>
    <t>UPGC - Commodity Costs</t>
  </si>
  <si>
    <t>UPGC - Daily Balancing</t>
  </si>
  <si>
    <t>UPGC - Incentive Adjustment - EGCIM</t>
  </si>
  <si>
    <t>UPGC - Transportation Costs</t>
  </si>
  <si>
    <t>UPGC - FAS 133 MTM</t>
  </si>
  <si>
    <t>Miscellanous Paid In Capital</t>
  </si>
  <si>
    <t>Retained Earnings - Current</t>
  </si>
  <si>
    <t>Retained Earnings</t>
  </si>
  <si>
    <t>OCI - Pension</t>
  </si>
  <si>
    <t>OCI - DFIT - Pension</t>
  </si>
  <si>
    <t>OCI - DSIT - Pension</t>
  </si>
  <si>
    <t>OCI - OPEB</t>
  </si>
  <si>
    <t>OCI - DFIT - OPEB</t>
  </si>
  <si>
    <t>OCI - DSIT - OPEB</t>
  </si>
  <si>
    <t>Accum Prov For I&amp;D - Workers Comp</t>
  </si>
  <si>
    <t>Accum Prov For I&amp;D - Gas/Third Party</t>
  </si>
  <si>
    <t>Misc Curr Liab - Current Environmental Rsrv</t>
  </si>
  <si>
    <t>A/P - Trade</t>
  </si>
  <si>
    <t>A/P - Received Not Invoiced</t>
  </si>
  <si>
    <t>A/P - Gas Supply</t>
  </si>
  <si>
    <t>A/P - WRI</t>
  </si>
  <si>
    <t>A/P - Specific Accounts Payable</t>
  </si>
  <si>
    <t>A/P - Invalid Payroll</t>
  </si>
  <si>
    <t>A/P - Weatherization Program</t>
  </si>
  <si>
    <t>A/P Banks</t>
  </si>
  <si>
    <t>A/P Intercompany - Other</t>
  </si>
  <si>
    <t>Customer Deposits - Utility</t>
  </si>
  <si>
    <t>Customer Deposits - Comm &amp; Ind</t>
  </si>
  <si>
    <t>Accrd Taxes - State Comp Use</t>
  </si>
  <si>
    <t>Accrd Taxes - Franchise Tax - MO</t>
  </si>
  <si>
    <t>Accrd Taxes - Local, Other, Franchise Tax Missouri</t>
  </si>
  <si>
    <t>Accrd Taxes - State &amp; Real Personal Property</t>
  </si>
  <si>
    <t>Accrd Interest - Customer Deposits</t>
  </si>
  <si>
    <t>Accrd Interest - Customer Deposits - Commercial &amp; I</t>
  </si>
  <si>
    <t>Tax Collected Pay - Missouri Sales Tax</t>
  </si>
  <si>
    <t>Tax Collected Pay - Retailers Sales Tax</t>
  </si>
  <si>
    <t>Misc Curr Liab - Employee Charitable Giving</t>
  </si>
  <si>
    <t>Misc Curr Liab - Union Dues - Employee</t>
  </si>
  <si>
    <t>Misc Curr Liab - Other</t>
  </si>
  <si>
    <t>Misc Curr Liab - PAC - Employee</t>
  </si>
  <si>
    <t>Misc Curr Liab - Accrued Vacation</t>
  </si>
  <si>
    <t>Misc Curr Liab - Med &amp; Life Benefits</t>
  </si>
  <si>
    <t>Misc Curr Liab - FAS 133</t>
  </si>
  <si>
    <t>Misc Curr Liab - Broadway Building Lease Payments</t>
  </si>
  <si>
    <t>Misc Curr Liab - Flex Spending Dependent Care - Emp</t>
  </si>
  <si>
    <t>Misc Curr Liab - Medical Reserve</t>
  </si>
  <si>
    <t>Misc Curr Liab - Flex Spending Medical - Employee</t>
  </si>
  <si>
    <t>Misc Curr Liab - Accrued Payroll</t>
  </si>
  <si>
    <t>Misc Curr Liab - Project Deserve - MGE</t>
  </si>
  <si>
    <t>Misc Curr Liab - Incentive Accrual</t>
  </si>
  <si>
    <t>Customer Advances For Construction</t>
  </si>
  <si>
    <t>Other Deferred Credits</t>
  </si>
  <si>
    <t>Other Defd Cr - Third Party Damages &amp; Theft</t>
  </si>
  <si>
    <t>Other Defd Cr - Relocation of Mains Contributions</t>
  </si>
  <si>
    <t>Oth Defd Cr-Long Term Environmental Rsrv</t>
  </si>
  <si>
    <t>Other Defd Credit - TOA</t>
  </si>
  <si>
    <t>Other Defd Cr - Retirement Plan</t>
  </si>
  <si>
    <t>Other Defd Cr - FAS 133</t>
  </si>
  <si>
    <t>Other Defd Cr - OIL</t>
  </si>
  <si>
    <t>Other Regulatory Liab - FAS 106 Deferral</t>
  </si>
  <si>
    <t>ADIT-Other Property-Federal</t>
  </si>
  <si>
    <t>ADIT-Other Property-State</t>
  </si>
  <si>
    <t>ADIT - Other Utility - Federal</t>
  </si>
  <si>
    <t>ADIT - Other Utility - State</t>
  </si>
  <si>
    <t>Opening Balances 09/01/2013</t>
  </si>
  <si>
    <t>LGC Account</t>
  </si>
  <si>
    <t>131000 LDC1</t>
  </si>
  <si>
    <t>101000 Total</t>
  </si>
  <si>
    <t>106000 Total</t>
  </si>
  <si>
    <t>107000 Total</t>
  </si>
  <si>
    <t>108000 Total</t>
  </si>
  <si>
    <t>111000 Total</t>
  </si>
  <si>
    <t>121000 Total</t>
  </si>
  <si>
    <t>122000 Total</t>
  </si>
  <si>
    <t>124100 Total</t>
  </si>
  <si>
    <t>128000 Total</t>
  </si>
  <si>
    <t>131000 Total</t>
  </si>
  <si>
    <t>135000 Total</t>
  </si>
  <si>
    <t>142100 Total</t>
  </si>
  <si>
    <t>142110 Total</t>
  </si>
  <si>
    <t>143000 Total</t>
  </si>
  <si>
    <t>154000 Total</t>
  </si>
  <si>
    <t>163000 Total</t>
  </si>
  <si>
    <t>164100 Total</t>
  </si>
  <si>
    <t>165000 Total</t>
  </si>
  <si>
    <t>182400 Total</t>
  </si>
  <si>
    <t>182500 Total</t>
  </si>
  <si>
    <t>183100 Total</t>
  </si>
  <si>
    <t>184010 Total</t>
  </si>
  <si>
    <t>186200 Total</t>
  </si>
  <si>
    <t>228200 Total</t>
  </si>
  <si>
    <t>228230 Total</t>
  </si>
  <si>
    <t>228430 Total</t>
  </si>
  <si>
    <t>232101 Total</t>
  </si>
  <si>
    <t>232200 Total</t>
  </si>
  <si>
    <t>232500 Total</t>
  </si>
  <si>
    <t>235100 Total</t>
  </si>
  <si>
    <t>236500 Total</t>
  </si>
  <si>
    <t>237680 Total</t>
  </si>
  <si>
    <t>241100 Total</t>
  </si>
  <si>
    <t>242170 Total</t>
  </si>
  <si>
    <t>242620 Total</t>
  </si>
  <si>
    <t>242630 Total</t>
  </si>
  <si>
    <t>244000 Total</t>
  </si>
  <si>
    <t>252100 Total</t>
  </si>
  <si>
    <t>253200 Total</t>
  </si>
  <si>
    <t>131000 LDC1 Total</t>
  </si>
  <si>
    <t>Grand Total</t>
  </si>
  <si>
    <t>254040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</si>
</sst>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14">
    <xf numFmtId="0" fontId="0" fillId="0" borderId="0" xfId="0"/>
    <xf numFmtId="40" fontId="0" fillId="0" borderId="0" xfId="0" applyNumberFormat="1" applyFill="1"/>
    <xf numFmtId="40" fontId="1" fillId="0" borderId="0" xfId="0" applyNumberFormat="1" applyFont="1" applyFill="1" applyAlignment="1">
      <alignment horizontal="center" wrapText="1"/>
    </xf>
    <xf numFmtId="40" fontId="0" fillId="0" borderId="0" xfId="0" applyNumberFormat="1" applyFill="1" applyBorder="1"/>
    <xf numFmtId="40" fontId="0" fillId="0" borderId="0" xfId="0" applyNumberFormat="1" applyFill="1" applyBorder="1" applyAlignment="1">
      <alignment vertical="center"/>
    </xf>
    <xf numFmtId="0" fontId="1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Border="1"/>
    <xf numFmtId="40" fontId="1" fillId="0" borderId="0" xfId="0" applyNumberFormat="1" applyFont="1" applyFill="1" applyBorder="1"/>
    <xf numFmtId="0" fontId="1" fillId="0" borderId="0" xfId="0" applyFont="1" applyFill="1"/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right"/>
    </xf>
    <xf numFmtId="40" fontId="1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</cellXfs>
  <cellStyles count="5">
    <cellStyle name="Comma 2" xfId="1"/>
    <cellStyle name="Currency 2" xfId="2"/>
    <cellStyle name="Normal" xfId="0" builtinId="0"/>
    <cellStyle name="Normal 2" xfId="3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35"/>
  <sheetViews>
    <sheetView tabSelected="1" workbookViewId="0"/>
  </sheetViews>
  <sheetFormatPr defaultRowHeight="15" outlineLevelRow="2" x14ac:dyDescent="0.25"/>
  <cols>
    <col min="1" max="1" width="9.7109375" style="6" customWidth="1"/>
    <col min="2" max="2" width="49.85546875" style="6" bestFit="1" customWidth="1"/>
    <col min="3" max="3" width="16.7109375" style="1" customWidth="1"/>
    <col min="4" max="4" width="32.5703125" style="6" customWidth="1"/>
    <col min="5" max="16384" width="9.140625" style="6"/>
  </cols>
  <sheetData>
    <row r="1" spans="1:4" ht="45" x14ac:dyDescent="0.25">
      <c r="A1" s="5" t="s">
        <v>0</v>
      </c>
      <c r="B1" s="5" t="s">
        <v>1</v>
      </c>
      <c r="C1" s="2" t="s">
        <v>144</v>
      </c>
      <c r="D1" s="6" t="s">
        <v>145</v>
      </c>
    </row>
    <row r="2" spans="1:4" outlineLevel="2" x14ac:dyDescent="0.25">
      <c r="A2" s="7">
        <v>10100001</v>
      </c>
      <c r="B2" s="7" t="s">
        <v>2</v>
      </c>
      <c r="C2" s="3">
        <v>1087640075.1900001</v>
      </c>
      <c r="D2" s="6">
        <v>101000</v>
      </c>
    </row>
    <row r="3" spans="1:4" outlineLevel="2" x14ac:dyDescent="0.25">
      <c r="A3" s="7">
        <v>10100002</v>
      </c>
      <c r="B3" s="7" t="s">
        <v>3</v>
      </c>
      <c r="C3" s="3">
        <v>-455272933.65999997</v>
      </c>
      <c r="D3" s="6">
        <v>101000</v>
      </c>
    </row>
    <row r="4" spans="1:4" outlineLevel="1" x14ac:dyDescent="0.25">
      <c r="A4" s="7"/>
      <c r="B4" s="7"/>
      <c r="C4" s="8">
        <f>SUBTOTAL(9,C2:C3)</f>
        <v>632367141.53000009</v>
      </c>
      <c r="D4" s="9" t="s">
        <v>147</v>
      </c>
    </row>
    <row r="5" spans="1:4" outlineLevel="2" x14ac:dyDescent="0.25">
      <c r="A5" s="7">
        <v>10600001</v>
      </c>
      <c r="B5" s="7" t="s">
        <v>4</v>
      </c>
      <c r="C5" s="3">
        <v>1204838.8500000001</v>
      </c>
      <c r="D5" s="6">
        <v>106000</v>
      </c>
    </row>
    <row r="6" spans="1:4" outlineLevel="1" x14ac:dyDescent="0.25">
      <c r="A6" s="7"/>
      <c r="B6" s="7"/>
      <c r="C6" s="8">
        <f>SUBTOTAL(9,C5:C5)</f>
        <v>1204838.8500000001</v>
      </c>
      <c r="D6" s="9" t="s">
        <v>148</v>
      </c>
    </row>
    <row r="7" spans="1:4" outlineLevel="2" x14ac:dyDescent="0.25">
      <c r="A7" s="7">
        <v>10700001</v>
      </c>
      <c r="B7" s="7" t="s">
        <v>5</v>
      </c>
      <c r="C7" s="3">
        <v>6302126.9100000001</v>
      </c>
      <c r="D7" s="6">
        <v>107000</v>
      </c>
    </row>
    <row r="8" spans="1:4" outlineLevel="1" x14ac:dyDescent="0.25">
      <c r="A8" s="7"/>
      <c r="B8" s="7"/>
      <c r="C8" s="8">
        <f>SUBTOTAL(9,C7:C7)</f>
        <v>6302126.9100000001</v>
      </c>
      <c r="D8" s="9" t="s">
        <v>149</v>
      </c>
    </row>
    <row r="9" spans="1:4" outlineLevel="2" x14ac:dyDescent="0.25">
      <c r="A9" s="7">
        <v>10800001</v>
      </c>
      <c r="B9" s="7" t="s">
        <v>6</v>
      </c>
      <c r="C9" s="3">
        <v>-425977548.13999999</v>
      </c>
      <c r="D9" s="6">
        <v>108000</v>
      </c>
    </row>
    <row r="10" spans="1:4" outlineLevel="2" x14ac:dyDescent="0.25">
      <c r="A10" s="7">
        <v>10800002</v>
      </c>
      <c r="B10" s="7" t="s">
        <v>7</v>
      </c>
      <c r="C10" s="3">
        <v>-137723.91</v>
      </c>
      <c r="D10" s="6">
        <v>108000</v>
      </c>
    </row>
    <row r="11" spans="1:4" outlineLevel="2" x14ac:dyDescent="0.25">
      <c r="A11" s="7">
        <v>10800010</v>
      </c>
      <c r="B11" s="7" t="s">
        <v>8</v>
      </c>
      <c r="C11" s="3">
        <v>425977548.13999999</v>
      </c>
      <c r="D11" s="6">
        <v>108000</v>
      </c>
    </row>
    <row r="12" spans="1:4" outlineLevel="1" x14ac:dyDescent="0.25">
      <c r="A12" s="7"/>
      <c r="B12" s="7"/>
      <c r="C12" s="8">
        <f>SUBTOTAL(9,C9:C11)</f>
        <v>-137723.91000002623</v>
      </c>
      <c r="D12" s="9" t="s">
        <v>150</v>
      </c>
    </row>
    <row r="13" spans="1:4" outlineLevel="2" x14ac:dyDescent="0.25">
      <c r="A13" s="7">
        <v>11100001</v>
      </c>
      <c r="B13" s="7" t="s">
        <v>9</v>
      </c>
      <c r="C13" s="3">
        <v>-29295385.52</v>
      </c>
      <c r="D13" s="6">
        <v>111000</v>
      </c>
    </row>
    <row r="14" spans="1:4" outlineLevel="2" x14ac:dyDescent="0.25">
      <c r="A14" s="7">
        <v>11100002</v>
      </c>
      <c r="B14" s="7" t="s">
        <v>10</v>
      </c>
      <c r="C14" s="3">
        <v>29295385.52</v>
      </c>
      <c r="D14" s="6">
        <v>111000</v>
      </c>
    </row>
    <row r="15" spans="1:4" outlineLevel="1" x14ac:dyDescent="0.25">
      <c r="A15" s="7"/>
      <c r="B15" s="7"/>
      <c r="C15" s="8">
        <f>SUBTOTAL(9,C13:C14)</f>
        <v>0</v>
      </c>
      <c r="D15" s="9" t="s">
        <v>151</v>
      </c>
    </row>
    <row r="16" spans="1:4" outlineLevel="2" x14ac:dyDescent="0.25">
      <c r="A16" s="7">
        <v>12100001</v>
      </c>
      <c r="B16" s="7" t="s">
        <v>15</v>
      </c>
      <c r="C16" s="3">
        <v>257330.45</v>
      </c>
      <c r="D16" s="6">
        <v>121000</v>
      </c>
    </row>
    <row r="17" spans="1:4" outlineLevel="2" x14ac:dyDescent="0.25">
      <c r="A17" s="7">
        <v>12100990</v>
      </c>
      <c r="B17" s="7" t="s">
        <v>16</v>
      </c>
      <c r="C17" s="3">
        <v>-19724.93</v>
      </c>
      <c r="D17" s="6">
        <v>121000</v>
      </c>
    </row>
    <row r="18" spans="1:4" outlineLevel="1" x14ac:dyDescent="0.25">
      <c r="A18" s="7"/>
      <c r="B18" s="7"/>
      <c r="C18" s="8">
        <f>SUBTOTAL(9,C16:C17)</f>
        <v>237605.52000000002</v>
      </c>
      <c r="D18" s="9" t="s">
        <v>152</v>
      </c>
    </row>
    <row r="19" spans="1:4" outlineLevel="2" x14ac:dyDescent="0.25">
      <c r="A19" s="7">
        <v>12200001</v>
      </c>
      <c r="B19" s="7" t="s">
        <v>17</v>
      </c>
      <c r="C19" s="3">
        <v>-19724.93</v>
      </c>
      <c r="D19" s="6">
        <v>122000</v>
      </c>
    </row>
    <row r="20" spans="1:4" outlineLevel="2" x14ac:dyDescent="0.25">
      <c r="A20" s="7">
        <v>12200990</v>
      </c>
      <c r="B20" s="7" t="s">
        <v>18</v>
      </c>
      <c r="C20" s="3">
        <v>19724.93</v>
      </c>
      <c r="D20" s="6">
        <v>122000</v>
      </c>
    </row>
    <row r="21" spans="1:4" outlineLevel="1" x14ac:dyDescent="0.25">
      <c r="A21" s="7"/>
      <c r="B21" s="7"/>
      <c r="C21" s="8">
        <f>SUBTOTAL(9,C19:C20)</f>
        <v>0</v>
      </c>
      <c r="D21" s="9" t="s">
        <v>153</v>
      </c>
    </row>
    <row r="22" spans="1:4" outlineLevel="2" x14ac:dyDescent="0.25">
      <c r="A22" s="7">
        <v>11400001</v>
      </c>
      <c r="B22" s="7" t="s">
        <v>11</v>
      </c>
      <c r="C22" s="3">
        <v>245983503.49000001</v>
      </c>
      <c r="D22" s="6">
        <v>124100</v>
      </c>
    </row>
    <row r="23" spans="1:4" outlineLevel="1" x14ac:dyDescent="0.25">
      <c r="A23" s="7"/>
      <c r="B23" s="7"/>
      <c r="C23" s="8">
        <f>SUBTOTAL(9,C22:C22)</f>
        <v>245983503.49000001</v>
      </c>
      <c r="D23" s="9" t="s">
        <v>154</v>
      </c>
    </row>
    <row r="24" spans="1:4" outlineLevel="2" x14ac:dyDescent="0.25">
      <c r="A24" s="7">
        <v>12800001</v>
      </c>
      <c r="B24" s="7" t="s">
        <v>19</v>
      </c>
      <c r="C24" s="3">
        <v>3095798.18</v>
      </c>
      <c r="D24" s="6">
        <v>128000</v>
      </c>
    </row>
    <row r="25" spans="1:4" outlineLevel="1" x14ac:dyDescent="0.25">
      <c r="A25" s="7"/>
      <c r="B25" s="7"/>
      <c r="C25" s="8">
        <f>SUBTOTAL(9,C24:C24)</f>
        <v>3095798.18</v>
      </c>
      <c r="D25" s="9" t="s">
        <v>155</v>
      </c>
    </row>
    <row r="26" spans="1:4" outlineLevel="2" x14ac:dyDescent="0.25">
      <c r="A26" s="10">
        <v>13100003</v>
      </c>
      <c r="B26" s="10" t="s">
        <v>20</v>
      </c>
      <c r="C26" s="4">
        <v>2886141.55</v>
      </c>
      <c r="D26" s="6">
        <v>131000</v>
      </c>
    </row>
    <row r="27" spans="1:4" outlineLevel="2" x14ac:dyDescent="0.25">
      <c r="A27" s="7">
        <v>13100004</v>
      </c>
      <c r="B27" s="7" t="s">
        <v>21</v>
      </c>
      <c r="C27" s="3">
        <v>-1712981.86</v>
      </c>
      <c r="D27" s="6">
        <v>131000</v>
      </c>
    </row>
    <row r="28" spans="1:4" outlineLevel="2" x14ac:dyDescent="0.25">
      <c r="A28" s="7">
        <v>13100007</v>
      </c>
      <c r="B28" s="7" t="s">
        <v>22</v>
      </c>
      <c r="C28" s="3">
        <v>328</v>
      </c>
      <c r="D28" s="6">
        <v>131000</v>
      </c>
    </row>
    <row r="29" spans="1:4" outlineLevel="2" x14ac:dyDescent="0.25">
      <c r="A29" s="7">
        <v>13100008</v>
      </c>
      <c r="B29" s="7" t="s">
        <v>23</v>
      </c>
      <c r="C29" s="3">
        <v>-2639665.25</v>
      </c>
      <c r="D29" s="6">
        <v>131000</v>
      </c>
    </row>
    <row r="30" spans="1:4" outlineLevel="2" x14ac:dyDescent="0.25">
      <c r="A30" s="7">
        <v>13100011</v>
      </c>
      <c r="B30" s="7" t="s">
        <v>25</v>
      </c>
      <c r="C30" s="3">
        <v>14266.01</v>
      </c>
      <c r="D30" s="6">
        <v>131000</v>
      </c>
    </row>
    <row r="31" spans="1:4" outlineLevel="2" x14ac:dyDescent="0.25">
      <c r="A31" s="7">
        <v>13100013</v>
      </c>
      <c r="B31" s="7" t="s">
        <v>26</v>
      </c>
      <c r="C31" s="3">
        <v>706766.38</v>
      </c>
      <c r="D31" s="6">
        <v>131000</v>
      </c>
    </row>
    <row r="32" spans="1:4" outlineLevel="2" x14ac:dyDescent="0.25">
      <c r="A32" s="7">
        <v>13100014</v>
      </c>
      <c r="B32" s="7" t="s">
        <v>27</v>
      </c>
      <c r="C32" s="3">
        <v>301757.77</v>
      </c>
      <c r="D32" s="6">
        <v>131000</v>
      </c>
    </row>
    <row r="33" spans="1:4" outlineLevel="2" x14ac:dyDescent="0.25">
      <c r="A33" s="7">
        <v>13100017</v>
      </c>
      <c r="B33" s="7" t="s">
        <v>28</v>
      </c>
      <c r="C33" s="3">
        <v>25195.64</v>
      </c>
      <c r="D33" s="6">
        <v>131000</v>
      </c>
    </row>
    <row r="34" spans="1:4" outlineLevel="1" x14ac:dyDescent="0.25">
      <c r="A34" s="7"/>
      <c r="B34" s="7"/>
      <c r="C34" s="8">
        <f>SUBTOTAL(9,C26:C33)</f>
        <v>-418191.76000000024</v>
      </c>
      <c r="D34" s="9" t="s">
        <v>156</v>
      </c>
    </row>
    <row r="35" spans="1:4" outlineLevel="2" x14ac:dyDescent="0.25">
      <c r="A35" s="7">
        <v>13500001</v>
      </c>
      <c r="B35" s="7" t="s">
        <v>29</v>
      </c>
      <c r="C35" s="3">
        <v>3250</v>
      </c>
      <c r="D35" s="6">
        <v>135000</v>
      </c>
    </row>
    <row r="36" spans="1:4" outlineLevel="1" x14ac:dyDescent="0.25">
      <c r="A36" s="7"/>
      <c r="B36" s="7"/>
      <c r="C36" s="8">
        <f>SUBTOTAL(9,C35:C35)</f>
        <v>3250</v>
      </c>
      <c r="D36" s="9" t="s">
        <v>157</v>
      </c>
    </row>
    <row r="37" spans="1:4" outlineLevel="2" x14ac:dyDescent="0.25">
      <c r="A37" s="7">
        <v>14200001</v>
      </c>
      <c r="B37" s="7" t="s">
        <v>30</v>
      </c>
      <c r="C37" s="3">
        <v>16326272.32</v>
      </c>
      <c r="D37" s="6">
        <v>142100</v>
      </c>
    </row>
    <row r="38" spans="1:4" outlineLevel="2" x14ac:dyDescent="0.25">
      <c r="A38" s="7">
        <v>14200028</v>
      </c>
      <c r="B38" s="7" t="s">
        <v>31</v>
      </c>
      <c r="C38" s="3">
        <v>20597.46</v>
      </c>
      <c r="D38" s="6">
        <v>142100</v>
      </c>
    </row>
    <row r="39" spans="1:4" outlineLevel="1" x14ac:dyDescent="0.25">
      <c r="A39" s="7"/>
      <c r="B39" s="7"/>
      <c r="C39" s="8">
        <f>SUBTOTAL(9,C37:C38)</f>
        <v>16346869.780000001</v>
      </c>
      <c r="D39" s="9" t="s">
        <v>158</v>
      </c>
    </row>
    <row r="40" spans="1:4" outlineLevel="2" x14ac:dyDescent="0.25">
      <c r="A40" s="7">
        <v>17300001</v>
      </c>
      <c r="B40" s="7" t="s">
        <v>48</v>
      </c>
      <c r="C40" s="3">
        <v>10701369.15</v>
      </c>
      <c r="D40" s="6">
        <v>142110</v>
      </c>
    </row>
    <row r="41" spans="1:4" outlineLevel="1" x14ac:dyDescent="0.25">
      <c r="A41" s="7"/>
      <c r="B41" s="7"/>
      <c r="C41" s="8">
        <f>SUBTOTAL(9,C40:C40)</f>
        <v>10701369.15</v>
      </c>
      <c r="D41" s="9" t="s">
        <v>159</v>
      </c>
    </row>
    <row r="42" spans="1:4" outlineLevel="2" x14ac:dyDescent="0.25">
      <c r="A42" s="7">
        <v>14300004</v>
      </c>
      <c r="B42" s="7" t="s">
        <v>32</v>
      </c>
      <c r="C42" s="3">
        <v>1884238.05</v>
      </c>
      <c r="D42" s="6">
        <v>143000</v>
      </c>
    </row>
    <row r="43" spans="1:4" outlineLevel="2" x14ac:dyDescent="0.25">
      <c r="A43" s="7">
        <v>14300005</v>
      </c>
      <c r="B43" s="7" t="s">
        <v>33</v>
      </c>
      <c r="C43" s="3">
        <v>4133910.26</v>
      </c>
      <c r="D43" s="6">
        <v>143000</v>
      </c>
    </row>
    <row r="44" spans="1:4" outlineLevel="2" x14ac:dyDescent="0.25">
      <c r="A44" s="7">
        <v>14300006</v>
      </c>
      <c r="B44" s="7" t="s">
        <v>34</v>
      </c>
      <c r="C44" s="3">
        <v>77820.89</v>
      </c>
      <c r="D44" s="6">
        <v>143000</v>
      </c>
    </row>
    <row r="45" spans="1:4" outlineLevel="2" x14ac:dyDescent="0.25">
      <c r="A45" s="7">
        <v>14300015</v>
      </c>
      <c r="B45" s="7" t="s">
        <v>35</v>
      </c>
      <c r="C45" s="3">
        <v>22817.759999999998</v>
      </c>
      <c r="D45" s="6">
        <v>143000</v>
      </c>
    </row>
    <row r="46" spans="1:4" outlineLevel="1" x14ac:dyDescent="0.25">
      <c r="A46" s="7"/>
      <c r="B46" s="7"/>
      <c r="C46" s="8">
        <f>SUBTOTAL(9,C42:C45)</f>
        <v>6118786.959999999</v>
      </c>
      <c r="D46" s="9" t="s">
        <v>160</v>
      </c>
    </row>
    <row r="47" spans="1:4" outlineLevel="2" x14ac:dyDescent="0.25">
      <c r="A47" s="7">
        <v>15400001</v>
      </c>
      <c r="B47" s="7" t="s">
        <v>38</v>
      </c>
      <c r="C47" s="3">
        <v>3264655.38</v>
      </c>
      <c r="D47" s="6">
        <v>154000</v>
      </c>
    </row>
    <row r="48" spans="1:4" outlineLevel="1" x14ac:dyDescent="0.25">
      <c r="A48" s="7"/>
      <c r="B48" s="7"/>
      <c r="C48" s="8">
        <f>SUBTOTAL(9,C47:C47)</f>
        <v>3264655.38</v>
      </c>
      <c r="D48" s="9" t="s">
        <v>161</v>
      </c>
    </row>
    <row r="49" spans="1:4" outlineLevel="2" x14ac:dyDescent="0.25">
      <c r="A49" s="7">
        <v>16300001</v>
      </c>
      <c r="B49" s="7" t="s">
        <v>39</v>
      </c>
      <c r="C49" s="3">
        <v>762840.44</v>
      </c>
      <c r="D49" s="6">
        <v>163000</v>
      </c>
    </row>
    <row r="50" spans="1:4" outlineLevel="2" x14ac:dyDescent="0.25">
      <c r="A50" s="7">
        <v>16300002</v>
      </c>
      <c r="B50" s="7" t="s">
        <v>40</v>
      </c>
      <c r="C50" s="3">
        <v>2661019.7999999998</v>
      </c>
      <c r="D50" s="6">
        <v>163000</v>
      </c>
    </row>
    <row r="51" spans="1:4" outlineLevel="2" x14ac:dyDescent="0.25">
      <c r="A51" s="7">
        <v>16300004</v>
      </c>
      <c r="B51" s="7" t="s">
        <v>41</v>
      </c>
      <c r="C51" s="3">
        <v>-151830.99</v>
      </c>
      <c r="D51" s="6">
        <v>163000</v>
      </c>
    </row>
    <row r="52" spans="1:4" outlineLevel="2" x14ac:dyDescent="0.25">
      <c r="A52" s="7">
        <v>16300005</v>
      </c>
      <c r="B52" s="7" t="s">
        <v>42</v>
      </c>
      <c r="C52" s="3">
        <v>-5830.82</v>
      </c>
      <c r="D52" s="6">
        <v>163000</v>
      </c>
    </row>
    <row r="53" spans="1:4" outlineLevel="2" x14ac:dyDescent="0.25">
      <c r="A53" s="7">
        <v>16300007</v>
      </c>
      <c r="B53" s="7" t="s">
        <v>43</v>
      </c>
      <c r="C53" s="3">
        <v>389.07</v>
      </c>
      <c r="D53" s="6">
        <v>163000</v>
      </c>
    </row>
    <row r="54" spans="1:4" outlineLevel="2" x14ac:dyDescent="0.25">
      <c r="A54" s="7">
        <v>16300008</v>
      </c>
      <c r="B54" s="7" t="s">
        <v>44</v>
      </c>
      <c r="C54" s="3">
        <v>-2543678.39</v>
      </c>
      <c r="D54" s="6">
        <v>163000</v>
      </c>
    </row>
    <row r="55" spans="1:4" outlineLevel="1" x14ac:dyDescent="0.25">
      <c r="A55" s="7"/>
      <c r="B55" s="7"/>
      <c r="C55" s="8">
        <f>SUBTOTAL(9,C49:C54)</f>
        <v>722909.10999999987</v>
      </c>
      <c r="D55" s="9" t="s">
        <v>162</v>
      </c>
    </row>
    <row r="56" spans="1:4" outlineLevel="2" x14ac:dyDescent="0.25">
      <c r="A56" s="7">
        <v>16410001</v>
      </c>
      <c r="B56" s="7" t="s">
        <v>45</v>
      </c>
      <c r="C56" s="3">
        <v>58322248.170000002</v>
      </c>
      <c r="D56" s="6">
        <v>164100</v>
      </c>
    </row>
    <row r="57" spans="1:4" outlineLevel="1" x14ac:dyDescent="0.25">
      <c r="A57" s="7"/>
      <c r="B57" s="7"/>
      <c r="C57" s="8">
        <f>SUBTOTAL(9,C56:C56)</f>
        <v>58322248.170000002</v>
      </c>
      <c r="D57" s="9" t="s">
        <v>163</v>
      </c>
    </row>
    <row r="58" spans="1:4" outlineLevel="2" x14ac:dyDescent="0.25">
      <c r="A58" s="7">
        <v>16500002</v>
      </c>
      <c r="B58" s="7" t="s">
        <v>47</v>
      </c>
      <c r="C58" s="3">
        <v>185071.65</v>
      </c>
      <c r="D58" s="6">
        <v>165000</v>
      </c>
    </row>
    <row r="59" spans="1:4" outlineLevel="1" x14ac:dyDescent="0.25">
      <c r="A59" s="7"/>
      <c r="B59" s="7"/>
      <c r="C59" s="8">
        <f>SUBTOTAL(9,C58:C58)</f>
        <v>185071.65</v>
      </c>
      <c r="D59" s="9" t="s">
        <v>164</v>
      </c>
    </row>
    <row r="60" spans="1:4" outlineLevel="2" x14ac:dyDescent="0.25">
      <c r="A60" s="7">
        <v>18230025</v>
      </c>
      <c r="B60" s="7" t="s">
        <v>49</v>
      </c>
      <c r="C60" s="3">
        <v>7478636.4800000004</v>
      </c>
      <c r="D60" s="6">
        <v>182400</v>
      </c>
    </row>
    <row r="61" spans="1:4" outlineLevel="2" x14ac:dyDescent="0.25">
      <c r="A61" s="7">
        <v>18230026</v>
      </c>
      <c r="B61" s="7" t="s">
        <v>50</v>
      </c>
      <c r="C61" s="3">
        <v>-137267.75</v>
      </c>
      <c r="D61" s="6">
        <v>182400</v>
      </c>
    </row>
    <row r="62" spans="1:4" outlineLevel="2" x14ac:dyDescent="0.25">
      <c r="A62" s="7">
        <v>18230032</v>
      </c>
      <c r="B62" s="7" t="s">
        <v>51</v>
      </c>
      <c r="C62" s="3">
        <v>8140620.9100000001</v>
      </c>
      <c r="D62" s="6">
        <v>182400</v>
      </c>
    </row>
    <row r="63" spans="1:4" outlineLevel="2" x14ac:dyDescent="0.25">
      <c r="A63" s="7">
        <v>18230033</v>
      </c>
      <c r="B63" s="7" t="s">
        <v>52</v>
      </c>
      <c r="C63" s="3">
        <v>89138.240000000005</v>
      </c>
      <c r="D63" s="6">
        <v>182400</v>
      </c>
    </row>
    <row r="64" spans="1:4" outlineLevel="2" x14ac:dyDescent="0.25">
      <c r="A64" s="7">
        <v>18230034</v>
      </c>
      <c r="B64" s="7" t="s">
        <v>53</v>
      </c>
      <c r="C64" s="3">
        <v>786875</v>
      </c>
      <c r="D64" s="6">
        <v>182400</v>
      </c>
    </row>
    <row r="65" spans="1:4" outlineLevel="2" x14ac:dyDescent="0.25">
      <c r="A65" s="7">
        <v>18230040</v>
      </c>
      <c r="B65" s="7" t="s">
        <v>54</v>
      </c>
      <c r="C65" s="3">
        <v>41009531</v>
      </c>
      <c r="D65" s="6">
        <v>182400</v>
      </c>
    </row>
    <row r="66" spans="1:4" outlineLevel="2" x14ac:dyDescent="0.25">
      <c r="A66" s="11">
        <v>18230041</v>
      </c>
      <c r="B66" s="7" t="s">
        <v>55</v>
      </c>
      <c r="C66" s="3">
        <v>578021.56999999995</v>
      </c>
      <c r="D66" s="6">
        <v>182400</v>
      </c>
    </row>
    <row r="67" spans="1:4" outlineLevel="2" x14ac:dyDescent="0.25">
      <c r="A67" s="11">
        <v>18230042</v>
      </c>
      <c r="B67" s="7" t="s">
        <v>56</v>
      </c>
      <c r="C67" s="3">
        <v>10516759</v>
      </c>
      <c r="D67" s="6">
        <v>182400</v>
      </c>
    </row>
    <row r="68" spans="1:4" outlineLevel="2" x14ac:dyDescent="0.25">
      <c r="A68" s="11">
        <v>18230043</v>
      </c>
      <c r="B68" s="7" t="s">
        <v>57</v>
      </c>
      <c r="C68" s="3">
        <v>2185468</v>
      </c>
      <c r="D68" s="6">
        <v>182400</v>
      </c>
    </row>
    <row r="69" spans="1:4" outlineLevel="1" x14ac:dyDescent="0.25">
      <c r="A69" s="11"/>
      <c r="B69" s="7"/>
      <c r="C69" s="8">
        <f>SUBTOTAL(9,C60:C68)</f>
        <v>70647782.450000003</v>
      </c>
      <c r="D69" s="9" t="s">
        <v>165</v>
      </c>
    </row>
    <row r="70" spans="1:4" outlineLevel="2" x14ac:dyDescent="0.25">
      <c r="A70" s="7">
        <v>19100001</v>
      </c>
      <c r="B70" s="7" t="s">
        <v>76</v>
      </c>
      <c r="C70" s="3">
        <v>2396808.39</v>
      </c>
      <c r="D70" s="6">
        <v>182500</v>
      </c>
    </row>
    <row r="71" spans="1:4" outlineLevel="2" x14ac:dyDescent="0.25">
      <c r="A71" s="7">
        <v>19100002</v>
      </c>
      <c r="B71" s="7" t="s">
        <v>77</v>
      </c>
      <c r="C71" s="3">
        <v>349910.83</v>
      </c>
      <c r="D71" s="6">
        <v>182500</v>
      </c>
    </row>
    <row r="72" spans="1:4" outlineLevel="2" x14ac:dyDescent="0.25">
      <c r="A72" s="7">
        <v>19100010</v>
      </c>
      <c r="B72" s="7" t="s">
        <v>78</v>
      </c>
      <c r="C72" s="3">
        <v>-6227.38</v>
      </c>
      <c r="D72" s="6">
        <v>182500</v>
      </c>
    </row>
    <row r="73" spans="1:4" outlineLevel="2" x14ac:dyDescent="0.25">
      <c r="A73" s="7">
        <v>19100011</v>
      </c>
      <c r="B73" s="7" t="s">
        <v>79</v>
      </c>
      <c r="C73" s="3">
        <v>2958718.41</v>
      </c>
      <c r="D73" s="6">
        <v>182500</v>
      </c>
    </row>
    <row r="74" spans="1:4" outlineLevel="2" x14ac:dyDescent="0.25">
      <c r="A74" s="7">
        <v>19100012</v>
      </c>
      <c r="B74" s="7" t="s">
        <v>80</v>
      </c>
      <c r="C74" s="3">
        <v>225522.6</v>
      </c>
      <c r="D74" s="6">
        <v>182500</v>
      </c>
    </row>
    <row r="75" spans="1:4" outlineLevel="2" x14ac:dyDescent="0.25">
      <c r="A75" s="7">
        <v>19100013</v>
      </c>
      <c r="B75" s="7" t="s">
        <v>81</v>
      </c>
      <c r="C75" s="3">
        <v>114666.14</v>
      </c>
      <c r="D75" s="6">
        <v>182500</v>
      </c>
    </row>
    <row r="76" spans="1:4" outlineLevel="2" x14ac:dyDescent="0.25">
      <c r="A76" s="7">
        <v>19100017</v>
      </c>
      <c r="B76" s="7" t="s">
        <v>82</v>
      </c>
      <c r="C76" s="3">
        <v>68806.48</v>
      </c>
      <c r="D76" s="6">
        <v>182500</v>
      </c>
    </row>
    <row r="77" spans="1:4" outlineLevel="2" x14ac:dyDescent="0.25">
      <c r="A77" s="7">
        <v>19100018</v>
      </c>
      <c r="B77" s="7" t="s">
        <v>83</v>
      </c>
      <c r="C77" s="3">
        <v>4040322.4</v>
      </c>
      <c r="D77" s="6">
        <v>182500</v>
      </c>
    </row>
    <row r="78" spans="1:4" outlineLevel="2" x14ac:dyDescent="0.25">
      <c r="A78" s="7">
        <v>19100022</v>
      </c>
      <c r="B78" s="7" t="s">
        <v>84</v>
      </c>
      <c r="C78" s="3">
        <v>3372070</v>
      </c>
      <c r="D78" s="6">
        <v>182500</v>
      </c>
    </row>
    <row r="79" spans="1:4" outlineLevel="1" x14ac:dyDescent="0.25">
      <c r="A79" s="7"/>
      <c r="B79" s="7"/>
      <c r="C79" s="8">
        <f>SUBTOTAL(9,C70:C78)</f>
        <v>13520597.869999999</v>
      </c>
      <c r="D79" s="9" t="s">
        <v>166</v>
      </c>
    </row>
    <row r="80" spans="1:4" outlineLevel="2" x14ac:dyDescent="0.25">
      <c r="A80" s="7">
        <v>18320001</v>
      </c>
      <c r="B80" s="7" t="s">
        <v>61</v>
      </c>
      <c r="C80" s="3">
        <v>31926.44</v>
      </c>
      <c r="D80" s="6">
        <v>183100</v>
      </c>
    </row>
    <row r="81" spans="1:4" outlineLevel="1" x14ac:dyDescent="0.25">
      <c r="A81" s="7"/>
      <c r="B81" s="7"/>
      <c r="C81" s="8">
        <f>SUBTOTAL(9,C80:C80)</f>
        <v>31926.44</v>
      </c>
      <c r="D81" s="9" t="s">
        <v>167</v>
      </c>
    </row>
    <row r="82" spans="1:4" outlineLevel="2" x14ac:dyDescent="0.25">
      <c r="A82" s="7">
        <v>18400210</v>
      </c>
      <c r="B82" s="7" t="s">
        <v>63</v>
      </c>
      <c r="C82" s="3">
        <v>327743.14</v>
      </c>
      <c r="D82" s="6">
        <v>184010</v>
      </c>
    </row>
    <row r="83" spans="1:4" outlineLevel="2" x14ac:dyDescent="0.25">
      <c r="A83" s="7">
        <v>18400250</v>
      </c>
      <c r="B83" s="7" t="s">
        <v>64</v>
      </c>
      <c r="C83" s="3">
        <v>920026.19</v>
      </c>
      <c r="D83" s="6">
        <v>184010</v>
      </c>
    </row>
    <row r="84" spans="1:4" outlineLevel="2" x14ac:dyDescent="0.25">
      <c r="A84" s="7">
        <v>18400260</v>
      </c>
      <c r="B84" s="7" t="s">
        <v>65</v>
      </c>
      <c r="C84" s="3">
        <v>-2038.82</v>
      </c>
      <c r="D84" s="6">
        <v>184010</v>
      </c>
    </row>
    <row r="85" spans="1:4" outlineLevel="2" x14ac:dyDescent="0.25">
      <c r="A85" s="7">
        <v>18400261</v>
      </c>
      <c r="B85" s="7" t="s">
        <v>66</v>
      </c>
      <c r="C85" s="3">
        <v>10907029.630000001</v>
      </c>
      <c r="D85" s="6">
        <v>184010</v>
      </c>
    </row>
    <row r="86" spans="1:4" outlineLevel="2" x14ac:dyDescent="0.25">
      <c r="A86" s="7">
        <v>18400269</v>
      </c>
      <c r="B86" s="7" t="s">
        <v>67</v>
      </c>
      <c r="C86" s="3">
        <v>-11073536.300000001</v>
      </c>
      <c r="D86" s="6">
        <v>184010</v>
      </c>
    </row>
    <row r="87" spans="1:4" outlineLevel="2" x14ac:dyDescent="0.25">
      <c r="A87" s="7">
        <v>18400270</v>
      </c>
      <c r="B87" s="7" t="s">
        <v>68</v>
      </c>
      <c r="C87" s="3">
        <v>321014.09000000003</v>
      </c>
      <c r="D87" s="6">
        <v>184010</v>
      </c>
    </row>
    <row r="88" spans="1:4" outlineLevel="2" x14ac:dyDescent="0.25">
      <c r="A88" s="7">
        <v>18400280</v>
      </c>
      <c r="B88" s="7" t="s">
        <v>69</v>
      </c>
      <c r="C88" s="3">
        <v>3149.16</v>
      </c>
      <c r="D88" s="6">
        <v>184010</v>
      </c>
    </row>
    <row r="89" spans="1:4" outlineLevel="1" x14ac:dyDescent="0.25">
      <c r="A89" s="7"/>
      <c r="B89" s="7"/>
      <c r="C89" s="8">
        <f>SUBTOTAL(9,C82:C88)</f>
        <v>1403387.0899999999</v>
      </c>
      <c r="D89" s="9" t="s">
        <v>168</v>
      </c>
    </row>
    <row r="90" spans="1:4" outlineLevel="2" x14ac:dyDescent="0.25">
      <c r="A90" s="7">
        <v>18600001</v>
      </c>
      <c r="B90" s="7" t="s">
        <v>70</v>
      </c>
      <c r="C90" s="3">
        <v>1506368.93</v>
      </c>
      <c r="D90" s="6">
        <v>186200</v>
      </c>
    </row>
    <row r="91" spans="1:4" outlineLevel="2" x14ac:dyDescent="0.25">
      <c r="A91" s="7">
        <v>18600002</v>
      </c>
      <c r="B91" s="7" t="s">
        <v>71</v>
      </c>
      <c r="C91" s="3">
        <v>35204.07</v>
      </c>
      <c r="D91" s="6">
        <v>186200</v>
      </c>
    </row>
    <row r="92" spans="1:4" outlineLevel="2" x14ac:dyDescent="0.25">
      <c r="A92" s="10">
        <v>18600005</v>
      </c>
      <c r="B92" s="10" t="s">
        <v>72</v>
      </c>
      <c r="C92" s="4">
        <v>1951551</v>
      </c>
      <c r="D92" s="6">
        <v>186200</v>
      </c>
    </row>
    <row r="93" spans="1:4" outlineLevel="2" x14ac:dyDescent="0.25">
      <c r="A93" s="7">
        <v>18600008</v>
      </c>
      <c r="B93" s="7" t="s">
        <v>73</v>
      </c>
      <c r="C93" s="3">
        <v>3931200</v>
      </c>
      <c r="D93" s="6">
        <v>186200</v>
      </c>
    </row>
    <row r="94" spans="1:4" outlineLevel="2" x14ac:dyDescent="0.25">
      <c r="A94" s="7">
        <v>18600009</v>
      </c>
      <c r="B94" s="7" t="s">
        <v>74</v>
      </c>
      <c r="C94" s="3">
        <v>-4722.91</v>
      </c>
      <c r="D94" s="6">
        <v>186200</v>
      </c>
    </row>
    <row r="95" spans="1:4" outlineLevel="2" x14ac:dyDescent="0.25">
      <c r="A95" s="7">
        <v>18600040</v>
      </c>
      <c r="B95" s="7" t="s">
        <v>75</v>
      </c>
      <c r="C95" s="3">
        <v>321337.92</v>
      </c>
      <c r="D95" s="6">
        <v>186200</v>
      </c>
    </row>
    <row r="96" spans="1:4" outlineLevel="1" x14ac:dyDescent="0.25">
      <c r="A96" s="7"/>
      <c r="B96" s="7"/>
      <c r="C96" s="8">
        <f>SUBTOTAL(9,C90:C95)</f>
        <v>7740939.0099999998</v>
      </c>
      <c r="D96" s="9" t="s">
        <v>169</v>
      </c>
    </row>
    <row r="97" spans="1:4" outlineLevel="2" x14ac:dyDescent="0.25">
      <c r="A97" s="7">
        <v>22820002</v>
      </c>
      <c r="B97" s="7" t="s">
        <v>95</v>
      </c>
      <c r="C97" s="3">
        <v>-446670</v>
      </c>
      <c r="D97" s="6">
        <v>228200</v>
      </c>
    </row>
    <row r="98" spans="1:4" outlineLevel="1" x14ac:dyDescent="0.25">
      <c r="A98" s="7"/>
      <c r="B98" s="7"/>
      <c r="C98" s="8">
        <f>SUBTOTAL(9,C97:C97)</f>
        <v>-446670</v>
      </c>
      <c r="D98" s="9" t="s">
        <v>170</v>
      </c>
    </row>
    <row r="99" spans="1:4" outlineLevel="2" x14ac:dyDescent="0.25">
      <c r="A99" s="10">
        <v>25300027</v>
      </c>
      <c r="B99" s="10" t="s">
        <v>136</v>
      </c>
      <c r="C99" s="4">
        <v>-24465541</v>
      </c>
      <c r="D99" s="6">
        <v>228230</v>
      </c>
    </row>
    <row r="100" spans="1:4" outlineLevel="1" x14ac:dyDescent="0.25">
      <c r="A100" s="10"/>
      <c r="B100" s="10"/>
      <c r="C100" s="12">
        <f>SUBTOTAL(9,C99:C99)</f>
        <v>-24465541</v>
      </c>
      <c r="D100" s="9" t="s">
        <v>171</v>
      </c>
    </row>
    <row r="101" spans="1:4" outlineLevel="2" x14ac:dyDescent="0.25">
      <c r="A101" s="7">
        <v>24200005</v>
      </c>
      <c r="B101" s="7" t="s">
        <v>118</v>
      </c>
      <c r="C101" s="3">
        <v>-70587.929999999993</v>
      </c>
      <c r="D101" s="6">
        <v>228430</v>
      </c>
    </row>
    <row r="102" spans="1:4" outlineLevel="2" x14ac:dyDescent="0.25">
      <c r="A102" s="7">
        <v>25300017</v>
      </c>
      <c r="B102" s="7" t="s">
        <v>134</v>
      </c>
      <c r="C102" s="3">
        <v>-655423</v>
      </c>
      <c r="D102" s="6">
        <v>228430</v>
      </c>
    </row>
    <row r="103" spans="1:4" outlineLevel="1" x14ac:dyDescent="0.25">
      <c r="A103" s="7"/>
      <c r="B103" s="7"/>
      <c r="C103" s="8">
        <f>SUBTOTAL(9,C101:C102)</f>
        <v>-726010.92999999993</v>
      </c>
      <c r="D103" s="9" t="s">
        <v>172</v>
      </c>
    </row>
    <row r="104" spans="1:4" outlineLevel="2" x14ac:dyDescent="0.25">
      <c r="A104" s="7">
        <v>18400001</v>
      </c>
      <c r="B104" s="7" t="s">
        <v>62</v>
      </c>
      <c r="C104" s="3">
        <v>1556.06</v>
      </c>
      <c r="D104" s="6">
        <v>232101</v>
      </c>
    </row>
    <row r="105" spans="1:4" outlineLevel="1" x14ac:dyDescent="0.25">
      <c r="A105" s="7"/>
      <c r="B105" s="7"/>
      <c r="C105" s="8">
        <f>SUBTOTAL(9,C104:C104)</f>
        <v>1556.06</v>
      </c>
      <c r="D105" s="9" t="s">
        <v>173</v>
      </c>
    </row>
    <row r="106" spans="1:4" outlineLevel="2" x14ac:dyDescent="0.25">
      <c r="A106" s="7">
        <v>23200001</v>
      </c>
      <c r="B106" s="7" t="s">
        <v>97</v>
      </c>
      <c r="C106" s="3">
        <v>-344.88</v>
      </c>
      <c r="D106" s="6">
        <v>232200</v>
      </c>
    </row>
    <row r="107" spans="1:4" outlineLevel="2" x14ac:dyDescent="0.25">
      <c r="A107" s="7">
        <v>23200003</v>
      </c>
      <c r="B107" s="7" t="s">
        <v>98</v>
      </c>
      <c r="C107" s="3">
        <v>-459168.42</v>
      </c>
      <c r="D107" s="6">
        <v>232200</v>
      </c>
    </row>
    <row r="108" spans="1:4" outlineLevel="2" x14ac:dyDescent="0.25">
      <c r="A108" s="7">
        <v>23200027</v>
      </c>
      <c r="B108" s="7" t="s">
        <v>101</v>
      </c>
      <c r="C108" s="3">
        <v>-2244233.4</v>
      </c>
      <c r="D108" s="6">
        <v>232200</v>
      </c>
    </row>
    <row r="109" spans="1:4" outlineLevel="2" x14ac:dyDescent="0.25">
      <c r="A109" s="7">
        <v>23200028</v>
      </c>
      <c r="B109" s="7" t="s">
        <v>102</v>
      </c>
      <c r="C109" s="3">
        <v>27.6</v>
      </c>
      <c r="D109" s="6">
        <v>232200</v>
      </c>
    </row>
    <row r="110" spans="1:4" outlineLevel="1" x14ac:dyDescent="0.25">
      <c r="A110" s="7"/>
      <c r="B110" s="7"/>
      <c r="C110" s="8">
        <f>SUBTOTAL(9,C106:C109)</f>
        <v>-2703719.0999999996</v>
      </c>
      <c r="D110" s="9" t="s">
        <v>174</v>
      </c>
    </row>
    <row r="111" spans="1:4" outlineLevel="2" x14ac:dyDescent="0.25">
      <c r="A111" s="7">
        <v>23200010</v>
      </c>
      <c r="B111" s="7" t="s">
        <v>99</v>
      </c>
      <c r="C111" s="3">
        <v>-17187900.199999999</v>
      </c>
      <c r="D111" s="6">
        <v>232500</v>
      </c>
    </row>
    <row r="112" spans="1:4" outlineLevel="1" x14ac:dyDescent="0.25">
      <c r="A112" s="7"/>
      <c r="B112" s="7"/>
      <c r="C112" s="8">
        <f>SUBTOTAL(9,C111:C111)</f>
        <v>-17187900.199999999</v>
      </c>
      <c r="D112" s="9" t="s">
        <v>175</v>
      </c>
    </row>
    <row r="113" spans="1:4" outlineLevel="2" x14ac:dyDescent="0.25">
      <c r="A113" s="7">
        <v>23500001</v>
      </c>
      <c r="B113" s="7" t="s">
        <v>106</v>
      </c>
      <c r="C113" s="3">
        <v>-4401329.17</v>
      </c>
      <c r="D113" s="6">
        <v>235100</v>
      </c>
    </row>
    <row r="114" spans="1:4" outlineLevel="2" x14ac:dyDescent="0.25">
      <c r="A114" s="7">
        <v>23500004</v>
      </c>
      <c r="B114" s="7" t="s">
        <v>107</v>
      </c>
      <c r="C114" s="3">
        <v>-3960553.22</v>
      </c>
      <c r="D114" s="6">
        <v>235100</v>
      </c>
    </row>
    <row r="115" spans="1:4" outlineLevel="1" x14ac:dyDescent="0.25">
      <c r="A115" s="7"/>
      <c r="B115" s="7"/>
      <c r="C115" s="8">
        <f>SUBTOTAL(9,C113:C114)</f>
        <v>-8361882.3900000006</v>
      </c>
      <c r="D115" s="9" t="s">
        <v>176</v>
      </c>
    </row>
    <row r="116" spans="1:4" outlineLevel="2" x14ac:dyDescent="0.25">
      <c r="A116" s="7">
        <v>23600009</v>
      </c>
      <c r="B116" s="7" t="s">
        <v>109</v>
      </c>
      <c r="C116" s="3">
        <v>-120000</v>
      </c>
      <c r="D116" s="6">
        <v>236500</v>
      </c>
    </row>
    <row r="117" spans="1:4" outlineLevel="2" x14ac:dyDescent="0.25">
      <c r="A117" s="7">
        <v>23600045</v>
      </c>
      <c r="B117" s="7" t="s">
        <v>110</v>
      </c>
      <c r="C117" s="3">
        <v>-3135794.53</v>
      </c>
      <c r="D117" s="6">
        <v>236500</v>
      </c>
    </row>
    <row r="118" spans="1:4" outlineLevel="2" x14ac:dyDescent="0.25">
      <c r="A118" s="7">
        <v>23600046</v>
      </c>
      <c r="B118" s="7" t="s">
        <v>111</v>
      </c>
      <c r="C118" s="3">
        <v>-13519858.279999999</v>
      </c>
      <c r="D118" s="6">
        <v>236500</v>
      </c>
    </row>
    <row r="119" spans="1:4" outlineLevel="1" x14ac:dyDescent="0.25">
      <c r="A119" s="7"/>
      <c r="B119" s="7"/>
      <c r="C119" s="8">
        <f>SUBTOTAL(9,C116:C118)</f>
        <v>-16775652.809999999</v>
      </c>
      <c r="D119" s="9" t="s">
        <v>177</v>
      </c>
    </row>
    <row r="120" spans="1:4" outlineLevel="2" x14ac:dyDescent="0.25">
      <c r="A120" s="7">
        <v>23700001</v>
      </c>
      <c r="B120" s="7" t="s">
        <v>112</v>
      </c>
      <c r="C120" s="3">
        <v>-106305.76</v>
      </c>
      <c r="D120" s="6">
        <v>237680</v>
      </c>
    </row>
    <row r="121" spans="1:4" outlineLevel="2" x14ac:dyDescent="0.25">
      <c r="A121" s="7">
        <v>23700022</v>
      </c>
      <c r="B121" s="7" t="s">
        <v>113</v>
      </c>
      <c r="C121" s="3">
        <v>-76195.08</v>
      </c>
      <c r="D121" s="6">
        <v>237680</v>
      </c>
    </row>
    <row r="122" spans="1:4" outlineLevel="1" x14ac:dyDescent="0.25">
      <c r="A122" s="7"/>
      <c r="B122" s="7"/>
      <c r="C122" s="8">
        <f>SUBTOTAL(9,C120:C121)</f>
        <v>-182500.84</v>
      </c>
      <c r="D122" s="9" t="s">
        <v>178</v>
      </c>
    </row>
    <row r="123" spans="1:4" outlineLevel="2" x14ac:dyDescent="0.25">
      <c r="A123" s="7">
        <v>23600005</v>
      </c>
      <c r="B123" s="7" t="s">
        <v>108</v>
      </c>
      <c r="C123" s="3">
        <v>-58226.95</v>
      </c>
      <c r="D123" s="6">
        <v>241100</v>
      </c>
    </row>
    <row r="124" spans="1:4" outlineLevel="2" x14ac:dyDescent="0.25">
      <c r="A124" s="7">
        <v>24100007</v>
      </c>
      <c r="B124" s="7" t="s">
        <v>114</v>
      </c>
      <c r="C124" s="3">
        <v>14547667.51</v>
      </c>
      <c r="D124" s="6">
        <v>241100</v>
      </c>
    </row>
    <row r="125" spans="1:4" outlineLevel="2" x14ac:dyDescent="0.25">
      <c r="A125" s="7">
        <v>24100008</v>
      </c>
      <c r="B125" s="7" t="s">
        <v>115</v>
      </c>
      <c r="C125" s="3">
        <v>-14910573.039999999</v>
      </c>
      <c r="D125" s="6">
        <v>241100</v>
      </c>
    </row>
    <row r="126" spans="1:4" outlineLevel="1" x14ac:dyDescent="0.25">
      <c r="A126" s="7"/>
      <c r="B126" s="7"/>
      <c r="C126" s="8">
        <f>SUBTOTAL(9,C123:C125)</f>
        <v>-421132.47999999858</v>
      </c>
      <c r="D126" s="9" t="s">
        <v>179</v>
      </c>
    </row>
    <row r="127" spans="1:4" outlineLevel="2" x14ac:dyDescent="0.25">
      <c r="A127" s="7">
        <v>24200009</v>
      </c>
      <c r="B127" s="7" t="s">
        <v>120</v>
      </c>
      <c r="C127" s="3">
        <v>-1459839</v>
      </c>
      <c r="D127" s="6">
        <v>242170</v>
      </c>
    </row>
    <row r="128" spans="1:4" outlineLevel="1" x14ac:dyDescent="0.25">
      <c r="A128" s="7"/>
      <c r="B128" s="7"/>
      <c r="C128" s="8">
        <f>SUBTOTAL(9,C127:C127)</f>
        <v>-1459839</v>
      </c>
      <c r="D128" s="9" t="s">
        <v>180</v>
      </c>
    </row>
    <row r="129" spans="1:4" outlineLevel="2" x14ac:dyDescent="0.25">
      <c r="A129" s="7">
        <v>24200109</v>
      </c>
      <c r="B129" s="7" t="s">
        <v>127</v>
      </c>
      <c r="C129" s="3">
        <v>-1961076.55</v>
      </c>
      <c r="D129" s="6">
        <v>242620</v>
      </c>
    </row>
    <row r="130" spans="1:4" outlineLevel="2" x14ac:dyDescent="0.25">
      <c r="A130" s="7">
        <v>24200149</v>
      </c>
      <c r="B130" s="7" t="s">
        <v>129</v>
      </c>
      <c r="C130" s="3">
        <v>-1666744.59</v>
      </c>
      <c r="D130" s="6">
        <v>242620</v>
      </c>
    </row>
    <row r="131" spans="1:4" outlineLevel="1" x14ac:dyDescent="0.25">
      <c r="A131" s="7"/>
      <c r="B131" s="7"/>
      <c r="C131" s="8">
        <f>SUBTOTAL(9,C129:C130)</f>
        <v>-3627821.14</v>
      </c>
      <c r="D131" s="9" t="s">
        <v>181</v>
      </c>
    </row>
    <row r="132" spans="1:4" outlineLevel="2" x14ac:dyDescent="0.25">
      <c r="A132" s="7">
        <v>22820007</v>
      </c>
      <c r="B132" s="7" t="s">
        <v>96</v>
      </c>
      <c r="C132" s="3">
        <v>-285000</v>
      </c>
      <c r="D132" s="6">
        <v>242630</v>
      </c>
    </row>
    <row r="133" spans="1:4" outlineLevel="2" x14ac:dyDescent="0.25">
      <c r="A133" s="7">
        <v>24200003</v>
      </c>
      <c r="B133" s="7" t="s">
        <v>117</v>
      </c>
      <c r="C133" s="3">
        <v>39.01</v>
      </c>
      <c r="D133" s="6">
        <v>242630</v>
      </c>
    </row>
    <row r="134" spans="1:4" outlineLevel="2" x14ac:dyDescent="0.25">
      <c r="A134" s="7">
        <v>24200006</v>
      </c>
      <c r="B134" s="7" t="s">
        <v>119</v>
      </c>
      <c r="C134" s="3">
        <v>-859</v>
      </c>
      <c r="D134" s="6">
        <v>242630</v>
      </c>
    </row>
    <row r="135" spans="1:4" outlineLevel="2" x14ac:dyDescent="0.25">
      <c r="A135" s="7">
        <v>24200029</v>
      </c>
      <c r="B135" s="7" t="s">
        <v>121</v>
      </c>
      <c r="C135" s="3">
        <v>-1982891</v>
      </c>
      <c r="D135" s="6">
        <v>242630</v>
      </c>
    </row>
    <row r="136" spans="1:4" outlineLevel="2" x14ac:dyDescent="0.25">
      <c r="A136" s="7">
        <v>24200092</v>
      </c>
      <c r="B136" s="7" t="s">
        <v>123</v>
      </c>
      <c r="C136" s="3">
        <v>-321337.92</v>
      </c>
      <c r="D136" s="6">
        <v>242630</v>
      </c>
    </row>
    <row r="137" spans="1:4" outlineLevel="2" x14ac:dyDescent="0.25">
      <c r="A137" s="7">
        <v>24200094</v>
      </c>
      <c r="B137" s="7" t="s">
        <v>124</v>
      </c>
      <c r="C137" s="3">
        <v>20407.419999999998</v>
      </c>
      <c r="D137" s="6">
        <v>242630</v>
      </c>
    </row>
    <row r="138" spans="1:4" outlineLevel="2" x14ac:dyDescent="0.25">
      <c r="A138" s="7">
        <v>24200097</v>
      </c>
      <c r="B138" s="7" t="s">
        <v>125</v>
      </c>
      <c r="C138" s="3">
        <v>-989000</v>
      </c>
      <c r="D138" s="6">
        <v>242630</v>
      </c>
    </row>
    <row r="139" spans="1:4" outlineLevel="2" x14ac:dyDescent="0.25">
      <c r="A139" s="7">
        <v>24200102</v>
      </c>
      <c r="B139" s="7" t="s">
        <v>126</v>
      </c>
      <c r="C139" s="3">
        <v>-46029.45</v>
      </c>
      <c r="D139" s="6">
        <v>242630</v>
      </c>
    </row>
    <row r="140" spans="1:4" outlineLevel="2" x14ac:dyDescent="0.25">
      <c r="A140" s="7">
        <v>24200123</v>
      </c>
      <c r="B140" s="7" t="s">
        <v>128</v>
      </c>
      <c r="C140" s="3">
        <v>-9583</v>
      </c>
      <c r="D140" s="6">
        <v>242630</v>
      </c>
    </row>
    <row r="141" spans="1:4" outlineLevel="1" x14ac:dyDescent="0.25">
      <c r="A141" s="7"/>
      <c r="B141" s="7"/>
      <c r="C141" s="8">
        <f>SUBTOTAL(9,C132:C140)</f>
        <v>-3614253.9400000004</v>
      </c>
      <c r="D141" s="9" t="s">
        <v>182</v>
      </c>
    </row>
    <row r="142" spans="1:4" outlineLevel="2" x14ac:dyDescent="0.25">
      <c r="A142" s="7">
        <v>24200058</v>
      </c>
      <c r="B142" s="7" t="s">
        <v>122</v>
      </c>
      <c r="C142" s="3">
        <v>-2488310</v>
      </c>
      <c r="D142" s="6">
        <v>244000</v>
      </c>
    </row>
    <row r="143" spans="1:4" outlineLevel="1" x14ac:dyDescent="0.25">
      <c r="A143" s="7"/>
      <c r="B143" s="7"/>
      <c r="C143" s="8">
        <f>SUBTOTAL(9,C142:C142)</f>
        <v>-2488310</v>
      </c>
      <c r="D143" s="9" t="s">
        <v>183</v>
      </c>
    </row>
    <row r="144" spans="1:4" outlineLevel="2" x14ac:dyDescent="0.25">
      <c r="A144" s="7">
        <v>25200001</v>
      </c>
      <c r="B144" s="7" t="s">
        <v>130</v>
      </c>
      <c r="C144" s="3">
        <v>-4623572.8</v>
      </c>
      <c r="D144" s="6">
        <v>252100</v>
      </c>
    </row>
    <row r="145" spans="1:4" outlineLevel="2" x14ac:dyDescent="0.25">
      <c r="A145" s="7">
        <v>25300005</v>
      </c>
      <c r="B145" s="7" t="s">
        <v>133</v>
      </c>
      <c r="C145" s="3">
        <v>-1114343.3</v>
      </c>
      <c r="D145" s="6">
        <v>252100</v>
      </c>
    </row>
    <row r="146" spans="1:4" outlineLevel="1" x14ac:dyDescent="0.25">
      <c r="A146" s="7"/>
      <c r="B146" s="7"/>
      <c r="C146" s="8">
        <f>SUBTOTAL(9,C144:C145)</f>
        <v>-5737916.0999999996</v>
      </c>
      <c r="D146" s="9" t="s">
        <v>184</v>
      </c>
    </row>
    <row r="147" spans="1:4" outlineLevel="2" x14ac:dyDescent="0.25">
      <c r="A147" s="7">
        <v>23200069</v>
      </c>
      <c r="B147" s="7" t="s">
        <v>103</v>
      </c>
      <c r="C147" s="3">
        <v>-557551.03</v>
      </c>
      <c r="D147" s="6">
        <v>253200</v>
      </c>
    </row>
    <row r="148" spans="1:4" outlineLevel="2" x14ac:dyDescent="0.25">
      <c r="A148" s="7">
        <v>25300001</v>
      </c>
      <c r="B148" s="7" t="s">
        <v>131</v>
      </c>
      <c r="C148" s="3">
        <v>-3833818.28</v>
      </c>
      <c r="D148" s="6">
        <v>253200</v>
      </c>
    </row>
    <row r="149" spans="1:4" outlineLevel="2" x14ac:dyDescent="0.25">
      <c r="A149" s="7">
        <v>25300004</v>
      </c>
      <c r="B149" s="7" t="s">
        <v>132</v>
      </c>
      <c r="C149" s="3">
        <v>-3222041.69</v>
      </c>
      <c r="D149" s="6">
        <v>253200</v>
      </c>
    </row>
    <row r="150" spans="1:4" outlineLevel="2" x14ac:dyDescent="0.25">
      <c r="A150" s="7">
        <v>25300025</v>
      </c>
      <c r="B150" s="7" t="s">
        <v>135</v>
      </c>
      <c r="C150" s="3">
        <v>-3477600</v>
      </c>
      <c r="D150" s="6">
        <v>253200</v>
      </c>
    </row>
    <row r="151" spans="1:4" outlineLevel="2" x14ac:dyDescent="0.25">
      <c r="A151" s="7">
        <v>25300058</v>
      </c>
      <c r="B151" s="7" t="s">
        <v>137</v>
      </c>
      <c r="C151" s="3">
        <v>-883760</v>
      </c>
      <c r="D151" s="6">
        <v>253200</v>
      </c>
    </row>
    <row r="152" spans="1:4" outlineLevel="2" x14ac:dyDescent="0.25">
      <c r="A152" s="7">
        <v>25300070</v>
      </c>
      <c r="B152" s="7" t="s">
        <v>138</v>
      </c>
      <c r="C152" s="3">
        <v>-425732</v>
      </c>
      <c r="D152" s="6">
        <v>253200</v>
      </c>
    </row>
    <row r="153" spans="1:4" outlineLevel="1" x14ac:dyDescent="0.25">
      <c r="A153" s="7"/>
      <c r="B153" s="7"/>
      <c r="C153" s="8">
        <f>SUBTOTAL(9,C147:C152)</f>
        <v>-12400503</v>
      </c>
      <c r="D153" s="9" t="s">
        <v>185</v>
      </c>
    </row>
    <row r="154" spans="1:4" outlineLevel="2" x14ac:dyDescent="0.25">
      <c r="A154" s="7">
        <v>25400098</v>
      </c>
      <c r="B154" s="7" t="s">
        <v>139</v>
      </c>
      <c r="C154" s="3">
        <v>-2046795</v>
      </c>
      <c r="D154" s="6">
        <v>254040</v>
      </c>
    </row>
    <row r="155" spans="1:4" outlineLevel="1" x14ac:dyDescent="0.25">
      <c r="A155" s="7"/>
      <c r="B155" s="7"/>
      <c r="C155" s="8">
        <f>SUBTOTAL(9,C154:C154)</f>
        <v>-2046795</v>
      </c>
      <c r="D155" s="9" t="s">
        <v>188</v>
      </c>
    </row>
    <row r="156" spans="1:4" outlineLevel="2" x14ac:dyDescent="0.25">
      <c r="A156" s="7">
        <v>21100001</v>
      </c>
      <c r="B156" s="7" t="s">
        <v>85</v>
      </c>
      <c r="C156" s="3">
        <v>-975000000</v>
      </c>
      <c r="D156" s="6" t="s">
        <v>146</v>
      </c>
    </row>
    <row r="157" spans="1:4" outlineLevel="1" x14ac:dyDescent="0.25">
      <c r="A157" s="7"/>
      <c r="B157" s="7"/>
      <c r="C157" s="8">
        <f>SUBTOTAL(9,C156:C156)</f>
        <v>-975000000</v>
      </c>
      <c r="D157" s="9" t="s">
        <v>186</v>
      </c>
    </row>
    <row r="158" spans="1:4" outlineLevel="1" x14ac:dyDescent="0.25">
      <c r="A158" s="7">
        <v>11400010</v>
      </c>
      <c r="B158" s="7" t="s">
        <v>12</v>
      </c>
      <c r="C158" s="3">
        <v>0</v>
      </c>
    </row>
    <row r="159" spans="1:4" outlineLevel="1" x14ac:dyDescent="0.25">
      <c r="A159" s="7">
        <v>11500001</v>
      </c>
      <c r="B159" s="7" t="s">
        <v>13</v>
      </c>
      <c r="C159" s="3">
        <v>0</v>
      </c>
    </row>
    <row r="160" spans="1:4" outlineLevel="1" x14ac:dyDescent="0.25">
      <c r="A160" s="7">
        <v>11500990</v>
      </c>
      <c r="B160" s="7" t="s">
        <v>14</v>
      </c>
      <c r="C160" s="3">
        <v>0</v>
      </c>
    </row>
    <row r="161" spans="1:3" outlineLevel="1" x14ac:dyDescent="0.25">
      <c r="A161" s="7">
        <v>13100010</v>
      </c>
      <c r="B161" s="7" t="s">
        <v>24</v>
      </c>
      <c r="C161" s="3">
        <v>0</v>
      </c>
    </row>
    <row r="162" spans="1:3" outlineLevel="1" x14ac:dyDescent="0.25">
      <c r="A162" s="7">
        <v>14400001</v>
      </c>
      <c r="B162" s="7" t="s">
        <v>36</v>
      </c>
      <c r="C162" s="3">
        <v>0</v>
      </c>
    </row>
    <row r="163" spans="1:3" outlineLevel="1" x14ac:dyDescent="0.25">
      <c r="A163" s="7">
        <v>14600001</v>
      </c>
      <c r="B163" s="7" t="s">
        <v>37</v>
      </c>
      <c r="C163" s="3">
        <v>0</v>
      </c>
    </row>
    <row r="164" spans="1:3" outlineLevel="1" x14ac:dyDescent="0.25">
      <c r="A164" s="7">
        <v>16500001</v>
      </c>
      <c r="B164" s="7" t="s">
        <v>46</v>
      </c>
      <c r="C164" s="3">
        <v>0</v>
      </c>
    </row>
    <row r="165" spans="1:3" outlineLevel="1" x14ac:dyDescent="0.25">
      <c r="A165" s="13">
        <v>18230044</v>
      </c>
      <c r="B165" s="10" t="s">
        <v>58</v>
      </c>
      <c r="C165" s="4">
        <v>0</v>
      </c>
    </row>
    <row r="166" spans="1:3" outlineLevel="1" x14ac:dyDescent="0.25">
      <c r="A166" s="13">
        <v>18230045</v>
      </c>
      <c r="B166" s="10" t="s">
        <v>59</v>
      </c>
      <c r="C166" s="4">
        <v>0</v>
      </c>
    </row>
    <row r="167" spans="1:3" outlineLevel="1" x14ac:dyDescent="0.25">
      <c r="A167" s="11">
        <v>18230046</v>
      </c>
      <c r="B167" s="7" t="s">
        <v>60</v>
      </c>
      <c r="C167" s="3">
        <v>0</v>
      </c>
    </row>
    <row r="168" spans="1:3" outlineLevel="1" x14ac:dyDescent="0.25">
      <c r="A168" s="7">
        <v>21600040</v>
      </c>
      <c r="B168" s="7" t="s">
        <v>86</v>
      </c>
      <c r="C168" s="3">
        <v>0</v>
      </c>
    </row>
    <row r="169" spans="1:3" outlineLevel="1" x14ac:dyDescent="0.25">
      <c r="A169" s="7">
        <v>21600041</v>
      </c>
      <c r="B169" s="7" t="s">
        <v>87</v>
      </c>
      <c r="C169" s="3">
        <v>0</v>
      </c>
    </row>
    <row r="170" spans="1:3" outlineLevel="1" x14ac:dyDescent="0.25">
      <c r="A170" s="10">
        <v>21900040</v>
      </c>
      <c r="B170" s="10" t="s">
        <v>88</v>
      </c>
      <c r="C170" s="4">
        <v>0</v>
      </c>
    </row>
    <row r="171" spans="1:3" outlineLevel="1" x14ac:dyDescent="0.25">
      <c r="A171" s="7">
        <v>21900050</v>
      </c>
      <c r="B171" s="7" t="s">
        <v>89</v>
      </c>
      <c r="C171" s="3">
        <v>0</v>
      </c>
    </row>
    <row r="172" spans="1:3" outlineLevel="1" x14ac:dyDescent="0.25">
      <c r="A172" s="7">
        <v>21900060</v>
      </c>
      <c r="B172" s="7" t="s">
        <v>90</v>
      </c>
      <c r="C172" s="3">
        <v>0</v>
      </c>
    </row>
    <row r="173" spans="1:3" outlineLevel="1" x14ac:dyDescent="0.25">
      <c r="A173" s="10">
        <v>21900090</v>
      </c>
      <c r="B173" s="10" t="s">
        <v>91</v>
      </c>
      <c r="C173" s="4">
        <v>0</v>
      </c>
    </row>
    <row r="174" spans="1:3" outlineLevel="1" x14ac:dyDescent="0.25">
      <c r="A174" s="7">
        <v>21900100</v>
      </c>
      <c r="B174" s="7" t="s">
        <v>92</v>
      </c>
      <c r="C174" s="3">
        <v>0</v>
      </c>
    </row>
    <row r="175" spans="1:3" outlineLevel="1" x14ac:dyDescent="0.25">
      <c r="A175" s="7">
        <v>21900110</v>
      </c>
      <c r="B175" s="7" t="s">
        <v>93</v>
      </c>
      <c r="C175" s="3">
        <v>0</v>
      </c>
    </row>
    <row r="176" spans="1:3" outlineLevel="1" x14ac:dyDescent="0.25">
      <c r="A176" s="7">
        <v>22820001</v>
      </c>
      <c r="B176" s="7" t="s">
        <v>94</v>
      </c>
      <c r="C176" s="3">
        <v>0</v>
      </c>
    </row>
    <row r="177" spans="1:4" outlineLevel="1" x14ac:dyDescent="0.25">
      <c r="A177" s="7">
        <v>23200024</v>
      </c>
      <c r="B177" s="7" t="s">
        <v>100</v>
      </c>
      <c r="C177" s="3">
        <v>0</v>
      </c>
    </row>
    <row r="178" spans="1:4" outlineLevel="1" x14ac:dyDescent="0.25">
      <c r="A178" s="7">
        <v>23200404</v>
      </c>
      <c r="B178" s="7" t="s">
        <v>104</v>
      </c>
      <c r="C178" s="3">
        <v>0</v>
      </c>
    </row>
    <row r="179" spans="1:4" outlineLevel="1" x14ac:dyDescent="0.25">
      <c r="A179" s="7">
        <v>23400001</v>
      </c>
      <c r="B179" s="7" t="s">
        <v>105</v>
      </c>
      <c r="C179" s="3">
        <v>0</v>
      </c>
    </row>
    <row r="180" spans="1:4" outlineLevel="1" x14ac:dyDescent="0.25">
      <c r="A180" s="7">
        <v>24200002</v>
      </c>
      <c r="B180" s="7" t="s">
        <v>116</v>
      </c>
      <c r="C180" s="3">
        <v>0</v>
      </c>
    </row>
    <row r="181" spans="1:4" outlineLevel="1" x14ac:dyDescent="0.25">
      <c r="A181" s="7">
        <v>28200001</v>
      </c>
      <c r="B181" s="7" t="s">
        <v>140</v>
      </c>
      <c r="C181" s="3">
        <v>0</v>
      </c>
    </row>
    <row r="182" spans="1:4" outlineLevel="1" x14ac:dyDescent="0.25">
      <c r="A182" s="7">
        <v>28200002</v>
      </c>
      <c r="B182" s="7" t="s">
        <v>141</v>
      </c>
      <c r="C182" s="3">
        <v>0</v>
      </c>
    </row>
    <row r="183" spans="1:4" outlineLevel="1" x14ac:dyDescent="0.25">
      <c r="A183" s="7">
        <v>28300001</v>
      </c>
      <c r="B183" s="7" t="s">
        <v>142</v>
      </c>
      <c r="C183" s="3">
        <v>0</v>
      </c>
    </row>
    <row r="184" spans="1:4" outlineLevel="1" x14ac:dyDescent="0.25">
      <c r="A184" s="7">
        <v>28300003</v>
      </c>
      <c r="B184" s="7" t="s">
        <v>143</v>
      </c>
      <c r="C184" s="3">
        <v>0</v>
      </c>
    </row>
    <row r="185" spans="1:4" outlineLevel="1" x14ac:dyDescent="0.25">
      <c r="A185" s="7"/>
      <c r="B185" s="7"/>
      <c r="C185" s="3">
        <f>SUBTOTAL(9,C2:C184)</f>
        <v>2.384185791015625E-7</v>
      </c>
      <c r="D185" s="9" t="s">
        <v>187</v>
      </c>
    </row>
    <row r="186" spans="1:4" x14ac:dyDescent="0.25">
      <c r="A186" s="7"/>
      <c r="B186" s="7"/>
      <c r="C186" s="3"/>
    </row>
    <row r="187" spans="1:4" x14ac:dyDescent="0.25">
      <c r="A187" s="7"/>
      <c r="B187" s="7"/>
      <c r="C187" s="3"/>
    </row>
    <row r="188" spans="1:4" x14ac:dyDescent="0.25">
      <c r="A188" s="7"/>
      <c r="B188" s="7"/>
      <c r="C188" s="3"/>
    </row>
    <row r="189" spans="1:4" x14ac:dyDescent="0.25">
      <c r="A189" s="7"/>
      <c r="B189" s="7"/>
      <c r="C189" s="3"/>
    </row>
    <row r="190" spans="1:4" x14ac:dyDescent="0.25">
      <c r="A190" s="7"/>
      <c r="B190" s="7"/>
      <c r="C190" s="3"/>
    </row>
    <row r="191" spans="1:4" x14ac:dyDescent="0.25">
      <c r="A191" s="7"/>
      <c r="B191" s="7"/>
      <c r="C191" s="3"/>
    </row>
    <row r="192" spans="1:4" x14ac:dyDescent="0.25">
      <c r="A192" s="7"/>
      <c r="B192" s="7"/>
      <c r="C192" s="3"/>
    </row>
    <row r="193" spans="1:3" x14ac:dyDescent="0.25">
      <c r="A193" s="7"/>
      <c r="B193" s="7"/>
      <c r="C193" s="3"/>
    </row>
    <row r="194" spans="1:3" x14ac:dyDescent="0.25">
      <c r="A194" s="7"/>
      <c r="B194" s="7"/>
      <c r="C194" s="3"/>
    </row>
    <row r="195" spans="1:3" x14ac:dyDescent="0.25">
      <c r="A195" s="7"/>
      <c r="B195" s="7"/>
      <c r="C195" s="3"/>
    </row>
    <row r="196" spans="1:3" x14ac:dyDescent="0.25">
      <c r="A196" s="7"/>
      <c r="B196" s="7"/>
      <c r="C196" s="3"/>
    </row>
    <row r="197" spans="1:3" x14ac:dyDescent="0.25">
      <c r="A197" s="7"/>
      <c r="B197" s="7"/>
      <c r="C197" s="3"/>
    </row>
    <row r="198" spans="1:3" x14ac:dyDescent="0.25">
      <c r="A198" s="7"/>
      <c r="B198" s="7"/>
      <c r="C198" s="3"/>
    </row>
    <row r="199" spans="1:3" x14ac:dyDescent="0.25">
      <c r="A199" s="7"/>
      <c r="B199" s="7"/>
      <c r="C199" s="3"/>
    </row>
    <row r="200" spans="1:3" x14ac:dyDescent="0.25">
      <c r="A200" s="7"/>
      <c r="B200" s="7"/>
      <c r="C200" s="3"/>
    </row>
    <row r="201" spans="1:3" x14ac:dyDescent="0.25">
      <c r="A201" s="7"/>
      <c r="B201" s="7"/>
      <c r="C201" s="3"/>
    </row>
    <row r="202" spans="1:3" x14ac:dyDescent="0.25">
      <c r="A202" s="7"/>
      <c r="B202" s="7"/>
      <c r="C202" s="3"/>
    </row>
    <row r="203" spans="1:3" x14ac:dyDescent="0.25">
      <c r="A203" s="7"/>
      <c r="B203" s="7"/>
      <c r="C203" s="3"/>
    </row>
    <row r="204" spans="1:3" x14ac:dyDescent="0.25">
      <c r="A204" s="7"/>
      <c r="B204" s="7"/>
      <c r="C204" s="3"/>
    </row>
    <row r="205" spans="1:3" x14ac:dyDescent="0.25">
      <c r="A205" s="7"/>
      <c r="B205" s="7"/>
      <c r="C205" s="3"/>
    </row>
    <row r="206" spans="1:3" x14ac:dyDescent="0.25">
      <c r="A206" s="7"/>
      <c r="B206" s="7"/>
      <c r="C206" s="3"/>
    </row>
    <row r="207" spans="1:3" x14ac:dyDescent="0.25">
      <c r="A207" s="7"/>
      <c r="B207" s="7"/>
      <c r="C207" s="3"/>
    </row>
    <row r="208" spans="1:3" x14ac:dyDescent="0.25">
      <c r="A208" s="7"/>
      <c r="B208" s="7"/>
      <c r="C208" s="3"/>
    </row>
    <row r="209" spans="1:3" x14ac:dyDescent="0.25">
      <c r="A209" s="7"/>
      <c r="B209" s="7"/>
      <c r="C209" s="3"/>
    </row>
    <row r="210" spans="1:3" x14ac:dyDescent="0.25">
      <c r="A210" s="7"/>
      <c r="B210" s="7"/>
      <c r="C210" s="3"/>
    </row>
    <row r="211" spans="1:3" x14ac:dyDescent="0.25">
      <c r="A211" s="7"/>
      <c r="B211" s="7"/>
      <c r="C211" s="3"/>
    </row>
    <row r="212" spans="1:3" x14ac:dyDescent="0.25">
      <c r="A212" s="7"/>
      <c r="B212" s="7"/>
      <c r="C212" s="3"/>
    </row>
    <row r="213" spans="1:3" x14ac:dyDescent="0.25">
      <c r="A213" s="7"/>
      <c r="B213" s="7"/>
      <c r="C213" s="3"/>
    </row>
    <row r="214" spans="1:3" x14ac:dyDescent="0.25">
      <c r="A214" s="7"/>
      <c r="B214" s="7"/>
      <c r="C214" s="3"/>
    </row>
    <row r="215" spans="1:3" x14ac:dyDescent="0.25">
      <c r="A215" s="7"/>
      <c r="B215" s="7"/>
      <c r="C215" s="3"/>
    </row>
    <row r="216" spans="1:3" x14ac:dyDescent="0.25">
      <c r="A216" s="7"/>
      <c r="B216" s="7"/>
      <c r="C216" s="3"/>
    </row>
    <row r="217" spans="1:3" x14ac:dyDescent="0.25">
      <c r="A217" s="7"/>
      <c r="B217" s="7"/>
      <c r="C217" s="3"/>
    </row>
    <row r="218" spans="1:3" x14ac:dyDescent="0.25">
      <c r="A218" s="7"/>
      <c r="B218" s="7"/>
      <c r="C218" s="3"/>
    </row>
    <row r="219" spans="1:3" x14ac:dyDescent="0.25">
      <c r="A219" s="7"/>
      <c r="B219" s="7"/>
      <c r="C219" s="3"/>
    </row>
    <row r="220" spans="1:3" x14ac:dyDescent="0.25">
      <c r="A220" s="7"/>
      <c r="B220" s="7"/>
      <c r="C220" s="3"/>
    </row>
    <row r="221" spans="1:3" x14ac:dyDescent="0.25">
      <c r="A221" s="7"/>
      <c r="B221" s="7"/>
      <c r="C221" s="3"/>
    </row>
    <row r="222" spans="1:3" x14ac:dyDescent="0.25">
      <c r="A222" s="7"/>
      <c r="B222" s="7"/>
      <c r="C222" s="3"/>
    </row>
    <row r="223" spans="1:3" x14ac:dyDescent="0.25">
      <c r="A223" s="7"/>
      <c r="B223" s="7"/>
      <c r="C223" s="3"/>
    </row>
    <row r="224" spans="1:3" x14ac:dyDescent="0.25">
      <c r="A224" s="7"/>
      <c r="B224" s="7"/>
      <c r="C224" s="3"/>
    </row>
    <row r="225" spans="1:3" x14ac:dyDescent="0.25">
      <c r="A225" s="7"/>
      <c r="B225" s="7"/>
      <c r="C225" s="3"/>
    </row>
    <row r="226" spans="1:3" x14ac:dyDescent="0.25">
      <c r="A226" s="7"/>
      <c r="B226" s="7"/>
      <c r="C226" s="3"/>
    </row>
    <row r="227" spans="1:3" x14ac:dyDescent="0.25">
      <c r="A227" s="7"/>
      <c r="B227" s="7"/>
      <c r="C227" s="3"/>
    </row>
    <row r="228" spans="1:3" x14ac:dyDescent="0.25">
      <c r="A228" s="7"/>
      <c r="B228" s="7"/>
      <c r="C228" s="3"/>
    </row>
    <row r="229" spans="1:3" x14ac:dyDescent="0.25">
      <c r="A229" s="7"/>
      <c r="B229" s="7"/>
      <c r="C229" s="3"/>
    </row>
    <row r="230" spans="1:3" x14ac:dyDescent="0.25">
      <c r="A230" s="7"/>
      <c r="B230" s="7"/>
      <c r="C230" s="3"/>
    </row>
    <row r="231" spans="1:3" x14ac:dyDescent="0.25">
      <c r="A231" s="7"/>
      <c r="B231" s="7"/>
      <c r="C231" s="3"/>
    </row>
    <row r="232" spans="1:3" x14ac:dyDescent="0.25">
      <c r="A232" s="7"/>
      <c r="B232" s="7"/>
      <c r="C232" s="3"/>
    </row>
    <row r="233" spans="1:3" x14ac:dyDescent="0.25">
      <c r="A233" s="7"/>
      <c r="B233" s="7"/>
      <c r="C233" s="3"/>
    </row>
    <row r="234" spans="1:3" x14ac:dyDescent="0.25">
      <c r="A234" s="7"/>
      <c r="B234" s="7"/>
      <c r="C234" s="3"/>
    </row>
    <row r="235" spans="1:3" x14ac:dyDescent="0.25">
      <c r="A235" s="7"/>
      <c r="B235" s="7"/>
      <c r="C235" s="3"/>
    </row>
  </sheetData>
  <sortState ref="A2:D143">
    <sortCondition ref="D2:D143"/>
  </sortState>
  <pageMargins left="0.7" right="0.7" top="0.75" bottom="0.75" header="0.3" footer="0.3"/>
  <pageSetup scale="84" fitToHeight="1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as of 10-08-2013</vt:lpstr>
    </vt:vector>
  </TitlesOfParts>
  <Company>MGE Information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Lassman, John</dc:creator>
  <cp:lastModifiedBy>Zucker, Rick</cp:lastModifiedBy>
  <cp:lastPrinted>2013-10-09T18:46:02Z</cp:lastPrinted>
  <dcterms:created xsi:type="dcterms:W3CDTF">2013-09-30T21:37:18Z</dcterms:created>
  <dcterms:modified xsi:type="dcterms:W3CDTF">2013-12-03T16:54:32Z</dcterms:modified>
</cp:coreProperties>
</file>