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meren.sharepoint.com/sites/ProductDevelopment/Shared Documents/General/Electrification/Off-road/"/>
    </mc:Choice>
  </mc:AlternateContent>
  <bookViews>
    <workbookView xWindow="31110" yWindow="465" windowWidth="23430" windowHeight="13065" activeTab="1"/>
  </bookViews>
  <sheets>
    <sheet name="Summary" sheetId="3" r:id="rId1"/>
    <sheet name="Data" sheetId="1" r:id="rId2"/>
    <sheet name="Query" sheetId="2" r:id="rId3"/>
    <sheet name="Sheet1" sheetId="4" r:id="rId4"/>
  </sheets>
  <definedNames>
    <definedName name="_xlnm._FilterDatabase" localSheetId="1" hidden="1">Data!$A$1:$AH$449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51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2" i="1"/>
</calcChain>
</file>

<file path=xl/sharedStrings.xml><?xml version="1.0" encoding="utf-8"?>
<sst xmlns="http://schemas.openxmlformats.org/spreadsheetml/2006/main" count="13496" uniqueCount="1167">
  <si>
    <t>Corporation</t>
  </si>
  <si>
    <t>Utility</t>
  </si>
  <si>
    <t>Business Division</t>
  </si>
  <si>
    <t>Major</t>
  </si>
  <si>
    <t>Minor</t>
  </si>
  <si>
    <t>Major-Minor</t>
  </si>
  <si>
    <t>FMC</t>
  </si>
  <si>
    <t>RMC</t>
  </si>
  <si>
    <t>Transaction Type</t>
  </si>
  <si>
    <t>Project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</si>
  <si>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</si>
  <si>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</si>
  <si>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</si>
  <si>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</si>
  <si>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</si>
  <si>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</si>
  <si>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</si>
  <si>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Voucher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</si>
  <si>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</si>
  <si>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</si>
  <si>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</si>
  <si>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</si>
  <si>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</si>
  <si>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</si>
  <si>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</si>
  <si>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</si>
  <si>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</si>
  <si>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</si>
  <si>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</si>
  <si>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</t>
  </si>
  <si>
    <t>Stock Number</t>
  </si>
  <si>
    <t>Vendor Number</t>
  </si>
  <si>
    <t>Posted Date</t>
  </si>
  <si>
    <t>UEC</t>
  </si>
  <si>
    <t>1</t>
  </si>
  <si>
    <t>20</t>
  </si>
  <si>
    <t>182</t>
  </si>
  <si>
    <t>327</t>
  </si>
  <si>
    <t>182327</t>
  </si>
  <si>
    <t xml:space="preserve"> </t>
  </si>
  <si>
    <t>J0P80</t>
  </si>
  <si>
    <t>01</t>
  </si>
  <si>
    <t>REACH STRATEGIES</t>
  </si>
  <si>
    <t>2021 REACH PROGRAM SUPPORT FOR AMEREN MO EV</t>
  </si>
  <si>
    <t>004309062</t>
  </si>
  <si>
    <t>DR</t>
  </si>
  <si>
    <t>UD</t>
  </si>
  <si>
    <t>948961</t>
  </si>
  <si>
    <t/>
  </si>
  <si>
    <t>Actuals</t>
  </si>
  <si>
    <t>AP</t>
  </si>
  <si>
    <t>AP001-03/31/2021-00131</t>
  </si>
  <si>
    <t>cr_accounts_payable</t>
  </si>
  <si>
    <t>105962</t>
  </si>
  <si>
    <t>04/01/2021</t>
  </si>
  <si>
    <t>J0P84</t>
  </si>
  <si>
    <t xml:space="preserve"> J EICKEL MOTORS</t>
  </si>
  <si>
    <t>TOTAL PROJECT COSTS 16,986 INSTALLED (2) L2 CHARGE</t>
  </si>
  <si>
    <t>004306014</t>
  </si>
  <si>
    <t>AP001-03/31/2021-00031</t>
  </si>
  <si>
    <t>119228</t>
  </si>
  <si>
    <t>03/31/2021</t>
  </si>
  <si>
    <t>SCHAEFFER ELECTRIC C</t>
  </si>
  <si>
    <t>TOTAL PROJECT COST 4,930 AND 80 CENTS, INCENTIVE A</t>
  </si>
  <si>
    <t>004283655</t>
  </si>
  <si>
    <t>AP001-03/02/2021-00002</t>
  </si>
  <si>
    <t>36450</t>
  </si>
  <si>
    <t>03/02/2021</t>
  </si>
  <si>
    <t>004309064</t>
  </si>
  <si>
    <t>004309065</t>
  </si>
  <si>
    <t>PURCHASING RATE</t>
  </si>
  <si>
    <t>APPLIED ENERGY GROUP</t>
  </si>
  <si>
    <t>004310052</t>
  </si>
  <si>
    <t>943291</t>
  </si>
  <si>
    <t>64877</t>
  </si>
  <si>
    <t>004309063</t>
  </si>
  <si>
    <t>AMEREN MISSOURI 2021 CHARGE AHEAD EV PROGRAM ADMIN</t>
  </si>
  <si>
    <t>ASCHINGER ELECTRIC C</t>
  </si>
  <si>
    <t>INSTALLED (2) LEVEL 2 CHARGING PORTS, TOTAL PROJEC</t>
  </si>
  <si>
    <t>004310201</t>
  </si>
  <si>
    <t>AP001-03/29/2021-00029</t>
  </si>
  <si>
    <t>01116</t>
  </si>
  <si>
    <t>03/29/2021</t>
  </si>
  <si>
    <t>21</t>
  </si>
  <si>
    <t>328</t>
  </si>
  <si>
    <t>182328</t>
  </si>
  <si>
    <t>J0V24</t>
  </si>
  <si>
    <t>Implement Ameren Missouri's Off Road Electric Vehi</t>
  </si>
  <si>
    <t>004602659</t>
  </si>
  <si>
    <t>959640</t>
  </si>
  <si>
    <t>AP001-01/31/2022-00031</t>
  </si>
  <si>
    <t>01/31/2022</t>
  </si>
  <si>
    <t>004602660</t>
  </si>
  <si>
    <t xml:space="preserve">The Charge Ahead  Electric Vehicle Program work </t>
  </si>
  <si>
    <t>004584127</t>
  </si>
  <si>
    <t>921372</t>
  </si>
  <si>
    <t>AP001-01/13/2022-00013</t>
  </si>
  <si>
    <t>01/13/2022</t>
  </si>
  <si>
    <t>004587128</t>
  </si>
  <si>
    <t>CIVIL PROPERTY LLC</t>
  </si>
  <si>
    <t>PROJECT 130, INSTALLED 4 L2 CHARGERS, TOTAL PROJEC</t>
  </si>
  <si>
    <t>004605212</t>
  </si>
  <si>
    <t>AP001-01/25/2022-00025</t>
  </si>
  <si>
    <t>78152</t>
  </si>
  <si>
    <t>01/25/2022</t>
  </si>
  <si>
    <t>PROJECT 115 INSTALLED 4 L2 CHARGERS, TOTAL PROJECT</t>
  </si>
  <si>
    <t>004605213</t>
  </si>
  <si>
    <t>004598695</t>
  </si>
  <si>
    <t>AP001-01/24/2022-00024</t>
  </si>
  <si>
    <t>01/24/2022</t>
  </si>
  <si>
    <t>LILYPAD EV</t>
  </si>
  <si>
    <t>Ameren Missouri Electric Vehicle Corridor Charging</t>
  </si>
  <si>
    <t>004589937</t>
  </si>
  <si>
    <t>909279</t>
  </si>
  <si>
    <t>AP001-01/10/2022-00010</t>
  </si>
  <si>
    <t>94285</t>
  </si>
  <si>
    <t>01/10/2022</t>
  </si>
  <si>
    <t>TAX</t>
  </si>
  <si>
    <t>FREIGHT</t>
  </si>
  <si>
    <t>FORTH MOBILITY</t>
  </si>
  <si>
    <t xml:space="preserve">PROJECT 99 INSTALLED 4 L2 CHARGERS, TOTAL PROJECT </t>
  </si>
  <si>
    <t>004605214</t>
  </si>
  <si>
    <t>AP001-01/28/2022-00028</t>
  </si>
  <si>
    <t>122343</t>
  </si>
  <si>
    <t>01/28/2022</t>
  </si>
  <si>
    <t>ANGELA SILVEY</t>
  </si>
  <si>
    <t>PROJECT 156 INSTALLED 1 L2 CHARGER TOTAL PROJECT C</t>
  </si>
  <si>
    <t>004605619</t>
  </si>
  <si>
    <t>122333</t>
  </si>
  <si>
    <t>LILYPAD</t>
  </si>
  <si>
    <t>003951009</t>
  </si>
  <si>
    <t>AP001-03/11/2020-00011</t>
  </si>
  <si>
    <t>03/11/2020</t>
  </si>
  <si>
    <t>2019 Corridor Charging Custom Cabinet for the elec</t>
  </si>
  <si>
    <t>003951008</t>
  </si>
  <si>
    <t>893948</t>
  </si>
  <si>
    <t>AP001-03/04/2020-00004</t>
  </si>
  <si>
    <t>03/04/2020</t>
  </si>
  <si>
    <t>B J C HEALTHCARE</t>
  </si>
  <si>
    <t>PROJECT 175, INSTALLED 3 L2 CHARGERS, TOTAL PROJEC</t>
  </si>
  <si>
    <t>004833134</t>
  </si>
  <si>
    <t>AP001-08/31/2022-00031</t>
  </si>
  <si>
    <t>76138</t>
  </si>
  <si>
    <t>08/31/2022</t>
  </si>
  <si>
    <t>PROJECT 174, INSTALLED 2 L2 CHARGERS, TOTAL PROJEC</t>
  </si>
  <si>
    <t>004833086</t>
  </si>
  <si>
    <t xml:space="preserve">KEELEY CONSTRUCTION </t>
  </si>
  <si>
    <t>PROJECT 179 INSTALLED 6 L2 CHARGERS, TOTAL PROJECT</t>
  </si>
  <si>
    <t>004822453</t>
  </si>
  <si>
    <t>AP001-08/23/2022-00023</t>
  </si>
  <si>
    <t>123751</t>
  </si>
  <si>
    <t>08/23/2022</t>
  </si>
  <si>
    <t>RUSTY DREWING CHEVRO</t>
  </si>
  <si>
    <t>PROJECT226, CUSTOMER INSTALLED 2 L2 AND 2 DCFC, TO</t>
  </si>
  <si>
    <t>004794445</t>
  </si>
  <si>
    <t>AP001-08/02/2022-00002</t>
  </si>
  <si>
    <t>124224</t>
  </si>
  <si>
    <t>08/02/2022</t>
  </si>
  <si>
    <t>PATHEON BIOLOGICS LL</t>
  </si>
  <si>
    <t>PROJECT 148 INSTALLED 8 L2 CHARGERS, TOTAL PROJECT</t>
  </si>
  <si>
    <t>004794982</t>
  </si>
  <si>
    <t>124225</t>
  </si>
  <si>
    <t>ED NAPLETON HONDA</t>
  </si>
  <si>
    <t>PROJ 103, INSTALLED 3 L2 PORTS, TOTAL PROJECT COST</t>
  </si>
  <si>
    <t>004822372</t>
  </si>
  <si>
    <t>AP001-08/26/2022-00026</t>
  </si>
  <si>
    <t>124453</t>
  </si>
  <si>
    <t>08/26/2022</t>
  </si>
  <si>
    <t>BRANHAM ELECTRIC INC</t>
  </si>
  <si>
    <t>PROJ 202 INSTALLED 2 PORTS, TOTAL PROJECT COST 11,</t>
  </si>
  <si>
    <t>004822261</t>
  </si>
  <si>
    <t>116521</t>
  </si>
  <si>
    <t>PROJ 201 INSTALLED 2 PORTS, TOTAL PROJECT COST 14,</t>
  </si>
  <si>
    <t>004822285</t>
  </si>
  <si>
    <t>ST LOUIS COUNTY MISS</t>
  </si>
  <si>
    <t>PROJ 205 INSTALLED 2 L2 CHARGERS, TOTAL PROJECT CO</t>
  </si>
  <si>
    <t>004815906</t>
  </si>
  <si>
    <t>AP001-08/18/2022-00018</t>
  </si>
  <si>
    <t>00433</t>
  </si>
  <si>
    <t>08/18/2022</t>
  </si>
  <si>
    <t>900 NORTH TUCKER BUI</t>
  </si>
  <si>
    <t xml:space="preserve">PROJ 157, INSTALLED 10 L2 CHARGERS, TOTAL PROJECT </t>
  </si>
  <si>
    <t>004822432</t>
  </si>
  <si>
    <t>122443</t>
  </si>
  <si>
    <t>2022 Reach Program Support for Ameren MO EV Statem</t>
  </si>
  <si>
    <t>004816219</t>
  </si>
  <si>
    <t>984747</t>
  </si>
  <si>
    <t>WASHINGTON UNIVERSIT</t>
  </si>
  <si>
    <t>PROJ NUMBER 216, INSTALLED 1 CHARGER, TOTAL PROJEC</t>
  </si>
  <si>
    <t>004822245</t>
  </si>
  <si>
    <t>18538</t>
  </si>
  <si>
    <t>CITY OF MAPLEWOOD MI</t>
  </si>
  <si>
    <t>PROJECT 160, INSTALLED 2 L2 CHARGERS, TOTAL PROJEC</t>
  </si>
  <si>
    <t>004815736</t>
  </si>
  <si>
    <t>AP001-08/17/2022-00017</t>
  </si>
  <si>
    <t>49295</t>
  </si>
  <si>
    <t>08/17/2022</t>
  </si>
  <si>
    <t xml:space="preserve">MISSOURI HISTORICAL </t>
  </si>
  <si>
    <t>PROJ 142 INSTALLED 4 L2 CHARGERS, TOTAL PROJECT CO</t>
  </si>
  <si>
    <t>004817345</t>
  </si>
  <si>
    <t>11760</t>
  </si>
  <si>
    <t>004012564</t>
  </si>
  <si>
    <t>AP001-04/30/2020-00130</t>
  </si>
  <si>
    <t>05/01/2020</t>
  </si>
  <si>
    <t>004011388</t>
  </si>
  <si>
    <t>CR</t>
  </si>
  <si>
    <t>AP001-04/30/2020-00030</t>
  </si>
  <si>
    <t>04/30/2020</t>
  </si>
  <si>
    <t>004001142</t>
  </si>
  <si>
    <t>AP001-04/22/2020-00022</t>
  </si>
  <si>
    <t>04/22/2020</t>
  </si>
  <si>
    <t>004346822</t>
  </si>
  <si>
    <t>AP001-05/17/2021-00017</t>
  </si>
  <si>
    <t>05/17/2021</t>
  </si>
  <si>
    <t>004346855</t>
  </si>
  <si>
    <t>HI POINTE LOFTS COND</t>
  </si>
  <si>
    <t>PROJECT 72, INSTALLED 2 L2 CHARGERS, TOTAL PROJECT</t>
  </si>
  <si>
    <t>004336870</t>
  </si>
  <si>
    <t>AP001-05/21/2021-00021</t>
  </si>
  <si>
    <t>119845</t>
  </si>
  <si>
    <t>05/21/2021</t>
  </si>
  <si>
    <t>SSM HEALTHCARE OF ST</t>
  </si>
  <si>
    <t>PROJECT 70, INSTALLED 4 LEVEL 2 PORTS, TOTAL PROJE</t>
  </si>
  <si>
    <t>004355020</t>
  </si>
  <si>
    <t>119844</t>
  </si>
  <si>
    <t>PROJECT 36, INSTALLED 2 LEVEL 2 CHARGERS, TOTAL PR</t>
  </si>
  <si>
    <t>004342635</t>
  </si>
  <si>
    <t>AP001-05/04/2021-00004</t>
  </si>
  <si>
    <t>05/04/2021</t>
  </si>
  <si>
    <t>004342941</t>
  </si>
  <si>
    <t>STRAIGHTUP SOLAR LLC</t>
  </si>
  <si>
    <t>PROJECT 24, INSTALLED 10 LEVEL 2 CHARGERS, TOTAL P</t>
  </si>
  <si>
    <t>004339529</t>
  </si>
  <si>
    <t>88998</t>
  </si>
  <si>
    <t>004414935</t>
  </si>
  <si>
    <t>960819</t>
  </si>
  <si>
    <t>AP001-07/21/2021-00021</t>
  </si>
  <si>
    <t>07/21/2021</t>
  </si>
  <si>
    <t>004414939</t>
  </si>
  <si>
    <t>E42670</t>
  </si>
  <si>
    <t>Davis(MO Energy Serv</t>
  </si>
  <si>
    <t>MAJ Requires Blank RT (RT **)::LIPICS ENGAGEMENT</t>
  </si>
  <si>
    <t>004428818</t>
  </si>
  <si>
    <t>CC</t>
  </si>
  <si>
    <t>AP001-07/29/2021-00029</t>
  </si>
  <si>
    <t>57181</t>
  </si>
  <si>
    <t>07/29/2021</t>
  </si>
  <si>
    <t>004398036</t>
  </si>
  <si>
    <t>AP001-07/08/2021-00008</t>
  </si>
  <si>
    <t>07/08/2021</t>
  </si>
  <si>
    <t>004408229</t>
  </si>
  <si>
    <t>AP001-07/09/2021-00009</t>
  </si>
  <si>
    <t>07/09/2021</t>
  </si>
  <si>
    <t>CV EDGE AT WEST LLC</t>
  </si>
  <si>
    <t xml:space="preserve">PROJ 33, INSTALLED (4) L2 CHARGERS, TOTAL PROJECT </t>
  </si>
  <si>
    <t>004399567</t>
  </si>
  <si>
    <t>AP001-07/13/2021-00013</t>
  </si>
  <si>
    <t>120233</t>
  </si>
  <si>
    <t>07/13/2021</t>
  </si>
  <si>
    <t>004408228</t>
  </si>
  <si>
    <t>ISLE OF CAPRI CASINO</t>
  </si>
  <si>
    <t>PROJ 47, INSTALLED 4 L2 CHARGERS TOTAL PROJECT COS</t>
  </si>
  <si>
    <t>004399552</t>
  </si>
  <si>
    <t>AP001-07/16/2021-00016</t>
  </si>
  <si>
    <t>120232</t>
  </si>
  <si>
    <t>07/16/2021</t>
  </si>
  <si>
    <t>004420809</t>
  </si>
  <si>
    <t>AP001-07/27/2021-00027</t>
  </si>
  <si>
    <t>07/27/2021</t>
  </si>
  <si>
    <t>Support for Ameren Missouri's Off Road Electric Ve</t>
  </si>
  <si>
    <t>004414937</t>
  </si>
  <si>
    <t>LOGISTICS PLANNING S</t>
  </si>
  <si>
    <t>PO-909279 Ship To- Shipping-N Invoice Num-271862 I</t>
  </si>
  <si>
    <t>004026924</t>
  </si>
  <si>
    <t>AP001-05/18/2020-00018</t>
  </si>
  <si>
    <t>75163</t>
  </si>
  <si>
    <t>05/18/2020</t>
  </si>
  <si>
    <t>PO-909279 Ship To- Shipping-N Invoice Num-271858 I</t>
  </si>
  <si>
    <t>004014701</t>
  </si>
  <si>
    <t>AP001-05/06/2020-00006</t>
  </si>
  <si>
    <t>05/06/2020</t>
  </si>
  <si>
    <t>004002758</t>
  </si>
  <si>
    <t>WORLD WIDE TECHNOLOG</t>
  </si>
  <si>
    <t xml:space="preserve">TOTAL PROJECT COST IS 6,000, INCENTIVE PAYMENT IS </t>
  </si>
  <si>
    <t>004031670</t>
  </si>
  <si>
    <t>AP001-05/22/2020-00022</t>
  </si>
  <si>
    <t>19174</t>
  </si>
  <si>
    <t>05/22/2020</t>
  </si>
  <si>
    <t>004108973</t>
  </si>
  <si>
    <t>AP001-08/20/2020-00020</t>
  </si>
  <si>
    <t>08/20/2020</t>
  </si>
  <si>
    <t>004105246</t>
  </si>
  <si>
    <t>AP001-08/18/2020-00018</t>
  </si>
  <si>
    <t>08/18/2020</t>
  </si>
  <si>
    <t>004106287</t>
  </si>
  <si>
    <t>004091134</t>
  </si>
  <si>
    <t>AP001-08/04/2020-00004</t>
  </si>
  <si>
    <t>08/04/2020</t>
  </si>
  <si>
    <t>CSS 142 ADJ - $</t>
  </si>
  <si>
    <t>CS662M</t>
  </si>
  <si>
    <t>CA036-04/30/2020-00000</t>
  </si>
  <si>
    <t>cr_css</t>
  </si>
  <si>
    <t>CA036-04/30/2021-00000</t>
  </si>
  <si>
    <t>04/30/2021</t>
  </si>
  <si>
    <t>CA036-06/30/2022-00000</t>
  </si>
  <si>
    <t>06/30/2022</t>
  </si>
  <si>
    <t>CA036-02/28/2022-00000</t>
  </si>
  <si>
    <t>02/28/2022</t>
  </si>
  <si>
    <t>CA036-12/31/2021-00000</t>
  </si>
  <si>
    <t>12/31/2021</t>
  </si>
  <si>
    <t>004830551</t>
  </si>
  <si>
    <t>AP001-09/07/2022-00007</t>
  </si>
  <si>
    <t>09/07/2022</t>
  </si>
  <si>
    <t>004840378</t>
  </si>
  <si>
    <t>AP001-09/21/2022-00021</t>
  </si>
  <si>
    <t>09/21/2022</t>
  </si>
  <si>
    <t>GENERAL MOTORS COMPA</t>
  </si>
  <si>
    <t xml:space="preserve">PROJ 163  INSTALLED 10 L2 CHARGERS, TOTAL PROJECT </t>
  </si>
  <si>
    <t>004828771</t>
  </si>
  <si>
    <t>AP001-09/09/2022-00009</t>
  </si>
  <si>
    <t>124548</t>
  </si>
  <si>
    <t>09/09/2022</t>
  </si>
  <si>
    <t>PROJECT 165 INSTALLED 4 L2 CHARGERS, TOTAL PROJECT</t>
  </si>
  <si>
    <t>004828773</t>
  </si>
  <si>
    <t>MOBERLY MOTOR COMPAN</t>
  </si>
  <si>
    <t>PROJECT 155, INSTALLED 3 L2 CHARGERS, TOTAL PROJEC</t>
  </si>
  <si>
    <t>004824901</t>
  </si>
  <si>
    <t>AP001-09/08/2022-00008</t>
  </si>
  <si>
    <t>124540</t>
  </si>
  <si>
    <t>09/08/2022</t>
  </si>
  <si>
    <t xml:space="preserve">H &amp; A RESTORATION &amp; </t>
  </si>
  <si>
    <t>PROJECT 101 INSTALLED 2 L2 PORTS TOTAL PROJECT COS</t>
  </si>
  <si>
    <t>004893033</t>
  </si>
  <si>
    <t>AP001-11/04/2022-00004</t>
  </si>
  <si>
    <t>87243</t>
  </si>
  <si>
    <t>11/04/2022</t>
  </si>
  <si>
    <t>MERCY HEALTH EAST CO</t>
  </si>
  <si>
    <t>PROJECT 114 INSTALLED 4 L2 CHARGERS, TOTAL PROJECT</t>
  </si>
  <si>
    <t>004893023</t>
  </si>
  <si>
    <t>125086</t>
  </si>
  <si>
    <t>COMPASS ELECTRICAL S</t>
  </si>
  <si>
    <t xml:space="preserve">PROJECT 252 INSTALLED 1 L2 CHARGER, TOTAL PROJECT </t>
  </si>
  <si>
    <t>004921024</t>
  </si>
  <si>
    <t>AP001-11/30/2022-00030</t>
  </si>
  <si>
    <t>125322</t>
  </si>
  <si>
    <t>11/30/2022</t>
  </si>
  <si>
    <t>EMERSON ELECTRIC CO</t>
  </si>
  <si>
    <t>PROJECT 235, INSTALLED 2 L2 PORTS, TOTAL PROJECT C</t>
  </si>
  <si>
    <t>004921550</t>
  </si>
  <si>
    <t>AP001-11/23/2022-00023</t>
  </si>
  <si>
    <t>121510</t>
  </si>
  <si>
    <t>11/23/2022</t>
  </si>
  <si>
    <t>PROJECT 118 INSTALLED 4 L2 PORTS, TOTAL PROJECT CO</t>
  </si>
  <si>
    <t>004893030</t>
  </si>
  <si>
    <t>004911652</t>
  </si>
  <si>
    <t>PROJECT 251 INSTALLED 4 L2 CHARGERS, TOTAL PROJECT</t>
  </si>
  <si>
    <t>004921170</t>
  </si>
  <si>
    <t>AVENTURA AT WENTZVIL</t>
  </si>
  <si>
    <t>PROJECT 166, INSTALLED 4 L2 PORTS, TOTAL PROJECT C</t>
  </si>
  <si>
    <t>004891401</t>
  </si>
  <si>
    <t>AP001-11/03/2022-00003</t>
  </si>
  <si>
    <t>125051</t>
  </si>
  <si>
    <t>11/03/2022</t>
  </si>
  <si>
    <t>CUSTOM CITY CYCLES</t>
  </si>
  <si>
    <t>PROJECT 177, INSTALLED 1 L2 CHARGER, TOTAL PROJECT</t>
  </si>
  <si>
    <t>004891747</t>
  </si>
  <si>
    <t>125079</t>
  </si>
  <si>
    <t xml:space="preserve">GLENBROOK FRONTENAC </t>
  </si>
  <si>
    <t>PROJECT 190 INSTALLED 4 L2 CHARGERS, TOTAL PROJECT</t>
  </si>
  <si>
    <t>004922008</t>
  </si>
  <si>
    <t>125325</t>
  </si>
  <si>
    <t>004920132</t>
  </si>
  <si>
    <t>BENSON HILL HOLDINGS</t>
  </si>
  <si>
    <t>PROJECT 153 INSTALLED 2 L2 CHARGERS, TOTAL PROJECT</t>
  </si>
  <si>
    <t>004922003</t>
  </si>
  <si>
    <t>125324</t>
  </si>
  <si>
    <t>004920119</t>
  </si>
  <si>
    <t xml:space="preserve">ACCRUAL   </t>
  </si>
  <si>
    <t>CULLEY</t>
  </si>
  <si>
    <t>TD512-12/31/2019-12027</t>
  </si>
  <si>
    <t>cr_gl_manual_journals</t>
  </si>
  <si>
    <t>01/07/2020</t>
  </si>
  <si>
    <t>TD512-01/01/2020-12027</t>
  </si>
  <si>
    <t>01/23/2020</t>
  </si>
  <si>
    <t xml:space="preserve">          </t>
  </si>
  <si>
    <t>2020 EXHIBIT ST.LOUIS</t>
  </si>
  <si>
    <t>003916691</t>
  </si>
  <si>
    <t>TD513-03/31/2020-03007</t>
  </si>
  <si>
    <t>04/02/2020</t>
  </si>
  <si>
    <t>ENEL X NORTH AMERICA</t>
  </si>
  <si>
    <t>003979012</t>
  </si>
  <si>
    <t>004006109</t>
  </si>
  <si>
    <t>TD513-05/31/2020-05011</t>
  </si>
  <si>
    <t>06/01/2020</t>
  </si>
  <si>
    <t>2022 EXHIBIT ST.LOUIS</t>
  </si>
  <si>
    <t>004006111</t>
  </si>
  <si>
    <t>003952178</t>
  </si>
  <si>
    <t>004055853</t>
  </si>
  <si>
    <t>OTT</t>
  </si>
  <si>
    <t>GL300-06/30/2020-00000</t>
  </si>
  <si>
    <t>07/06/2020</t>
  </si>
  <si>
    <t>GL300-07/01/2020-00000</t>
  </si>
  <si>
    <t>07/28/2020</t>
  </si>
  <si>
    <t>2020 Auto show expenses</t>
  </si>
  <si>
    <t>003952937</t>
  </si>
  <si>
    <t>909199</t>
  </si>
  <si>
    <t>TD513-09/30/2020-09009</t>
  </si>
  <si>
    <t>10/02/2020</t>
  </si>
  <si>
    <t>004147029</t>
  </si>
  <si>
    <t>TD512-09/30/2020-09036</t>
  </si>
  <si>
    <t>10/05/2020</t>
  </si>
  <si>
    <t>TD512-10/01/2020-09036</t>
  </si>
  <si>
    <t>10/23/2020</t>
  </si>
  <si>
    <t>APPLIED ENERGY GROUP INC</t>
  </si>
  <si>
    <t>004197946</t>
  </si>
  <si>
    <t>TD512-11/30/2020-11025</t>
  </si>
  <si>
    <t>12/03/2020</t>
  </si>
  <si>
    <t>Transfer to Reg Asset</t>
  </si>
  <si>
    <t>TD513-11/30/2020-11017</t>
  </si>
  <si>
    <t>TD512-12/01/2020-11025</t>
  </si>
  <si>
    <t>12/16/2020</t>
  </si>
  <si>
    <t>004233739</t>
  </si>
  <si>
    <t>GL300-12/31/2020-00000</t>
  </si>
  <si>
    <t>01/06/2021</t>
  </si>
  <si>
    <t>GL300-01/01/2021-00000</t>
  </si>
  <si>
    <t>01/25/2021</t>
  </si>
  <si>
    <t>004256118</t>
  </si>
  <si>
    <t>TD512-01/31/2021-01030</t>
  </si>
  <si>
    <t>02/03/2021</t>
  </si>
  <si>
    <t>TD512-02/01/2021-01030</t>
  </si>
  <si>
    <t>02/18/2021</t>
  </si>
  <si>
    <t>GUIDANT CHARGES TO CORRECT PROJECT</t>
  </si>
  <si>
    <t>004241265</t>
  </si>
  <si>
    <t>912732</t>
  </si>
  <si>
    <t>TD513-02/28/2021-02006</t>
  </si>
  <si>
    <t>004362771</t>
  </si>
  <si>
    <t>GL300-05/31/2021-00000</t>
  </si>
  <si>
    <t>06/02/2021</t>
  </si>
  <si>
    <t>GL300-06/01/2021-00000</t>
  </si>
  <si>
    <t>06/17/2021</t>
  </si>
  <si>
    <t>004483593</t>
  </si>
  <si>
    <t>GL300-09/30/2021-00000</t>
  </si>
  <si>
    <t>10/04/2021</t>
  </si>
  <si>
    <t>004491081</t>
  </si>
  <si>
    <t>TD512-09/30/2021-09023</t>
  </si>
  <si>
    <t>10/05/2021</t>
  </si>
  <si>
    <t>GL300-10/01/2021-00000</t>
  </si>
  <si>
    <t>10/25/2021</t>
  </si>
  <si>
    <t>TD512-10/01/2021-09023</t>
  </si>
  <si>
    <t>BARNES JEWISH HOSPITAL</t>
  </si>
  <si>
    <t>004551398</t>
  </si>
  <si>
    <t>GL300-11/30/2021-00000</t>
  </si>
  <si>
    <t>12/02/2021</t>
  </si>
  <si>
    <t>GL300-12/01/2021-00000</t>
  </si>
  <si>
    <t>12/17/2021</t>
  </si>
  <si>
    <t>TD512-12/31/2021-12046</t>
  </si>
  <si>
    <t>01/06/2022</t>
  </si>
  <si>
    <t>TD512-01/01/2022-12046</t>
  </si>
  <si>
    <t>TD512-02/28/2022-02039</t>
  </si>
  <si>
    <t>03/03/2022</t>
  </si>
  <si>
    <t>TD512-03/01/2022-02039</t>
  </si>
  <si>
    <t>03/23/2022</t>
  </si>
  <si>
    <t>Charge Ahead 3/2022 - 2/2029</t>
  </si>
  <si>
    <t>Recurring</t>
  </si>
  <si>
    <t>RG144-03/31/2022-00000</t>
  </si>
  <si>
    <t>04/04/2022</t>
  </si>
  <si>
    <t>RG144-04/30/2022-00000</t>
  </si>
  <si>
    <t>05/02/2022</t>
  </si>
  <si>
    <t>RG144-05/31/2022-00000</t>
  </si>
  <si>
    <t>05/31/2022</t>
  </si>
  <si>
    <t>TD512-05/31/2022-05022</t>
  </si>
  <si>
    <t>06/03/2022</t>
  </si>
  <si>
    <t>TD512-06/01/2022-05022</t>
  </si>
  <si>
    <t>06/20/2022</t>
  </si>
  <si>
    <t>RG144-06/30/2022-00000</t>
  </si>
  <si>
    <t>06/28/2022</t>
  </si>
  <si>
    <t>RG144-07/31/2022-00000</t>
  </si>
  <si>
    <t>07/29/2022</t>
  </si>
  <si>
    <t>PATHEON BIOLOGICS LLC</t>
  </si>
  <si>
    <t>GL300-07/31/2022-00000</t>
  </si>
  <si>
    <t>RUSTY DREWING CHEVROLET BUICK GMC CADILLAC</t>
  </si>
  <si>
    <t>GL300-08/01/2022-00000</t>
  </si>
  <si>
    <t>08/22/2022</t>
  </si>
  <si>
    <t>RG144-08/31/2022-00000</t>
  </si>
  <si>
    <t>09/01/2022</t>
  </si>
  <si>
    <t>RG144-09/30/2022-00000</t>
  </si>
  <si>
    <t>10/03/2022</t>
  </si>
  <si>
    <t>RG144-10/31/2022-00000</t>
  </si>
  <si>
    <t>10/31/2022</t>
  </si>
  <si>
    <t>RG144-11/30/2022-00000</t>
  </si>
  <si>
    <t>11/29/2022</t>
  </si>
  <si>
    <t>BARNES JEWISH HOSPIT</t>
  </si>
  <si>
    <t>PROJECT 104, INSTALLED 8 L2 CHARGERS, TOTAL PROJEC</t>
  </si>
  <si>
    <t>AP001-12/02/2021-00002</t>
  </si>
  <si>
    <t>49111</t>
  </si>
  <si>
    <t>I CA S T</t>
  </si>
  <si>
    <t>PROJ 97, INSTALLED 2 L2 CHARGERS, TOTAL PROJECT CO</t>
  </si>
  <si>
    <t>004552957</t>
  </si>
  <si>
    <t>AP001-12/10/2021-00010</t>
  </si>
  <si>
    <t>121855</t>
  </si>
  <si>
    <t>12/10/2021</t>
  </si>
  <si>
    <t>004567420</t>
  </si>
  <si>
    <t>AP001-12/20/2021-00020</t>
  </si>
  <si>
    <t>12/20/2021</t>
  </si>
  <si>
    <t>PROJECT 67, INSTALLED 10 L2 CHARGERS, TOTAL PROJEC</t>
  </si>
  <si>
    <t>004574350</t>
  </si>
  <si>
    <t>AP001-12/22/2021-00022</t>
  </si>
  <si>
    <t>12/22/2021</t>
  </si>
  <si>
    <t>CHURCH ON THE ROCK</t>
  </si>
  <si>
    <t>PROJ 111, INSTALLED 2 L2 CHARGERS, TOTAL PROJECT C</t>
  </si>
  <si>
    <t>004554586</t>
  </si>
  <si>
    <t>AP001-12/08/2021-00008</t>
  </si>
  <si>
    <t>121847</t>
  </si>
  <si>
    <t>12/08/2021</t>
  </si>
  <si>
    <t>CITY OF ST LOUIS MIS</t>
  </si>
  <si>
    <t>PROJECT 144, INSTALLED (2) L2 CHARGERS, TOTAL PROJ</t>
  </si>
  <si>
    <t>004579716</t>
  </si>
  <si>
    <t>AP001-12/29/2021-00029</t>
  </si>
  <si>
    <t>16349</t>
  </si>
  <si>
    <t>12/29/2021</t>
  </si>
  <si>
    <t>HAMPTON INN SAINT CH</t>
  </si>
  <si>
    <t>PROJECT 134, INSTALLED TWO L2 CHARGERS, TOTAL PROJ</t>
  </si>
  <si>
    <t>004574057</t>
  </si>
  <si>
    <t>122014</t>
  </si>
  <si>
    <t>JIM BUTLER LINN CHEV</t>
  </si>
  <si>
    <t>PROJECT 77, INSTALLED 1 LEVEL 3 CHARGER, TOTAL PRO</t>
  </si>
  <si>
    <t>004572565</t>
  </si>
  <si>
    <t>AP001-12/30/2021-00030</t>
  </si>
  <si>
    <t>122033</t>
  </si>
  <si>
    <t>12/30/2021</t>
  </si>
  <si>
    <t>004567428</t>
  </si>
  <si>
    <t>004570675</t>
  </si>
  <si>
    <t>CITY OF CAPE GIRARDE</t>
  </si>
  <si>
    <t>PROJECT 69 INSTALLED TWO L2 CHARGERS, TOTAL PROJEC</t>
  </si>
  <si>
    <t>004572336</t>
  </si>
  <si>
    <t>AP001-12/21/2021-00021</t>
  </si>
  <si>
    <t>49714</t>
  </si>
  <si>
    <t>12/21/2021</t>
  </si>
  <si>
    <t>PROJECT 96, INSTALLED 4 L2 CHARGERS, TOTAL PROJECT</t>
  </si>
  <si>
    <t>004574099</t>
  </si>
  <si>
    <t>ELCO CHEVROLET AND C</t>
  </si>
  <si>
    <t xml:space="preserve">PROJECT 151, INTALLED 5 PORTS, TOTAL PROJECT COST </t>
  </si>
  <si>
    <t>004752816</t>
  </si>
  <si>
    <t>AP001-07/05/2022-00005</t>
  </si>
  <si>
    <t>123778</t>
  </si>
  <si>
    <t>07/05/2022</t>
  </si>
  <si>
    <t>HANENKAMP ELECTRIC C</t>
  </si>
  <si>
    <t xml:space="preserve">PROJECT112 INSTALLED 10 L2 CHARGERS, TOTAL PROJCT </t>
  </si>
  <si>
    <t>004783712</t>
  </si>
  <si>
    <t>AP001-07/20/2022-00020</t>
  </si>
  <si>
    <t>124137</t>
  </si>
  <si>
    <t>07/20/2022</t>
  </si>
  <si>
    <t>004791393</t>
  </si>
  <si>
    <t>AP001-07/29/2022-00029</t>
  </si>
  <si>
    <t>VETERANS SERVING AME</t>
  </si>
  <si>
    <t>PROJECT 162 INSTALLED 2 L2 CHARGERS, TOTAL PROJECT</t>
  </si>
  <si>
    <t>004889972</t>
  </si>
  <si>
    <t>AP001-10/26/2022-00026</t>
  </si>
  <si>
    <t>106780</t>
  </si>
  <si>
    <t>10/26/2022</t>
  </si>
  <si>
    <t>004880381</t>
  </si>
  <si>
    <t>DAVE SINCLAIR FORD I</t>
  </si>
  <si>
    <t>PROJ 178 INSTALLED 3 L2 CHARGERS, TOTAL PROJECT CO</t>
  </si>
  <si>
    <t>004722975</t>
  </si>
  <si>
    <t>AP001-05/24/2022-00024</t>
  </si>
  <si>
    <t>123429</t>
  </si>
  <si>
    <t>05/24/2022</t>
  </si>
  <si>
    <t>004717186</t>
  </si>
  <si>
    <t>AP001-05/31/2022-00031</t>
  </si>
  <si>
    <t xml:space="preserve">NAPLETON MID RIVERS </t>
  </si>
  <si>
    <t>PROJ 176 INSTALLED 2 PORTS, TOTAL PROJECT COST 62,</t>
  </si>
  <si>
    <t>004725371</t>
  </si>
  <si>
    <t>AP001-05/27/2022-00027</t>
  </si>
  <si>
    <t>123490</t>
  </si>
  <si>
    <t>05/27/2022</t>
  </si>
  <si>
    <t>AUFFENBERG KIA OF CA</t>
  </si>
  <si>
    <t>PROJ 147 INSTALLED 3 PORTA, TOTAL PROJECT COST 33,</t>
  </si>
  <si>
    <t>004725352</t>
  </si>
  <si>
    <t>123491</t>
  </si>
  <si>
    <t>004717189</t>
  </si>
  <si>
    <t>GREEN BAY PROPERTIES</t>
  </si>
  <si>
    <t xml:space="preserve">PROJ 86 INSTALLED 7 L2 CHARGERS AND 1 DCFC, TOTAL </t>
  </si>
  <si>
    <t>004722932</t>
  </si>
  <si>
    <t>123426</t>
  </si>
  <si>
    <t>PROJ 85  INSTALLED 4 L2 CHARGERS AND 1 DCFC, TOTAL</t>
  </si>
  <si>
    <t>004722926</t>
  </si>
  <si>
    <t>MISSION CONSTRUCTORS</t>
  </si>
  <si>
    <t>PROJ 150 INSTALLED 4 L2 CHARGERS, TOTAL PROJECT CO</t>
  </si>
  <si>
    <t>004722950</t>
  </si>
  <si>
    <t>123427</t>
  </si>
  <si>
    <t>004717194</t>
  </si>
  <si>
    <t>004469598</t>
  </si>
  <si>
    <t>AP001-09/16/2021-00016</t>
  </si>
  <si>
    <t>09/16/2021</t>
  </si>
  <si>
    <t xml:space="preserve">SUNSET AUTO COMPANY </t>
  </si>
  <si>
    <t>PROJECT 74, INSTALLED 6 L2 CHARGERS, TOTAL PROJECT</t>
  </si>
  <si>
    <t>004482518</t>
  </si>
  <si>
    <t>AP001-09/29/2021-00029</t>
  </si>
  <si>
    <t>121168</t>
  </si>
  <si>
    <t>09/29/2021</t>
  </si>
  <si>
    <t>MOORE FUNERAL HOMES</t>
  </si>
  <si>
    <t>PROJECT 110, INSTALLED 2 L2 PORTS, TOTAL PROJECT C</t>
  </si>
  <si>
    <t>004477782</t>
  </si>
  <si>
    <t>AP001-09/23/2021-00023</t>
  </si>
  <si>
    <t>121064</t>
  </si>
  <si>
    <t>09/23/2021</t>
  </si>
  <si>
    <t>MFA PETROLEUM COMPAN</t>
  </si>
  <si>
    <t>CHARGE AHEAD LOCAL CORRIDOR PROGRAM</t>
  </si>
  <si>
    <t>004465815</t>
  </si>
  <si>
    <t>AP001-09/14/2021-00014</t>
  </si>
  <si>
    <t>120985</t>
  </si>
  <si>
    <t>09/14/2021</t>
  </si>
  <si>
    <t>004458755</t>
  </si>
  <si>
    <t>AP001-09/03/2021-00003</t>
  </si>
  <si>
    <t>09/03/2021</t>
  </si>
  <si>
    <t>LANDING HUB LLC</t>
  </si>
  <si>
    <t>PROJ 75, INSTALLED 2 L2 CHARGERS, INCENTIVE AMOUNT</t>
  </si>
  <si>
    <t>004461110</t>
  </si>
  <si>
    <t>120791</t>
  </si>
  <si>
    <t>ELECTRO SAVINGS CRED</t>
  </si>
  <si>
    <t>PROJ 68 INSTALLED 1 LEVEL 2 CHARGER, INCENTIVE AMO</t>
  </si>
  <si>
    <t>004461111</t>
  </si>
  <si>
    <t>AP001-09/08/2021-00008</t>
  </si>
  <si>
    <t>120912</t>
  </si>
  <si>
    <t>09/08/2021</t>
  </si>
  <si>
    <t>SPECGX LLC</t>
  </si>
  <si>
    <t xml:space="preserve">PROJ 64 INSTALLED 6 L2 CHARGERS, INCENTIVE AMOUNT </t>
  </si>
  <si>
    <t>004461112</t>
  </si>
  <si>
    <t>120911</t>
  </si>
  <si>
    <t>ST LOUIS ART MUSEUM</t>
  </si>
  <si>
    <t>PROJECT 120, INSTALLED 5 L2 PORTS, TOTAL PROJECT C</t>
  </si>
  <si>
    <t>004477766</t>
  </si>
  <si>
    <t>AP001-09/21/2021-00021</t>
  </si>
  <si>
    <t>16331</t>
  </si>
  <si>
    <t>09/21/2021</t>
  </si>
  <si>
    <t>PROJ 80, INSTALLED 4 L2 CHARGERS, TOTAL PROJECT CO</t>
  </si>
  <si>
    <t>004466110</t>
  </si>
  <si>
    <t>AP001-09/09/2021-00009</t>
  </si>
  <si>
    <t>09/09/2021</t>
  </si>
  <si>
    <t>004482515</t>
  </si>
  <si>
    <t>AP001-09/27/2021-00027</t>
  </si>
  <si>
    <t>09/27/2021</t>
  </si>
  <si>
    <t>JET LINX AVIATION LL</t>
  </si>
  <si>
    <t xml:space="preserve">PROJ 154, INSTALLED (1) L2 CHARGER, TOTAL PROJECT </t>
  </si>
  <si>
    <t>004611939</t>
  </si>
  <si>
    <t>AP001-02/07/2022-00007</t>
  </si>
  <si>
    <t>122411</t>
  </si>
  <si>
    <t>02/07/2022</t>
  </si>
  <si>
    <t>PROJ 98 ISTALLED 6 L2 CHARGERS, TOTAL PROJECT COST</t>
  </si>
  <si>
    <t>004613375</t>
  </si>
  <si>
    <t>AP001-02/03/2022-00003</t>
  </si>
  <si>
    <t>02/03/2022</t>
  </si>
  <si>
    <t>004621372</t>
  </si>
  <si>
    <t>AP001-02/17/2022-00017</t>
  </si>
  <si>
    <t>02/17/2022</t>
  </si>
  <si>
    <t>CAPE ELECTRICAL SUPP</t>
  </si>
  <si>
    <t>PROJ 82, INSTALLED (1) L2 CHARGER, TOTAL PROJECT C</t>
  </si>
  <si>
    <t>004611949</t>
  </si>
  <si>
    <t>AP001-02/02/2022-00002</t>
  </si>
  <si>
    <t>02907</t>
  </si>
  <si>
    <t>02/02/2022</t>
  </si>
  <si>
    <t>PROJ 137, INSTALLED 2 L2 CHARGERS TOTAL PROJECT CO</t>
  </si>
  <si>
    <t>004618275</t>
  </si>
  <si>
    <t>AP001-02/10/2022-00010</t>
  </si>
  <si>
    <t>02/10/2022</t>
  </si>
  <si>
    <t>004625495</t>
  </si>
  <si>
    <t>PROJ 99, CHECK 2 OF 2, INCENTIVE PAYMENT FOR  2,59</t>
  </si>
  <si>
    <t>004621025</t>
  </si>
  <si>
    <t>GUIDANT GROUP INC</t>
  </si>
  <si>
    <t xml:space="preserve">Temp UEC , Contingency Labor Services, Assignment </t>
  </si>
  <si>
    <t>004264670</t>
  </si>
  <si>
    <t>AP001-02/09/2021-00009</t>
  </si>
  <si>
    <t>68053</t>
  </si>
  <si>
    <t>02/09/2021</t>
  </si>
  <si>
    <t>LOGAN UNIVERSITY INC</t>
  </si>
  <si>
    <t>INSTALLED 4 LEVEL 2 CHARGERS, TOTAL PROJECT COST 4</t>
  </si>
  <si>
    <t>004261370</t>
  </si>
  <si>
    <t>AP001-02/08/2021-00008</t>
  </si>
  <si>
    <t>118880</t>
  </si>
  <si>
    <t>02/08/2021</t>
  </si>
  <si>
    <t>004276735</t>
  </si>
  <si>
    <t>AP001-02/25/2021-00025</t>
  </si>
  <si>
    <t>02/25/2021</t>
  </si>
  <si>
    <t>004276800</t>
  </si>
  <si>
    <t>MATTHEW PFILE</t>
  </si>
  <si>
    <t>INSTALLED (2) LEVEL 2 CHARGERS, PROJECT COST 5,275</t>
  </si>
  <si>
    <t>004274995</t>
  </si>
  <si>
    <t>AP001-02/23/2021-00023</t>
  </si>
  <si>
    <t>118985</t>
  </si>
  <si>
    <t>02/23/2021</t>
  </si>
  <si>
    <t>IKEA</t>
  </si>
  <si>
    <t>INSTALLED (2) LEVEL 2 CHARGERS, TOTAL PROJECT COST</t>
  </si>
  <si>
    <t>004310182</t>
  </si>
  <si>
    <t>AP001-04/05/2021-00005</t>
  </si>
  <si>
    <t>119283</t>
  </si>
  <si>
    <t>04/05/2021</t>
  </si>
  <si>
    <t>BALLPARK VILLAGE</t>
  </si>
  <si>
    <t>PROJ 45, INSTALLED (10) L2 PORTS, TOTAL PROJECT CO</t>
  </si>
  <si>
    <t>004333261</t>
  </si>
  <si>
    <t>AP001-04/23/2021-00023</t>
  </si>
  <si>
    <t>92577</t>
  </si>
  <si>
    <t>04/23/2021</t>
  </si>
  <si>
    <t>004309067</t>
  </si>
  <si>
    <t>AP001-04/21/2021-00021</t>
  </si>
  <si>
    <t>04/21/2021</t>
  </si>
  <si>
    <t>004309066</t>
  </si>
  <si>
    <t>004312786</t>
  </si>
  <si>
    <t>004336142</t>
  </si>
  <si>
    <t>AP001-04/29/2021-00029</t>
  </si>
  <si>
    <t>04/29/2021</t>
  </si>
  <si>
    <t>004336137</t>
  </si>
  <si>
    <t>004336132</t>
  </si>
  <si>
    <t>SVT VENTURES LP</t>
  </si>
  <si>
    <t>(PROJECT NUMBER 50) INSTALLED (4) L2 CHARGERS, TOT</t>
  </si>
  <si>
    <t>004311442</t>
  </si>
  <si>
    <t>AP001-04/06/2021-00006</t>
  </si>
  <si>
    <t>119285</t>
  </si>
  <si>
    <t>04/06/2021</t>
  </si>
  <si>
    <t>INSTALLED (4) LEVEL 2 CHARGERS, TOTAL PROJECT COST</t>
  </si>
  <si>
    <t>004310215</t>
  </si>
  <si>
    <t>004333055</t>
  </si>
  <si>
    <t>AP001-04/26/2021-00026</t>
  </si>
  <si>
    <t>04/26/2021</t>
  </si>
  <si>
    <t>CENTENE CORPORATION</t>
  </si>
  <si>
    <t>PROJECT 38, INSTALLED 4 LEVEL 2 CHARGERS, TOTAL PR</t>
  </si>
  <si>
    <t>004340021</t>
  </si>
  <si>
    <t>119589</t>
  </si>
  <si>
    <t>PROJECT 40, INSTALLED 4 LEVEL 2 CHARGERS TOTAL PRO</t>
  </si>
  <si>
    <t>004338567</t>
  </si>
  <si>
    <t>AP001-04/30/2021-00030</t>
  </si>
  <si>
    <t>R L POLK &amp; CO</t>
  </si>
  <si>
    <t xml:space="preserve">Receiving of 2021 vehicle registration data in MO </t>
  </si>
  <si>
    <t>004453608</t>
  </si>
  <si>
    <t>947058</t>
  </si>
  <si>
    <t>AP001-08/26/2021-00026</t>
  </si>
  <si>
    <t>96024</t>
  </si>
  <si>
    <t>08/26/2021</t>
  </si>
  <si>
    <t>BREWER MACHINE &amp; GEA</t>
  </si>
  <si>
    <t>PROJ 95 TOTAL PROJECT COSTS 4374 AND 14 CENTS, INS</t>
  </si>
  <si>
    <t>004451587</t>
  </si>
  <si>
    <t>AP001-08/25/2021-00025</t>
  </si>
  <si>
    <t>02320</t>
  </si>
  <si>
    <t>08/25/2021</t>
  </si>
  <si>
    <t>LOU FUSZ KIA</t>
  </si>
  <si>
    <t xml:space="preserve">PROJ 100, INSTALLED 2 L2 CHARGERS AND 1 L3, TOTAL </t>
  </si>
  <si>
    <t>004441446</t>
  </si>
  <si>
    <t>AP001-08/17/2021-00017</t>
  </si>
  <si>
    <t>120703</t>
  </si>
  <si>
    <t>08/17/2021</t>
  </si>
  <si>
    <t>1815 LOCUST LLC</t>
  </si>
  <si>
    <t>PROJ 34, INSTALLED 2 L2 CHARGERS, TOTAL PROJECT CO</t>
  </si>
  <si>
    <t>004441464</t>
  </si>
  <si>
    <t>120704</t>
  </si>
  <si>
    <t>004454806</t>
  </si>
  <si>
    <t>AP001-08/31/2021-00031</t>
  </si>
  <si>
    <t>08/31/2021</t>
  </si>
  <si>
    <t>004442770</t>
  </si>
  <si>
    <t>AP001-08/18/2021-00018</t>
  </si>
  <si>
    <t>08/18/2021</t>
  </si>
  <si>
    <t>004430495</t>
  </si>
  <si>
    <t>AP001-08/11/2021-00011</t>
  </si>
  <si>
    <t>08/11/2021</t>
  </si>
  <si>
    <t>004442757</t>
  </si>
  <si>
    <t>004442767</t>
  </si>
  <si>
    <t>004442765</t>
  </si>
  <si>
    <t>004444982</t>
  </si>
  <si>
    <t>AP001-08/24/2021-00024</t>
  </si>
  <si>
    <t>08/24/2021</t>
  </si>
  <si>
    <t>FRANK BOMMARITO BUIC</t>
  </si>
  <si>
    <t>PROJ 89 INSTALLED 4 L2 CHARGERS, TOTAL PROJECT COS</t>
  </si>
  <si>
    <t>004446197</t>
  </si>
  <si>
    <t>120746</t>
  </si>
  <si>
    <t>PROJ 91 INSTALLED 6 L2 CHARGERS, TOTAL PROJECT COS</t>
  </si>
  <si>
    <t>004451189</t>
  </si>
  <si>
    <t>AP001-08/27/2021-00027</t>
  </si>
  <si>
    <t>08/27/2021</t>
  </si>
  <si>
    <t>NIKE I H M INC</t>
  </si>
  <si>
    <t>PROJECT 79, INSTALLED 4 L2 CHARGERS, TOTAL PROJECT</t>
  </si>
  <si>
    <t>004434193</t>
  </si>
  <si>
    <t>AP001-08/09/2021-00009</t>
  </si>
  <si>
    <t>61442</t>
  </si>
  <si>
    <t>08/09/2021</t>
  </si>
  <si>
    <t>ABOVE ALL CONSTRUCTI</t>
  </si>
  <si>
    <t xml:space="preserve">TOTAL PROJECT COST 32,657 AND 84 CENTS, INSTALLED </t>
  </si>
  <si>
    <t>004173354</t>
  </si>
  <si>
    <t>AP001-10/29/2020-00029</t>
  </si>
  <si>
    <t>117588</t>
  </si>
  <si>
    <t>10/29/2020</t>
  </si>
  <si>
    <t>AP001-10/08/2020-00008</t>
  </si>
  <si>
    <t>10/08/2020</t>
  </si>
  <si>
    <t>HW KIA OF WEST COUNT</t>
  </si>
  <si>
    <t>PROJECT 200 INSTALLED 1 DCFC, 1 L2 PORT  TOTAL PRO</t>
  </si>
  <si>
    <t>004849319</t>
  </si>
  <si>
    <t>AP001-09/23/2022-00023</t>
  </si>
  <si>
    <t>124664</t>
  </si>
  <si>
    <t>09/23/2022</t>
  </si>
  <si>
    <t>004842619</t>
  </si>
  <si>
    <t>004842616</t>
  </si>
  <si>
    <t>AP001-09/26/2022-00026</t>
  </si>
  <si>
    <t>09/26/2022</t>
  </si>
  <si>
    <t>004842615</t>
  </si>
  <si>
    <t>004848653</t>
  </si>
  <si>
    <t>004848639</t>
  </si>
  <si>
    <t>004848651</t>
  </si>
  <si>
    <t>004848652</t>
  </si>
  <si>
    <t>004842618</t>
  </si>
  <si>
    <t>004842617</t>
  </si>
  <si>
    <t>004842604</t>
  </si>
  <si>
    <t>004849458</t>
  </si>
  <si>
    <t>004493747</t>
  </si>
  <si>
    <t>AP001-10/13/2021-00013</t>
  </si>
  <si>
    <t>10/13/2021</t>
  </si>
  <si>
    <t>004483600</t>
  </si>
  <si>
    <t>AP001-10/06/2021-00006</t>
  </si>
  <si>
    <t>10/06/2021</t>
  </si>
  <si>
    <t>004510634</t>
  </si>
  <si>
    <t>AP001-10/29/2021-00129</t>
  </si>
  <si>
    <t>11/01/2021</t>
  </si>
  <si>
    <t>004483591</t>
  </si>
  <si>
    <t>GUARANTEE ELECTRICAL</t>
  </si>
  <si>
    <t>PROJECT 106, INSTALLED 2 L2 CHARGERS, TOTAL PROJEC</t>
  </si>
  <si>
    <t>004498486</t>
  </si>
  <si>
    <t>07461</t>
  </si>
  <si>
    <t>004517229</t>
  </si>
  <si>
    <t>004517221</t>
  </si>
  <si>
    <t>004679295</t>
  </si>
  <si>
    <t>AP001-04/20/2022-00020</t>
  </si>
  <si>
    <t>04/20/2022</t>
  </si>
  <si>
    <t xml:space="preserve">PROJECT 122 INSTALLED 2L2 CHARGERS, TOTAL PROJECT </t>
  </si>
  <si>
    <t>004695731</t>
  </si>
  <si>
    <t>AP001-04/26/2022-00026</t>
  </si>
  <si>
    <t>04/26/2022</t>
  </si>
  <si>
    <t>PROJECT 124 INSTALLED 2 L2 CHARGERS, TOTAL PROJECT</t>
  </si>
  <si>
    <t>004695715</t>
  </si>
  <si>
    <t xml:space="preserve">PROECT 125 INSTALLED 2 L2 CHARGERS, TOTAL PROJECT </t>
  </si>
  <si>
    <t>004695723</t>
  </si>
  <si>
    <t>PROJECT 127 INSTALLED 2 L2 PORTS, TOTAL PROJECT CO</t>
  </si>
  <si>
    <t>004695705</t>
  </si>
  <si>
    <t>004653497</t>
  </si>
  <si>
    <t>AP001-03/30/2022-00030</t>
  </si>
  <si>
    <t>03/30/2022</t>
  </si>
  <si>
    <t>004644312</t>
  </si>
  <si>
    <t>004652150</t>
  </si>
  <si>
    <t>004652152</t>
  </si>
  <si>
    <t>DAMK ENTERPRISES LLC</t>
  </si>
  <si>
    <t xml:space="preserve">PROJECT 132 INSTALLED 4 L2 CHARGERS TOTAL PROJECT </t>
  </si>
  <si>
    <t>004667102</t>
  </si>
  <si>
    <t>121521</t>
  </si>
  <si>
    <t>COLLINS ELECTRIC LLC</t>
  </si>
  <si>
    <t xml:space="preserve">PROJECT 186 INSTALLED 1 L2 CHARGER, TOTAL PROJECT </t>
  </si>
  <si>
    <t>004663865</t>
  </si>
  <si>
    <t>122833</t>
  </si>
  <si>
    <t>BOMMARITO MAZDA SOUT</t>
  </si>
  <si>
    <t>PROJECT 168 INSTALLED 1 L2 CHARGER TOTAL PROJECT C</t>
  </si>
  <si>
    <t>004663886</t>
  </si>
  <si>
    <t>122834</t>
  </si>
  <si>
    <t>PROJECT 158 INSTALLED 2 L2 PORTS TOTAL PROJECT COS</t>
  </si>
  <si>
    <t>004663891</t>
  </si>
  <si>
    <t>004652157</t>
  </si>
  <si>
    <t>004618856</t>
  </si>
  <si>
    <t>AP001-03/09/2022-00009</t>
  </si>
  <si>
    <t>03/09/2022</t>
  </si>
  <si>
    <t>FRIENDSHIP VILLAGE C</t>
  </si>
  <si>
    <t>PROJ 109 INSTALLED (2) L2 PORTS, TOTAL PROJECT COS</t>
  </si>
  <si>
    <t>004649236</t>
  </si>
  <si>
    <t>AP001-03/14/2022-00014</t>
  </si>
  <si>
    <t>122648</t>
  </si>
  <si>
    <t>03/14/2022</t>
  </si>
  <si>
    <t>004652155</t>
  </si>
  <si>
    <t>004652158</t>
  </si>
  <si>
    <t>004653498</t>
  </si>
  <si>
    <t>004653500</t>
  </si>
  <si>
    <t>004644311</t>
  </si>
  <si>
    <t>004644313</t>
  </si>
  <si>
    <t>004644757</t>
  </si>
  <si>
    <t>004639912</t>
  </si>
  <si>
    <t>AP001-03/10/2022-00010</t>
  </si>
  <si>
    <t>03/10/2022</t>
  </si>
  <si>
    <t>004639913</t>
  </si>
  <si>
    <t>Ameren JuiceNet Green Residential Smart Charging P</t>
  </si>
  <si>
    <t>004651816</t>
  </si>
  <si>
    <t>965005</t>
  </si>
  <si>
    <t>AP001-03/16/2022-00016</t>
  </si>
  <si>
    <t>105806</t>
  </si>
  <si>
    <t>03/16/2022</t>
  </si>
  <si>
    <t>004185041</t>
  </si>
  <si>
    <t>AP001-11/12/2020-00012</t>
  </si>
  <si>
    <t>11/12/2020</t>
  </si>
  <si>
    <t>004185042</t>
  </si>
  <si>
    <t>EDGE AT BRDG  LLC</t>
  </si>
  <si>
    <t xml:space="preserve">TOTAL PROJECT COST 28,823 INSTALLED (4) L2 CHARGE </t>
  </si>
  <si>
    <t>004190591</t>
  </si>
  <si>
    <t>AP001-11/19/2020-00019</t>
  </si>
  <si>
    <t>117727</t>
  </si>
  <si>
    <t>11/19/2020</t>
  </si>
  <si>
    <t>004174540</t>
  </si>
  <si>
    <t>AP001-11/04/2020-00004</t>
  </si>
  <si>
    <t>11/04/2020</t>
  </si>
  <si>
    <t>CRAFTSMEN INDUSTRIES</t>
  </si>
  <si>
    <t>Craftsmen - Ameren Graphics and Installation for v</t>
  </si>
  <si>
    <t>004089018</t>
  </si>
  <si>
    <t>904654</t>
  </si>
  <si>
    <t>AP001-07/29/2020-00029</t>
  </si>
  <si>
    <t>04317</t>
  </si>
  <si>
    <t>07/29/2020</t>
  </si>
  <si>
    <t>TOTAL PROJECT COST 20,105, INSTALLED (2) L2 CHARGE</t>
  </si>
  <si>
    <t>004072044</t>
  </si>
  <si>
    <t>AP001-07/13/2020-00013</t>
  </si>
  <si>
    <t>07/13/2020</t>
  </si>
  <si>
    <t>004085257</t>
  </si>
  <si>
    <t>AP001-07/21/2020-00021</t>
  </si>
  <si>
    <t>07/21/2020</t>
  </si>
  <si>
    <t>601 METROPOLITAN SQU</t>
  </si>
  <si>
    <t>TOTAL PROJECT COST 31, 941, INSTALLED (4) L2 CHARG</t>
  </si>
  <si>
    <t>004081401</t>
  </si>
  <si>
    <t>116614</t>
  </si>
  <si>
    <t>004085982</t>
  </si>
  <si>
    <t>AP001-07/22/2020-00022</t>
  </si>
  <si>
    <t>07/22/2020</t>
  </si>
  <si>
    <t>004071879</t>
  </si>
  <si>
    <t>AP001-07/10/2020-00010</t>
  </si>
  <si>
    <t>07/10/2020</t>
  </si>
  <si>
    <t>004072046</t>
  </si>
  <si>
    <t>AP001-07/15/2020-00015</t>
  </si>
  <si>
    <t>07/15/2020</t>
  </si>
  <si>
    <t>004072031</t>
  </si>
  <si>
    <t>004071880</t>
  </si>
  <si>
    <t>AP001-06/02/2021-00002</t>
  </si>
  <si>
    <t>004380906</t>
  </si>
  <si>
    <t>AP001-06/14/2021-00014</t>
  </si>
  <si>
    <t>06/14/2021</t>
  </si>
  <si>
    <t>BILFINGER INDUSTRIAL</t>
  </si>
  <si>
    <t xml:space="preserve">PROJECT 26 INSTALLED 6 L2 CHARGERS, TOTAL PROJECT </t>
  </si>
  <si>
    <t>004392089</t>
  </si>
  <si>
    <t>AP001-06/25/2021-00025</t>
  </si>
  <si>
    <t>06678</t>
  </si>
  <si>
    <t>06/25/2021</t>
  </si>
  <si>
    <t>ACME CONSTRUCTORS IN</t>
  </si>
  <si>
    <t>PROJECT 58 TOTAL PROJECT COST 22,260 AND 22 CENTS,</t>
  </si>
  <si>
    <t>004385829</t>
  </si>
  <si>
    <t>AP001-06/17/2021-00017</t>
  </si>
  <si>
    <t>74723</t>
  </si>
  <si>
    <t>BGMR HAZBW LLC DBA C</t>
  </si>
  <si>
    <t xml:space="preserve">PROJECT 76, TOTAL PROJECT COST 14,675 INSTALLED 3 </t>
  </si>
  <si>
    <t>004376042</t>
  </si>
  <si>
    <t>120067</t>
  </si>
  <si>
    <t>004361176</t>
  </si>
  <si>
    <t>METRO ELECTRIC SUPPL</t>
  </si>
  <si>
    <t xml:space="preserve">PROJECT 66, TOTAL PROJECT COST 3719 AND 42 CENTS, </t>
  </si>
  <si>
    <t>004376184</t>
  </si>
  <si>
    <t>AP001-06/07/2021-00007</t>
  </si>
  <si>
    <t>11325</t>
  </si>
  <si>
    <t>06/07/2021</t>
  </si>
  <si>
    <t>MID AMERICA ELECTRIC</t>
  </si>
  <si>
    <t>PROJ 54, TOTAL PROJECT COST 81,113 INSTALLED TWO L</t>
  </si>
  <si>
    <t>004376097</t>
  </si>
  <si>
    <t>81503</t>
  </si>
  <si>
    <t xml:space="preserve">DE SMET JESUIT HIGH </t>
  </si>
  <si>
    <t>PROJECT 84, TOTAL PROJECT COST 9,264 INSTALLED 2 L</t>
  </si>
  <si>
    <t>004376030</t>
  </si>
  <si>
    <t>AP001-06/15/2021-00015</t>
  </si>
  <si>
    <t>120025</t>
  </si>
  <si>
    <t>06/15/2021</t>
  </si>
  <si>
    <t>KAY BEE ELECTRIC</t>
  </si>
  <si>
    <t>PROJ 73, TOTAL PROJECT COST 9,450 INSTALLED 1 L2 C</t>
  </si>
  <si>
    <t>004376074</t>
  </si>
  <si>
    <t>63602</t>
  </si>
  <si>
    <t>004055854</t>
  </si>
  <si>
    <t>AP001-06/19/2020-00019</t>
  </si>
  <si>
    <t>06/19/2020</t>
  </si>
  <si>
    <t>004055852</t>
  </si>
  <si>
    <t xml:space="preserve">ADVANCED ELECTRIC &amp; </t>
  </si>
  <si>
    <t>TOTAL PROJECT COST 3,780, INSTALLED (1) LEVEL 2 CH</t>
  </si>
  <si>
    <t>004052068</t>
  </si>
  <si>
    <t>AP001-06/18/2020-00018</t>
  </si>
  <si>
    <t>102711</t>
  </si>
  <si>
    <t>06/18/2020</t>
  </si>
  <si>
    <t>TOTAL PROJECT COST 21000, INSTALLED (5) LEVEL 2 CH</t>
  </si>
  <si>
    <t>004040272</t>
  </si>
  <si>
    <t>AP001-06/02/2020-00002</t>
  </si>
  <si>
    <t>06/02/2020</t>
  </si>
  <si>
    <t>CITY OF RICHMOND HEI</t>
  </si>
  <si>
    <t xml:space="preserve">TOTAL PROJECT COST 13,103 AND 78 CENTS, INSTALLED </t>
  </si>
  <si>
    <t>004052069</t>
  </si>
  <si>
    <t>AP001-06/15/2020-00015</t>
  </si>
  <si>
    <t>50811</t>
  </si>
  <si>
    <t>06/15/2020</t>
  </si>
  <si>
    <t>004121874</t>
  </si>
  <si>
    <t>AP001-09/09/2020-00009</t>
  </si>
  <si>
    <t>09/09/2020</t>
  </si>
  <si>
    <t>004097962</t>
  </si>
  <si>
    <t>AP001-09/21/2020-00021</t>
  </si>
  <si>
    <t>09/21/2020</t>
  </si>
  <si>
    <t>004137363</t>
  </si>
  <si>
    <t>AP001-09/18/2020-00018</t>
  </si>
  <si>
    <t>09/18/2020</t>
  </si>
  <si>
    <t>CORTEX</t>
  </si>
  <si>
    <t>TOTAL PROJECT COST 71,287 INSTALLED (8) LEVEL 2 CH</t>
  </si>
  <si>
    <t>004134574</t>
  </si>
  <si>
    <t>117227</t>
  </si>
  <si>
    <t>004123435</t>
  </si>
  <si>
    <t>AP001-09/15/2020-00015</t>
  </si>
  <si>
    <t>09/15/2020</t>
  </si>
  <si>
    <t>004670712</t>
  </si>
  <si>
    <t>982613</t>
  </si>
  <si>
    <t>AP001-04/06/2022-00006</t>
  </si>
  <si>
    <t>04/06/2022</t>
  </si>
  <si>
    <t xml:space="preserve">PROJECT 129 INSTALLED 4 L2 CHARGERS TOTAL PROJECT </t>
  </si>
  <si>
    <t>004670867</t>
  </si>
  <si>
    <t xml:space="preserve">Receiving of 2022 vehicle registration data in MO </t>
  </si>
  <si>
    <t>004679287</t>
  </si>
  <si>
    <t>AP001-04/28/2022-00028</t>
  </si>
  <si>
    <t>04/28/2022</t>
  </si>
  <si>
    <t>PROJECT 128 INSTALLED 8 L2 CHARGERS, TOTAL PROJECT</t>
  </si>
  <si>
    <t>004670873</t>
  </si>
  <si>
    <t>AP001-04/12/2022-00012</t>
  </si>
  <si>
    <t>04/12/2022</t>
  </si>
  <si>
    <t>004679290</t>
  </si>
  <si>
    <t>MAJ Requires Blank RT (RT **)::OFFICE DEPOT #2341</t>
  </si>
  <si>
    <t>004675836</t>
  </si>
  <si>
    <t>AP001-04/05/2022-00005</t>
  </si>
  <si>
    <t>04/05/2022</t>
  </si>
  <si>
    <t>PROJECT 123 INSTALLED 6 L2 CHARGERS, TOTAL PROJECT</t>
  </si>
  <si>
    <t>004700038</t>
  </si>
  <si>
    <t>REBAR 1 LLC</t>
  </si>
  <si>
    <t>PROJECT 141 INSTALLED 2 L2 CHARGERS, TOTAL PROJECT</t>
  </si>
  <si>
    <t>004752829</t>
  </si>
  <si>
    <t>AP001-06/20/2022-00020</t>
  </si>
  <si>
    <t>123779</t>
  </si>
  <si>
    <t>Purchases-Other (RT BX)::MODERN LITHO ST. LOUIS</t>
  </si>
  <si>
    <t>004757529</t>
  </si>
  <si>
    <t>STEVE SCHMITT MOTORS</t>
  </si>
  <si>
    <t>PROJ 108 INSTALLED 2 PORTS, TOTAL PROJECT COST 21,</t>
  </si>
  <si>
    <t>004750692</t>
  </si>
  <si>
    <t>AP001-06/16/2022-00016</t>
  </si>
  <si>
    <t>123771</t>
  </si>
  <si>
    <t>06/16/2022</t>
  </si>
  <si>
    <t>PROJ 113 INSTALLED 2 L2 CHARGERS, TOTAL PROJECT CO</t>
  </si>
  <si>
    <t>004523813</t>
  </si>
  <si>
    <t>AP001-11/04/2021-00004</t>
  </si>
  <si>
    <t>11/04/2021</t>
  </si>
  <si>
    <t>TRI-STAR IMPORTS INC</t>
  </si>
  <si>
    <t>PROJ 139 INSTALLED 3 L2 CHARGERS, TOTAL PROJECT CO</t>
  </si>
  <si>
    <t>004538586</t>
  </si>
  <si>
    <t>AP001-11/29/2021-00029</t>
  </si>
  <si>
    <t>121738</t>
  </si>
  <si>
    <t>11/29/2021</t>
  </si>
  <si>
    <t>PROJECT 138 INSTALLD 2 L2 CHARGERS TOTAL PROJECT C</t>
  </si>
  <si>
    <t>004540151</t>
  </si>
  <si>
    <t>FV OPERATIONS  LLC</t>
  </si>
  <si>
    <t>PROJECT 136 INSTALLED 2 L2 CHARGERS, TOTAL PROJECT</t>
  </si>
  <si>
    <t>004541847</t>
  </si>
  <si>
    <t>121749</t>
  </si>
  <si>
    <t>004534466</t>
  </si>
  <si>
    <t>AP001-11/23/2021-00023</t>
  </si>
  <si>
    <t>11/23/2021</t>
  </si>
  <si>
    <t>004534472</t>
  </si>
  <si>
    <t>PROJECT 107 INSTALLED 4 L2 CHARGERS, TOTAL PROJECT</t>
  </si>
  <si>
    <t>004540154</t>
  </si>
  <si>
    <t>AP001-11/19/2021-00019</t>
  </si>
  <si>
    <t>11/19/2021</t>
  </si>
  <si>
    <t>004545524</t>
  </si>
  <si>
    <t>BRENTWOOD HOTELS</t>
  </si>
  <si>
    <t>PROJ 28 INSTALLED 6 L2 CHARGERS, TOTAL PROJECT COS</t>
  </si>
  <si>
    <t>004526055</t>
  </si>
  <si>
    <t>AP001-11/16/2021-00016</t>
  </si>
  <si>
    <t>121621</t>
  </si>
  <si>
    <t>11/16/2021</t>
  </si>
  <si>
    <t>004522173</t>
  </si>
  <si>
    <t>AP001-11/09/2021-00009</t>
  </si>
  <si>
    <t>11/09/2021</t>
  </si>
  <si>
    <t>004517225</t>
  </si>
  <si>
    <t>INDUSTRIAL BATTERY P</t>
  </si>
  <si>
    <t>INCENTIVE PAYMENT FOR 4 L2 PORTS, TOTAL PROJECT CO</t>
  </si>
  <si>
    <t>004245145</t>
  </si>
  <si>
    <t>AP001-01/14/2021-00014</t>
  </si>
  <si>
    <t>20214</t>
  </si>
  <si>
    <t>01/14/2021</t>
  </si>
  <si>
    <t>E25165</t>
  </si>
  <si>
    <t>Justis(MO Energy Ser</t>
  </si>
  <si>
    <t>MAJ Requires Blank RT (RT **)::WM SUPERCENTER #189</t>
  </si>
  <si>
    <t>004255580</t>
  </si>
  <si>
    <t>AP001-01/26/2021-00026</t>
  </si>
  <si>
    <t>67674</t>
  </si>
  <si>
    <t>01/26/2021</t>
  </si>
  <si>
    <t>CITY OF BRENTWOOD MI</t>
  </si>
  <si>
    <t>INSTALLED 4 L2 CHARGERS, TOTAL PROJECT COST 33,661</t>
  </si>
  <si>
    <t>004251150</t>
  </si>
  <si>
    <t>AP001-01/25/2021-00025</t>
  </si>
  <si>
    <t>49521</t>
  </si>
  <si>
    <t>NECA IBEW MARKET RES</t>
  </si>
  <si>
    <t>INSTALLED 2 L2 CHARGERS, TOTAL PROJECT COSTS 21,77</t>
  </si>
  <si>
    <t>004238571</t>
  </si>
  <si>
    <t>AP001-01/13/2021-00013</t>
  </si>
  <si>
    <t>118434</t>
  </si>
  <si>
    <t>01/13/2021</t>
  </si>
  <si>
    <t>NORWOOD HILLS COUNTR</t>
  </si>
  <si>
    <t>INSTALLED 2 L2 CHARGERS, TOTAL PROJECT COST 17,420</t>
  </si>
  <si>
    <t>004238580</t>
  </si>
  <si>
    <t>AP001-01/07/2021-00007</t>
  </si>
  <si>
    <t>86292</t>
  </si>
  <si>
    <t>01/07/2021</t>
  </si>
  <si>
    <t>AP001-01/05/2021-00005</t>
  </si>
  <si>
    <t>01/05/2021</t>
  </si>
  <si>
    <t>004233740</t>
  </si>
  <si>
    <t xml:space="preserve">MC CLURE PROPERTIES </t>
  </si>
  <si>
    <t>INSTALLED 2 L2 AND 1 L3 CHARGERS, TOTAL PROJECT CO</t>
  </si>
  <si>
    <t>004238605</t>
  </si>
  <si>
    <t>86758</t>
  </si>
  <si>
    <t xml:space="preserve">PROJ 126, INSTALLED 2 CHARGERS TOTAL PROJECT COST </t>
  </si>
  <si>
    <t>004750707</t>
  </si>
  <si>
    <t>AP001-06/15/2022-00015</t>
  </si>
  <si>
    <t>06/15/2022</t>
  </si>
  <si>
    <t>004225053</t>
  </si>
  <si>
    <t>AP001-12/22/2020-00022</t>
  </si>
  <si>
    <t>12/22/2020</t>
  </si>
  <si>
    <t>MAJ Requires Blank RT (RT **)::MCDONALD'S F10218</t>
  </si>
  <si>
    <t>004230943</t>
  </si>
  <si>
    <t>AP001-12/29/2020-00029</t>
  </si>
  <si>
    <t>12/29/2020</t>
  </si>
  <si>
    <t>MAJ Requires Blank RT (RT **)::Burger King</t>
  </si>
  <si>
    <t>OP</t>
  </si>
  <si>
    <t>MAJ Requires Blank RT (RT **)::Drury</t>
  </si>
  <si>
    <t>004209756</t>
  </si>
  <si>
    <t>AP001-12/07/2020-00007</t>
  </si>
  <si>
    <t>12/07/2020</t>
  </si>
  <si>
    <t>004209757</t>
  </si>
  <si>
    <t>MAJ Requires Blank RT (RT **)::Panera</t>
  </si>
  <si>
    <t>MAJ Requires Blank RT (RT **)::FAIRFIELD INN &amp; SUI</t>
  </si>
  <si>
    <t>004209754</t>
  </si>
  <si>
    <t>PROJECT 185, INSTALLED 3 L2 CHARGERS, TOTAL PROJEC</t>
  </si>
  <si>
    <t>004881670</t>
  </si>
  <si>
    <t>AP001-10/17/2022-00017</t>
  </si>
  <si>
    <t>10/17/2022</t>
  </si>
  <si>
    <t>HEARTLAND VIEW JV LL</t>
  </si>
  <si>
    <t>PROJECT 149, INSTALLED 1 L2 PORT, TOTAL PROJECT CO</t>
  </si>
  <si>
    <t>004881739</t>
  </si>
  <si>
    <t>AP001-10/21/2022-00021</t>
  </si>
  <si>
    <t>124983</t>
  </si>
  <si>
    <t>10/21/2022</t>
  </si>
  <si>
    <t>MURPHY COMPANY</t>
  </si>
  <si>
    <t xml:space="preserve">PROJECT 221 INSTALLED 1 L2 CHARGER, TOTAL PROJECT </t>
  </si>
  <si>
    <t>004891725</t>
  </si>
  <si>
    <t>12131</t>
  </si>
  <si>
    <t>004882380</t>
  </si>
  <si>
    <t>AP001-10/20/2022-00020</t>
  </si>
  <si>
    <t>10/20/2022</t>
  </si>
  <si>
    <t>NEGWER MATERIALS INC</t>
  </si>
  <si>
    <t>INCENTIVE PAYMENT FOR 2 HCLT</t>
  </si>
  <si>
    <t>004852215</t>
  </si>
  <si>
    <t>AP001-10/07/2022-00007</t>
  </si>
  <si>
    <t>12392</t>
  </si>
  <si>
    <t>10/07/2022</t>
  </si>
  <si>
    <t>004879507</t>
  </si>
  <si>
    <t>004836930</t>
  </si>
  <si>
    <t>AP001-10/13/2022-00013</t>
  </si>
  <si>
    <t>10/13/2022</t>
  </si>
  <si>
    <t>004842602</t>
  </si>
  <si>
    <t xml:space="preserve">AMEREN MISSOURI </t>
  </si>
  <si>
    <t xml:space="preserve">CHARGE AHEAD CORRIDOR </t>
  </si>
  <si>
    <t>ACCT 182-327 (Charge Ahead Corridor)</t>
  </si>
  <si>
    <t>ACCT 182-328 (Charge Ahead Off Road)</t>
  </si>
  <si>
    <t>Grand Total</t>
  </si>
  <si>
    <t>Sum of Amount</t>
  </si>
  <si>
    <t>182327 Total</t>
  </si>
  <si>
    <t>182328 Total</t>
  </si>
  <si>
    <t>Purchasing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</si>
</sst>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9" fontId="0" fillId="0" borderId="0" xfId="0" applyNumberFormat="1"/>
    <xf numFmtId="4" fontId="0" fillId="0" borderId="0" xfId="0" applyNumberFormat="1"/>
    <xf numFmtId="8" fontId="0" fillId="0" borderId="0" xfId="0" applyNumberFormat="1"/>
    <xf numFmtId="49" fontId="16" fillId="0" borderId="0" xfId="0" applyNumberFormat="1" applyFont="1"/>
    <xf numFmtId="0" fontId="16" fillId="0" borderId="0" xfId="0" applyFont="1"/>
    <xf numFmtId="43" fontId="0" fillId="0" borderId="0" xfId="0" applyNumberFormat="1"/>
    <xf numFmtId="0" fontId="0" fillId="0" borderId="0" xfId="0" applyNumberFormat="1"/>
    <xf numFmtId="0" fontId="16" fillId="33" borderId="0" xfId="0" applyNumberFormat="1" applyFont="1" applyFill="1"/>
    <xf numFmtId="0" fontId="0" fillId="0" borderId="0" xfId="0"/>
    <xf numFmtId="0" fontId="16" fillId="0" borderId="0" xfId="0" applyFont="1"/>
    <xf numFmtId="0" fontId="0" fillId="0" borderId="0" xfId="0" pivotButton="1"/>
    <xf numFmtId="0" fontId="16" fillId="33" borderId="0" xfId="0" applyFont="1" applyFill="1"/>
    <xf numFmtId="43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588122</xdr:colOff>
      <xdr:row>1</xdr:row>
      <xdr:rowOff>9524</xdr:rowOff>
    </xdr:from>
    <xdr:to>
      <xdr:col>8</xdr:col>
      <xdr:colOff>428625</xdr:colOff>
      <xdr:row>31</xdr:row>
      <xdr:rowOff>179981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122" y="200024"/>
          <a:ext cx="4717303" cy="58854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teib, Charles L" refreshedDate="44897.485045833331" createdVersion="6" refreshedVersion="6" minRefreshableVersion="3" recordCount="448">
  <cacheSource type="worksheet">
    <worksheetSource ref="A1:AH449" sheet="Data"/>
  </cacheSource>
  <cacheFields count="34">
    <cacheField name="Corporation" numFmtId="49">
      <sharedItems/>
    </cacheField>
    <cacheField name="Utility" numFmtId="49">
      <sharedItems/>
    </cacheField>
    <cacheField name="Business Division" numFmtId="49">
      <sharedItems/>
    </cacheField>
    <cacheField name="Major" numFmtId="49">
      <sharedItems/>
    </cacheField>
    <cacheField name="Minor" numFmtId="49">
      <sharedItems/>
    </cacheField>
    <cacheField name="Major-Minor" numFmtId="49">
      <sharedItems count="2">
        <s v="182327"/>
        <s v="182328"/>
      </sharedItems>
    </cacheField>
    <cacheField name="FMC" numFmtId="49">
      <sharedItems/>
    </cacheField>
    <cacheField name="RMC" numFmtId="49">
      <sharedItems/>
    </cacheField>
    <cacheField name="Transaction Type" numFmtId="49">
      <sharedItems/>
    </cacheField>
    <cacheField name="Project" numFmtId="49">
      <sharedItems count="4">
        <s v="J0P80"/>
        <s v="J0P84"/>
        <s v="J0V24"/>
        <s v=" "/>
      </sharedItems>
    </cacheField>
    <cacheField name="Original Project" numFmtId="49">
      <sharedItems/>
    </cacheField>
    <cacheField name="Product" numFmtId="49">
      <sharedItems/>
    </cacheField>
    <cacheField name="Activity" numFmtId="49">
      <sharedItems/>
    </cacheField>
    <cacheField name="Resource Type" numFmtId="49">
      <sharedItems/>
    </cacheField>
    <cacheField name="Feeder Reference" numFmtId="49">
      <sharedItems/>
    </cacheField>
    <cacheField name="Vendor Name" numFmtId="49">
      <sharedItems/>
    </cacheField>
    <cacheField name="Purchasing Rate" numFmtId="0">
      <sharedItems count="2">
        <s v=""/>
        <s v="PURCHASING RATE"/>
      </sharedItems>
    </cacheField>
    <cacheField name="Description" numFmtId="49">
      <sharedItems/>
    </cacheField>
    <cacheField name="Voucher Number" numFmtId="49">
      <sharedItems/>
    </cacheField>
    <cacheField name="Month Number" numFmtId="0">
      <sharedItems containsSemiMixedTypes="0" containsString="0" containsNumber="1" containsInteger="1" minValue="201912" maxValue="202211" count="35">
        <n v="202103"/>
        <n v="202201"/>
        <n v="202003"/>
        <n v="202208"/>
        <n v="202004"/>
        <n v="202105"/>
        <n v="202107"/>
        <n v="202005"/>
        <n v="202008"/>
        <n v="202104"/>
        <n v="202206"/>
        <n v="202202"/>
        <n v="202112"/>
        <n v="202209"/>
        <n v="202211"/>
        <n v="201912"/>
        <n v="202001"/>
        <n v="202006"/>
        <n v="202007"/>
        <n v="202009"/>
        <n v="202010"/>
        <n v="202011"/>
        <n v="202012"/>
        <n v="202101"/>
        <n v="202102"/>
        <n v="202106"/>
        <n v="202109"/>
        <n v="202110"/>
        <n v="202111"/>
        <n v="202203"/>
        <n v="202204"/>
        <n v="202205"/>
        <n v="202207"/>
        <n v="202210"/>
        <n v="202108"/>
      </sharedItems>
    </cacheField>
    <cacheField name="Debit/Credit" numFmtId="49">
      <sharedItems/>
    </cacheField>
    <cacheField name="Quantity" numFmtId="0">
      <sharedItems containsSemiMixedTypes="0" containsString="0" containsNumber="1" minValue="-952464" maxValue="952464"/>
    </cacheField>
    <cacheField name="Amount" numFmtId="8">
      <sharedItems containsSemiMixedTypes="0" containsString="0" containsNumber="1" minValue="-952464" maxValue="952464"/>
    </cacheField>
    <cacheField name="Unit of Measure" numFmtId="49">
      <sharedItems/>
    </cacheField>
    <cacheField name="Purchase Order" numFmtId="49">
      <sharedItems/>
    </cacheField>
    <cacheField name="Billing Type" numFmtId="49">
      <sharedItems/>
    </cacheField>
    <cacheField name="Amount Type" numFmtId="49">
      <sharedItems/>
    </cacheField>
    <cacheField name="Source" numFmtId="49">
      <sharedItems/>
    </cacheField>
    <cacheField name="GL Account" numFmtId="49">
      <sharedItems/>
    </cacheField>
    <cacheField name="GL Journal Category" numFmtId="49">
      <sharedItems/>
    </cacheField>
    <cacheField name="Source Table" numFmtId="49">
      <sharedItems/>
    </cacheField>
    <cacheField name="Stock Number" numFmtId="49">
      <sharedItems/>
    </cacheField>
    <cacheField name="Vendor Number" numFmtId="49">
      <sharedItems/>
    </cacheField>
    <cacheField name="Posted Date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8"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0"/>
    <s v="2021 REACH PROGRAM SUPPORT FOR AMEREN MO EV"/>
    <s v="004309062"/>
    <x v="0"/>
    <s v="DR"/>
    <n v="1186.5"/>
    <n v="1186.5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 J EICKEL MOTORS"/>
    <x v="0"/>
    <s v="TOTAL PROJECT COSTS 16,986 INSTALLED (2) L2 CHARGE"/>
    <s v="004306014"/>
    <x v="0"/>
    <s v="DR"/>
    <n v="0"/>
    <n v="8493"/>
    <s v=" "/>
    <s v=" "/>
    <s v=""/>
    <s v="Actuals"/>
    <s v="AP"/>
    <s v=" "/>
    <s v="AP001-03/31/2021-00031"/>
    <s v="cr_accounts_payable"/>
    <s v=""/>
    <s v="119228"/>
    <s v="03/31/2021"/>
  </r>
  <r>
    <s v="UEC"/>
    <s v="1"/>
    <s v="20"/>
    <s v="182"/>
    <s v="327"/>
    <x v="0"/>
    <s v=" "/>
    <s v=" "/>
    <s v=" "/>
    <x v="1"/>
    <s v="J0P84"/>
    <s v="01"/>
    <s v=" "/>
    <s v=" "/>
    <s v=" "/>
    <s v="SCHAEFFER ELECTRIC C"/>
    <x v="0"/>
    <s v="TOTAL PROJECT COST 4,930 AND 80 CENTS, INCENTIVE A"/>
    <s v="004283655"/>
    <x v="0"/>
    <s v="DR"/>
    <n v="0"/>
    <n v="2465.4"/>
    <s v=" "/>
    <s v=" "/>
    <s v=""/>
    <s v="Actuals"/>
    <s v="AP"/>
    <s v=" "/>
    <s v="AP001-03/02/2021-00002"/>
    <s v="cr_accounts_payable"/>
    <s v=""/>
    <s v="36450"/>
    <s v="03/02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0"/>
    <s v="2021 REACH PROGRAM SUPPORT FOR AMEREN MO EV"/>
    <s v="004309064"/>
    <x v="0"/>
    <s v="DR"/>
    <n v="2753.75"/>
    <n v="2753.75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4"/>
    <x v="0"/>
    <s v="DR"/>
    <n v="2753.75"/>
    <n v="2753.75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0"/>
    <s v="2021 REACH PROGRAM SUPPORT FOR AMEREN MO EV"/>
    <s v="004309065"/>
    <x v="0"/>
    <s v="DR"/>
    <n v="8000"/>
    <n v="8000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5"/>
    <x v="0"/>
    <s v="DR"/>
    <n v="8000"/>
    <n v="8000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1"/>
    <s v="PURCHASING RATE"/>
    <s v="004309065"/>
    <x v="0"/>
    <s v="DR"/>
    <n v="0"/>
    <n v="320"/>
    <s v="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310052"/>
    <x v="0"/>
    <s v="DR"/>
    <n v="0"/>
    <n v="60"/>
    <s v=""/>
    <s v="943291"/>
    <s v=""/>
    <s v="Actuals"/>
    <s v="AP"/>
    <s v=" "/>
    <s v="AP001-03/31/2021-00131"/>
    <s v="cr_accounts_payable"/>
    <s v=""/>
    <s v="64877"/>
    <s v="04/01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1"/>
    <s v="PURCHASING RATE"/>
    <s v="004309064"/>
    <x v="0"/>
    <s v="DR"/>
    <n v="0"/>
    <n v="110.15"/>
    <s v="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1"/>
    <s v="PURCHASING RATE"/>
    <s v="004309064"/>
    <x v="0"/>
    <s v="DR"/>
    <n v="0"/>
    <n v="110.15"/>
    <s v="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1"/>
    <s v="PURCHASING RATE"/>
    <s v="004309063"/>
    <x v="0"/>
    <s v="DR"/>
    <n v="0"/>
    <n v="8.07"/>
    <s v="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1"/>
    <s v="PURCHASING RATE"/>
    <s v="004309063"/>
    <x v="0"/>
    <s v="DR"/>
    <n v="0"/>
    <n v="8.07"/>
    <s v="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310052"/>
    <x v="0"/>
    <s v="DR"/>
    <n v="1500"/>
    <n v="1500"/>
    <s v="UD"/>
    <s v="943291"/>
    <s v=""/>
    <s v="Actuals"/>
    <s v="AP"/>
    <s v=" "/>
    <s v="AP001-03/31/2021-00131"/>
    <s v="cr_accounts_payable"/>
    <s v=""/>
    <s v="64877"/>
    <s v="04/01/2021"/>
  </r>
  <r>
    <s v="UEC"/>
    <s v="1"/>
    <s v="20"/>
    <s v="182"/>
    <s v="327"/>
    <x v="0"/>
    <s v=" "/>
    <s v=" "/>
    <s v=" "/>
    <x v="1"/>
    <s v="J0P84"/>
    <s v="01"/>
    <s v=" "/>
    <s v=" "/>
    <s v=" "/>
    <s v="ASCHINGER ELECTRIC C"/>
    <x v="0"/>
    <s v="INSTALLED (2) LEVEL 2 CHARGING PORTS, TOTAL PROJEC"/>
    <s v="004310201"/>
    <x v="0"/>
    <s v="DR"/>
    <n v="0"/>
    <n v="10000"/>
    <s v=" "/>
    <s v=" "/>
    <s v=""/>
    <s v="Actuals"/>
    <s v="AP"/>
    <s v=" "/>
    <s v="AP001-03/29/2021-00029"/>
    <s v="cr_accounts_payable"/>
    <s v=""/>
    <s v="01116"/>
    <s v="03/2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3"/>
    <x v="0"/>
    <s v="DR"/>
    <n v="201.75"/>
    <n v="201.75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0"/>
    <s v="2021 REACH PROGRAM SUPPORT FOR AMEREN MO EV"/>
    <s v="004309063"/>
    <x v="0"/>
    <s v="DR"/>
    <n v="201.75"/>
    <n v="201.75"/>
    <s v="UD"/>
    <s v="948961"/>
    <s v=""/>
    <s v="Actuals"/>
    <s v="AP"/>
    <s v=" "/>
    <s v="AP001-03/31/2021-00131"/>
    <s v="cr_accounts_payable"/>
    <s v=""/>
    <s v="105962"/>
    <s v="04/01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602659"/>
    <x v="1"/>
    <s v="DR"/>
    <n v="1358"/>
    <n v="1358"/>
    <s v="UD"/>
    <s v="959640"/>
    <s v=""/>
    <s v="Actuals"/>
    <s v="AP"/>
    <s v=" "/>
    <s v="AP001-01/31/2022-00031"/>
    <s v="cr_accounts_payable"/>
    <s v=""/>
    <s v="64877"/>
    <s v="01/31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602660"/>
    <x v="1"/>
    <s v="DR"/>
    <n v="3309.5"/>
    <n v="3309.5"/>
    <s v="UD"/>
    <s v="959640"/>
    <s v=""/>
    <s v="Actuals"/>
    <s v="AP"/>
    <s v=" "/>
    <s v="AP001-01/31/2022-00031"/>
    <s v="cr_accounts_payable"/>
    <s v=""/>
    <s v="64877"/>
    <s v="01/31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602659"/>
    <x v="1"/>
    <s v="DR"/>
    <n v="0"/>
    <n v="42.1"/>
    <s v=""/>
    <s v="959640"/>
    <s v=""/>
    <s v="Actuals"/>
    <s v="AP"/>
    <s v=" "/>
    <s v="AP001-01/31/2022-00031"/>
    <s v="cr_accounts_payable"/>
    <s v=""/>
    <s v="64877"/>
    <s v="01/31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602660"/>
    <x v="1"/>
    <s v="DR"/>
    <n v="0"/>
    <n v="102.59"/>
    <s v=""/>
    <s v="959640"/>
    <s v=""/>
    <s v="Actuals"/>
    <s v="AP"/>
    <s v=" "/>
    <s v="AP001-01/31/2022-00031"/>
    <s v="cr_accounts_payable"/>
    <s v=""/>
    <s v="64877"/>
    <s v="01/31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584127"/>
    <x v="1"/>
    <s v="DR"/>
    <n v="3563.5"/>
    <n v="3563.5"/>
    <s v="UD"/>
    <s v="921372"/>
    <s v=""/>
    <s v="Actuals"/>
    <s v="AP"/>
    <s v=" "/>
    <s v="AP001-01/13/2022-00013"/>
    <s v="cr_accounts_payable"/>
    <s v=""/>
    <s v="64877"/>
    <s v="01/1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587128"/>
    <x v="1"/>
    <s v="DR"/>
    <n v="1597.5"/>
    <n v="1597.5"/>
    <s v="UD"/>
    <s v="959640"/>
    <s v=""/>
    <s v="Actuals"/>
    <s v="AP"/>
    <s v=" "/>
    <s v="AP001-01/13/2022-00013"/>
    <s v="cr_accounts_payable"/>
    <s v=""/>
    <s v="64877"/>
    <s v="01/13/2022"/>
  </r>
  <r>
    <s v="UEC"/>
    <s v="1"/>
    <s v="20"/>
    <s v="182"/>
    <s v="327"/>
    <x v="0"/>
    <s v=" "/>
    <s v=" "/>
    <s v=" "/>
    <x v="1"/>
    <s v="J0P84"/>
    <s v="01"/>
    <s v=" "/>
    <s v=" "/>
    <s v=" "/>
    <s v="CIVIL PROPERTY LLC"/>
    <x v="0"/>
    <s v="PROJECT 130, INSTALLED 4 L2 CHARGERS, TOTAL PROJEC"/>
    <s v="004605212"/>
    <x v="1"/>
    <s v="DR"/>
    <n v="0"/>
    <n v="17155.68"/>
    <s v=" "/>
    <s v=" "/>
    <s v=""/>
    <s v="Actuals"/>
    <s v="AP"/>
    <s v=" "/>
    <s v="AP001-01/25/2022-00025"/>
    <s v="cr_accounts_payable"/>
    <s v=""/>
    <s v="78152"/>
    <s v="01/25/2022"/>
  </r>
  <r>
    <s v="UEC"/>
    <s v="1"/>
    <s v="20"/>
    <s v="182"/>
    <s v="327"/>
    <x v="0"/>
    <s v=" "/>
    <s v=" "/>
    <s v=" "/>
    <x v="1"/>
    <s v="J0P84"/>
    <s v="01"/>
    <s v=" "/>
    <s v=" "/>
    <s v=" "/>
    <s v="CIVIL PROPERTY LLC"/>
    <x v="0"/>
    <s v="PROJECT 115 INSTALLED 4 L2 CHARGERS, TOTAL PROJECT"/>
    <s v="004605213"/>
    <x v="1"/>
    <s v="DR"/>
    <n v="0"/>
    <n v="15002.25"/>
    <s v=" "/>
    <s v=" "/>
    <s v=""/>
    <s v="Actuals"/>
    <s v="AP"/>
    <s v=" "/>
    <s v="AP001-01/25/2022-00025"/>
    <s v="cr_accounts_payable"/>
    <s v=""/>
    <s v="78152"/>
    <s v="01/25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598695"/>
    <x v="1"/>
    <s v="DR"/>
    <n v="3842.75"/>
    <n v="3842.75"/>
    <s v="UD"/>
    <s v="921372"/>
    <s v=""/>
    <s v="Actuals"/>
    <s v="AP"/>
    <s v=" "/>
    <s v="AP001-01/24/2022-00024"/>
    <s v="cr_accounts_payable"/>
    <s v=""/>
    <s v="64877"/>
    <s v="01/24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589937"/>
    <x v="1"/>
    <s v="DR"/>
    <n v="55307"/>
    <n v="55307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589937"/>
    <x v="1"/>
    <s v="DR"/>
    <n v="0"/>
    <n v="794.07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FREIGHT"/>
    <s v="004589937"/>
    <x v="1"/>
    <s v="DR"/>
    <n v="0"/>
    <n v="850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587128"/>
    <x v="1"/>
    <s v="DR"/>
    <n v="0"/>
    <n v="49.52"/>
    <s v=""/>
    <s v="959640"/>
    <s v=""/>
    <s v="Actuals"/>
    <s v="AP"/>
    <s v=" "/>
    <s v="AP001-01/13/2022-00013"/>
    <s v="cr_accounts_payable"/>
    <s v=""/>
    <s v="64877"/>
    <s v="01/13/2022"/>
  </r>
  <r>
    <s v="UEC"/>
    <s v="1"/>
    <s v="20"/>
    <s v="182"/>
    <s v="327"/>
    <x v="0"/>
    <s v=" "/>
    <s v=" "/>
    <s v=" "/>
    <x v="1"/>
    <s v="J0P84"/>
    <s v="01"/>
    <s v=" "/>
    <s v=" "/>
    <s v=" "/>
    <s v="FORTH MOBILITY"/>
    <x v="0"/>
    <s v="PROJECT 99 INSTALLED 4 L2 CHARGERS, TOTAL PROJECT "/>
    <s v="004605214"/>
    <x v="1"/>
    <s v="DR"/>
    <n v="0"/>
    <n v="11215.28"/>
    <s v=" "/>
    <s v=" "/>
    <s v=""/>
    <s v="Actuals"/>
    <s v="AP"/>
    <s v=" "/>
    <s v="AP001-01/28/2022-00028"/>
    <s v="cr_accounts_payable"/>
    <s v=""/>
    <s v="122343"/>
    <s v="01/28/2022"/>
  </r>
  <r>
    <s v="UEC"/>
    <s v="1"/>
    <s v="20"/>
    <s v="182"/>
    <s v="327"/>
    <x v="0"/>
    <s v=" "/>
    <s v=" "/>
    <s v=" "/>
    <x v="1"/>
    <s v="J0P84"/>
    <s v="01"/>
    <s v=" "/>
    <s v=" "/>
    <s v=" "/>
    <s v="ANGELA SILVEY"/>
    <x v="0"/>
    <s v="PROJECT 156 INSTALLED 1 L2 CHARGER TOTAL PROJECT C"/>
    <s v="004605619"/>
    <x v="1"/>
    <s v="DR"/>
    <n v="0"/>
    <n v="918.6"/>
    <s v=" "/>
    <s v=" "/>
    <s v=""/>
    <s v="Actuals"/>
    <s v="AP"/>
    <s v=" "/>
    <s v="AP001-01/28/2022-00028"/>
    <s v="cr_accounts_payable"/>
    <s v=""/>
    <s v="122333"/>
    <s v="01/28/2022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3951009"/>
    <x v="2"/>
    <s v="DR"/>
    <n v="0"/>
    <n v="1640"/>
    <s v=""/>
    <s v="909279"/>
    <s v=""/>
    <s v="Actuals"/>
    <s v="AP"/>
    <s v=" "/>
    <s v="AP001-03/11/2020-00011"/>
    <s v="cr_accounts_payable"/>
    <s v=""/>
    <s v="94285"/>
    <s v="03/1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3951009"/>
    <x v="2"/>
    <s v="DR"/>
    <n v="0"/>
    <n v="60"/>
    <s v=""/>
    <s v="909279"/>
    <s v=""/>
    <s v="Actuals"/>
    <s v="AP"/>
    <s v=" "/>
    <s v="AP001-03/11/2020-00011"/>
    <s v="cr_accounts_payable"/>
    <s v=""/>
    <s v="94285"/>
    <s v="03/1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3951009"/>
    <x v="2"/>
    <s v="DR"/>
    <n v="133038"/>
    <n v="133038"/>
    <s v="UD"/>
    <s v="909279"/>
    <s v=""/>
    <s v="Actuals"/>
    <s v="AP"/>
    <s v=" "/>
    <s v="AP001-03/11/2020-00011"/>
    <s v="cr_accounts_payable"/>
    <s v=""/>
    <s v="94285"/>
    <s v="03/1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FREIGHT"/>
    <s v="003951009"/>
    <x v="2"/>
    <s v="DR"/>
    <n v="0"/>
    <n v="1500"/>
    <s v="UD"/>
    <s v="909279"/>
    <s v=""/>
    <s v="Actuals"/>
    <s v="AP"/>
    <s v=" "/>
    <s v="AP001-03/11/2020-00011"/>
    <s v="cr_accounts_payable"/>
    <s v=""/>
    <s v="94285"/>
    <s v="03/1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2019 Corridor Charging Custom Cabinet for the elec"/>
    <s v="003951008"/>
    <x v="2"/>
    <s v="DR"/>
    <n v="9253"/>
    <n v="9253"/>
    <s v="UD"/>
    <s v="893948"/>
    <s v=""/>
    <s v="Actuals"/>
    <s v="AP"/>
    <s v=" "/>
    <s v="AP001-03/04/2020-00004"/>
    <s v="cr_accounts_payable"/>
    <s v=""/>
    <s v="94285"/>
    <s v="03/04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3951009"/>
    <x v="2"/>
    <s v="DR"/>
    <n v="0"/>
    <n v="1562.79"/>
    <s v="UD"/>
    <s v="909279"/>
    <s v=""/>
    <s v="Actuals"/>
    <s v="AP"/>
    <s v=" "/>
    <s v="AP001-03/11/2020-00011"/>
    <s v="cr_accounts_payable"/>
    <s v=""/>
    <s v="94285"/>
    <s v="03/1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3951008"/>
    <x v="2"/>
    <s v="DR"/>
    <n v="0"/>
    <n v="15.64"/>
    <s v=""/>
    <s v="893948"/>
    <s v=""/>
    <s v="Actuals"/>
    <s v="AP"/>
    <s v=" "/>
    <s v="AP001-03/04/2020-00004"/>
    <s v="cr_accounts_payable"/>
    <s v=""/>
    <s v="94285"/>
    <s v="03/04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3951008"/>
    <x v="2"/>
    <s v="DR"/>
    <n v="0"/>
    <n v="370.12"/>
    <s v=""/>
    <s v="893948"/>
    <s v=""/>
    <s v="Actuals"/>
    <s v="AP"/>
    <s v=" "/>
    <s v="AP001-03/04/2020-00004"/>
    <s v="cr_accounts_payable"/>
    <s v=""/>
    <s v="94285"/>
    <s v="03/04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3951008"/>
    <x v="2"/>
    <s v="DR"/>
    <n v="0"/>
    <n v="390.94"/>
    <s v="UD"/>
    <s v="893948"/>
    <s v=""/>
    <s v="Actuals"/>
    <s v="AP"/>
    <s v=" "/>
    <s v="AP001-03/04/2020-00004"/>
    <s v="cr_accounts_payable"/>
    <s v=""/>
    <s v="94285"/>
    <s v="03/04/2020"/>
  </r>
  <r>
    <s v="UEC"/>
    <s v="1"/>
    <s v="20"/>
    <s v="182"/>
    <s v="327"/>
    <x v="0"/>
    <s v=" "/>
    <s v=" "/>
    <s v=" "/>
    <x v="1"/>
    <s v="J0P84"/>
    <s v="01"/>
    <s v=" "/>
    <s v=" "/>
    <s v=" "/>
    <s v="B J C HEALTHCARE"/>
    <x v="0"/>
    <s v="PROJECT 175, INSTALLED 3 L2 CHARGERS, TOTAL PROJEC"/>
    <s v="004833134"/>
    <x v="3"/>
    <s v="DR"/>
    <n v="0"/>
    <n v="3527.5"/>
    <s v=" "/>
    <s v=" "/>
    <s v=""/>
    <s v="Actuals"/>
    <s v="AP"/>
    <s v=" "/>
    <s v="AP001-08/31/2022-00031"/>
    <s v="cr_accounts_payable"/>
    <s v=""/>
    <s v="76138"/>
    <s v="08/31/2022"/>
  </r>
  <r>
    <s v="UEC"/>
    <s v="1"/>
    <s v="20"/>
    <s v="182"/>
    <s v="327"/>
    <x v="0"/>
    <s v=" "/>
    <s v=" "/>
    <s v=" "/>
    <x v="1"/>
    <s v="J0P84"/>
    <s v="01"/>
    <s v=" "/>
    <s v=" "/>
    <s v=" "/>
    <s v="B J C HEALTHCARE"/>
    <x v="0"/>
    <s v="PROJECT 174, INSTALLED 2 L2 CHARGERS, TOTAL PROJEC"/>
    <s v="004833086"/>
    <x v="3"/>
    <s v="DR"/>
    <n v="0"/>
    <n v="10000"/>
    <s v=" "/>
    <s v=" "/>
    <s v=""/>
    <s v="Actuals"/>
    <s v="AP"/>
    <s v=" "/>
    <s v="AP001-08/31/2022-00031"/>
    <s v="cr_accounts_payable"/>
    <s v=""/>
    <s v="76138"/>
    <s v="08/31/2022"/>
  </r>
  <r>
    <s v="UEC"/>
    <s v="1"/>
    <s v="20"/>
    <s v="182"/>
    <s v="327"/>
    <x v="0"/>
    <s v=" "/>
    <s v=" "/>
    <s v=" "/>
    <x v="1"/>
    <s v="J0P84"/>
    <s v="01"/>
    <s v=" "/>
    <s v=" "/>
    <s v=" "/>
    <s v="KEELEY CONSTRUCTION "/>
    <x v="0"/>
    <s v="PROJECT 179 INSTALLED 6 L2 CHARGERS, TOTAL PROJECT"/>
    <s v="004822453"/>
    <x v="3"/>
    <s v="DR"/>
    <n v="0"/>
    <n v="16382.5"/>
    <s v=" "/>
    <s v=" "/>
    <s v=""/>
    <s v="Actuals"/>
    <s v="AP"/>
    <s v=" "/>
    <s v="AP001-08/23/2022-00023"/>
    <s v="cr_accounts_payable"/>
    <s v=""/>
    <s v="123751"/>
    <s v="08/23/2022"/>
  </r>
  <r>
    <s v="UEC"/>
    <s v="1"/>
    <s v="20"/>
    <s v="182"/>
    <s v="327"/>
    <x v="0"/>
    <s v=" "/>
    <s v=" "/>
    <s v=" "/>
    <x v="1"/>
    <s v="J0P84"/>
    <s v="01"/>
    <s v=" "/>
    <s v=" "/>
    <s v=" "/>
    <s v="RUSTY DREWING CHEVRO"/>
    <x v="0"/>
    <s v="PROJECT226, CUSTOMER INSTALLED 2 L2 AND 2 DCFC, TO"/>
    <s v="004794445"/>
    <x v="3"/>
    <s v="DR"/>
    <n v="0"/>
    <n v="50000"/>
    <s v=" "/>
    <s v=" "/>
    <s v=""/>
    <s v="Actuals"/>
    <s v="AP"/>
    <s v=" "/>
    <s v="AP001-08/02/2022-00002"/>
    <s v="cr_accounts_payable"/>
    <s v=""/>
    <s v="124224"/>
    <s v="08/02/2022"/>
  </r>
  <r>
    <s v="UEC"/>
    <s v="1"/>
    <s v="20"/>
    <s v="182"/>
    <s v="327"/>
    <x v="0"/>
    <s v=" "/>
    <s v=" "/>
    <s v=" "/>
    <x v="1"/>
    <s v="J0P84"/>
    <s v="01"/>
    <s v=" "/>
    <s v=" "/>
    <s v=" "/>
    <s v="PATHEON BIOLOGICS LL"/>
    <x v="0"/>
    <s v="PROJECT 148 INSTALLED 8 L2 CHARGERS, TOTAL PROJECT"/>
    <s v="004794982"/>
    <x v="3"/>
    <s v="DR"/>
    <n v="0"/>
    <n v="40000"/>
    <s v=" "/>
    <s v=" "/>
    <s v=""/>
    <s v="Actuals"/>
    <s v="AP"/>
    <s v=" "/>
    <s v="AP001-08/02/2022-00002"/>
    <s v="cr_accounts_payable"/>
    <s v=""/>
    <s v="124225"/>
    <s v="08/02/2022"/>
  </r>
  <r>
    <s v="UEC"/>
    <s v="1"/>
    <s v="20"/>
    <s v="182"/>
    <s v="327"/>
    <x v="0"/>
    <s v=" "/>
    <s v=" "/>
    <s v=" "/>
    <x v="1"/>
    <s v="J0P84"/>
    <s v="01"/>
    <s v=" "/>
    <s v=" "/>
    <s v=" "/>
    <s v="ED NAPLETON HONDA"/>
    <x v="0"/>
    <s v="PROJ 103, INSTALLED 3 L2 PORTS, TOTAL PROJECT COST"/>
    <s v="004822372"/>
    <x v="3"/>
    <s v="DR"/>
    <n v="0"/>
    <n v="14331.98"/>
    <s v=" "/>
    <s v=" "/>
    <s v=""/>
    <s v="Actuals"/>
    <s v="AP"/>
    <s v=" "/>
    <s v="AP001-08/26/2022-00026"/>
    <s v="cr_accounts_payable"/>
    <s v=""/>
    <s v="124453"/>
    <s v="08/26/2022"/>
  </r>
  <r>
    <s v="UEC"/>
    <s v="1"/>
    <s v="20"/>
    <s v="182"/>
    <s v="327"/>
    <x v="0"/>
    <s v=" "/>
    <s v=" "/>
    <s v=" "/>
    <x v="1"/>
    <s v="J0P84"/>
    <s v="01"/>
    <s v=" "/>
    <s v=" "/>
    <s v=" "/>
    <s v="BRANHAM ELECTRIC INC"/>
    <x v="0"/>
    <s v="PROJ 202 INSTALLED 2 PORTS, TOTAL PROJECT COST 11,"/>
    <s v="004822261"/>
    <x v="3"/>
    <s v="DR"/>
    <n v="0"/>
    <n v="5999.51"/>
    <s v=" "/>
    <s v=" "/>
    <s v=""/>
    <s v="Actuals"/>
    <s v="AP"/>
    <s v=" "/>
    <s v="AP001-08/23/2022-00023"/>
    <s v="cr_accounts_payable"/>
    <s v=""/>
    <s v="116521"/>
    <s v="08/23/2022"/>
  </r>
  <r>
    <s v="UEC"/>
    <s v="1"/>
    <s v="20"/>
    <s v="182"/>
    <s v="327"/>
    <x v="0"/>
    <s v=" "/>
    <s v=" "/>
    <s v=" "/>
    <x v="1"/>
    <s v="J0P84"/>
    <s v="01"/>
    <s v=" "/>
    <s v=" "/>
    <s v=" "/>
    <s v="BRANHAM ELECTRIC INC"/>
    <x v="0"/>
    <s v="PROJ 201 INSTALLED 2 PORTS, TOTAL PROJECT COST 14,"/>
    <s v="004822285"/>
    <x v="3"/>
    <s v="DR"/>
    <n v="0"/>
    <n v="7158.67"/>
    <s v=" "/>
    <s v=" "/>
    <s v=""/>
    <s v="Actuals"/>
    <s v="AP"/>
    <s v=" "/>
    <s v="AP001-08/23/2022-00023"/>
    <s v="cr_accounts_payable"/>
    <s v=""/>
    <s v="116521"/>
    <s v="08/23/2022"/>
  </r>
  <r>
    <s v="UEC"/>
    <s v="1"/>
    <s v="20"/>
    <s v="182"/>
    <s v="327"/>
    <x v="0"/>
    <s v=" "/>
    <s v=" "/>
    <s v=" "/>
    <x v="1"/>
    <s v="J0P84"/>
    <s v="01"/>
    <s v=" "/>
    <s v=" "/>
    <s v=" "/>
    <s v="ST LOUIS COUNTY MISS"/>
    <x v="0"/>
    <s v="PROJ 205 INSTALLED 2 L2 CHARGERS, TOTAL PROJECT CO"/>
    <s v="004815906"/>
    <x v="3"/>
    <s v="DR"/>
    <n v="0"/>
    <n v="7375.69"/>
    <s v=" "/>
    <s v=" "/>
    <s v=""/>
    <s v="Actuals"/>
    <s v="AP"/>
    <s v=" "/>
    <s v="AP001-08/18/2022-00018"/>
    <s v="cr_accounts_payable"/>
    <s v=""/>
    <s v="00433"/>
    <s v="08/18/2022"/>
  </r>
  <r>
    <s v="UEC"/>
    <s v="1"/>
    <s v="20"/>
    <s v="182"/>
    <s v="327"/>
    <x v="0"/>
    <s v=" "/>
    <s v=" "/>
    <s v=" "/>
    <x v="1"/>
    <s v="J0P84"/>
    <s v="01"/>
    <s v=" "/>
    <s v=" "/>
    <s v=" "/>
    <s v="900 NORTH TUCKER BUI"/>
    <x v="0"/>
    <s v="PROJ 157, INSTALLED 10 L2 CHARGERS, TOTAL PROJECT "/>
    <s v="004822432"/>
    <x v="3"/>
    <s v="DR"/>
    <n v="0"/>
    <n v="46764"/>
    <s v=" "/>
    <s v=" "/>
    <s v=""/>
    <s v="Actuals"/>
    <s v="AP"/>
    <s v=" "/>
    <s v="AP001-08/23/2022-00023"/>
    <s v="cr_accounts_payable"/>
    <s v=""/>
    <s v="122443"/>
    <s v="08/23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816219"/>
    <x v="3"/>
    <s v="DR"/>
    <n v="720"/>
    <n v="720"/>
    <s v="UD"/>
    <s v="984747"/>
    <s v=""/>
    <s v="Actuals"/>
    <s v="AP"/>
    <s v=" "/>
    <s v="AP001-08/23/2022-00023"/>
    <s v="cr_accounts_payable"/>
    <s v=""/>
    <s v="105962"/>
    <s v="08/23/2022"/>
  </r>
  <r>
    <s v="UEC"/>
    <s v="1"/>
    <s v="20"/>
    <s v="182"/>
    <s v="327"/>
    <x v="0"/>
    <s v=" "/>
    <s v=" "/>
    <s v=" "/>
    <x v="1"/>
    <s v="J0P84"/>
    <s v="01"/>
    <s v=" "/>
    <s v=" "/>
    <s v=" "/>
    <s v="WASHINGTON UNIVERSIT"/>
    <x v="0"/>
    <s v="PROJ NUMBER 216, INSTALLED 1 CHARGER, TOTAL PROJEC"/>
    <s v="004822245"/>
    <x v="3"/>
    <s v="DR"/>
    <n v="0"/>
    <n v="2860.77"/>
    <s v=" "/>
    <s v=" "/>
    <s v=""/>
    <s v="Actuals"/>
    <s v="AP"/>
    <s v=" "/>
    <s v="AP001-08/23/2022-00023"/>
    <s v="cr_accounts_payable"/>
    <s v=""/>
    <s v="18538"/>
    <s v="08/23/2022"/>
  </r>
  <r>
    <s v="UEC"/>
    <s v="1"/>
    <s v="20"/>
    <s v="182"/>
    <s v="327"/>
    <x v="0"/>
    <s v=" "/>
    <s v=" "/>
    <s v=" "/>
    <x v="1"/>
    <s v="J0P84"/>
    <s v="01"/>
    <s v=" "/>
    <s v=" "/>
    <s v=" "/>
    <s v="CITY OF MAPLEWOOD MI"/>
    <x v="0"/>
    <s v="PROJECT 160, INSTALLED 2 L2 CHARGERS, TOTAL PROJEC"/>
    <s v="004815736"/>
    <x v="3"/>
    <s v="DR"/>
    <n v="0"/>
    <n v="6627.4"/>
    <s v=" "/>
    <s v=" "/>
    <s v=""/>
    <s v="Actuals"/>
    <s v="AP"/>
    <s v=" "/>
    <s v="AP001-08/17/2022-00017"/>
    <s v="cr_accounts_payable"/>
    <s v=""/>
    <s v="49295"/>
    <s v="08/17/2022"/>
  </r>
  <r>
    <s v="UEC"/>
    <s v="1"/>
    <s v="20"/>
    <s v="182"/>
    <s v="327"/>
    <x v="0"/>
    <s v=" "/>
    <s v=" "/>
    <s v=" "/>
    <x v="1"/>
    <s v="J0P84"/>
    <s v="01"/>
    <s v=" "/>
    <s v=" "/>
    <s v=" "/>
    <s v="MISSOURI HISTORICAL "/>
    <x v="0"/>
    <s v="PROJ 142 INSTALLED 4 L2 CHARGERS, TOTAL PROJECT CO"/>
    <s v="004817345"/>
    <x v="3"/>
    <s v="DR"/>
    <n v="0"/>
    <n v="19487.830000000002"/>
    <s v=" "/>
    <s v=" "/>
    <s v=""/>
    <s v="Actuals"/>
    <s v="AP"/>
    <s v=" "/>
    <s v="AP001-08/17/2022-00017"/>
    <s v="cr_accounts_payable"/>
    <s v=""/>
    <s v="11760"/>
    <s v="08/17/2022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12564"/>
    <x v="4"/>
    <s v="DR"/>
    <n v="952464"/>
    <n v="952464"/>
    <s v="UD"/>
    <s v="909279"/>
    <s v=""/>
    <s v="Actuals"/>
    <s v="AP"/>
    <s v=" "/>
    <s v="AP001-04/30/2020-00130"/>
    <s v="cr_accounts_payable"/>
    <s v=""/>
    <s v="94285"/>
    <s v="05/0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4011388"/>
    <x v="4"/>
    <s v="CR"/>
    <n v="0"/>
    <n v="-1700"/>
    <s v="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11388"/>
    <x v="4"/>
    <s v="DR"/>
    <n v="0"/>
    <n v="25004.57"/>
    <s v="UD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4011388"/>
    <x v="4"/>
    <s v="DR"/>
    <n v="0"/>
    <n v="1700"/>
    <s v="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11388"/>
    <x v="4"/>
    <s v="CR"/>
    <n v="0"/>
    <n v="-25004.57"/>
    <s v="UD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11388"/>
    <x v="4"/>
    <s v="CR"/>
    <n v="-952464"/>
    <n v="-952464"/>
    <s v="UD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11388"/>
    <x v="4"/>
    <s v="DR"/>
    <n v="952464"/>
    <n v="952464"/>
    <s v="UD"/>
    <s v="909279"/>
    <s v=""/>
    <s v="Actuals"/>
    <s v="AP"/>
    <s v=" "/>
    <s v="AP001-04/30/2020-00030"/>
    <s v="cr_accounts_payable"/>
    <s v=""/>
    <s v="94285"/>
    <s v="04/3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12564"/>
    <x v="4"/>
    <s v="DR"/>
    <n v="0"/>
    <n v="25004.57"/>
    <s v="UD"/>
    <s v="909279"/>
    <s v=""/>
    <s v="Actuals"/>
    <s v="AP"/>
    <s v=" "/>
    <s v="AP001-04/30/2020-00130"/>
    <s v="cr_accounts_payable"/>
    <s v=""/>
    <s v="94285"/>
    <s v="05/0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4001142"/>
    <x v="4"/>
    <s v="DR"/>
    <n v="0"/>
    <n v="370.12"/>
    <s v=""/>
    <s v="893948"/>
    <s v=""/>
    <s v="Actuals"/>
    <s v="AP"/>
    <s v=" "/>
    <s v="AP001-04/22/2020-00022"/>
    <s v="cr_accounts_payable"/>
    <s v=""/>
    <s v="94285"/>
    <s v="04/22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1"/>
    <s v="PURCHASING RATE"/>
    <s v="004001142"/>
    <x v="4"/>
    <s v="DR"/>
    <n v="0"/>
    <n v="15.64"/>
    <s v=""/>
    <s v="893948"/>
    <s v=""/>
    <s v="Actuals"/>
    <s v="AP"/>
    <s v=" "/>
    <s v="AP001-04/22/2020-00022"/>
    <s v="cr_accounts_payable"/>
    <s v=""/>
    <s v="94285"/>
    <s v="04/22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01142"/>
    <x v="4"/>
    <s v="DR"/>
    <n v="0"/>
    <n v="390.94"/>
    <s v="UD"/>
    <s v="893948"/>
    <s v=""/>
    <s v="Actuals"/>
    <s v="AP"/>
    <s v=" "/>
    <s v="AP001-04/22/2020-00022"/>
    <s v="cr_accounts_payable"/>
    <s v=""/>
    <s v="94285"/>
    <s v="04/22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2019 Corridor Charging Custom Cabinet for the elec"/>
    <s v="004001142"/>
    <x v="4"/>
    <s v="DR"/>
    <n v="9253"/>
    <n v="9253"/>
    <s v="UD"/>
    <s v="893948"/>
    <s v=""/>
    <s v="Actuals"/>
    <s v="AP"/>
    <s v=" "/>
    <s v="AP001-04/22/2020-00022"/>
    <s v="cr_accounts_payable"/>
    <s v=""/>
    <s v="94285"/>
    <s v="04/22/2020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46822"/>
    <x v="5"/>
    <s v="DR"/>
    <n v="6000"/>
    <n v="6000"/>
    <s v="UD"/>
    <s v="948961"/>
    <s v=""/>
    <s v="Actuals"/>
    <s v="AP"/>
    <s v=" "/>
    <s v="AP001-05/17/2021-00017"/>
    <s v="cr_accounts_payable"/>
    <s v=""/>
    <s v="105962"/>
    <s v="05/17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46855"/>
    <x v="5"/>
    <s v="DR"/>
    <n v="3132.5"/>
    <n v="3132.5"/>
    <s v="UD"/>
    <s v="948961"/>
    <s v=""/>
    <s v="Actuals"/>
    <s v="AP"/>
    <s v=" "/>
    <s v="AP001-05/17/2021-00017"/>
    <s v="cr_accounts_payable"/>
    <s v=""/>
    <s v="105962"/>
    <s v="05/17/2021"/>
  </r>
  <r>
    <s v="UEC"/>
    <s v="1"/>
    <s v="20"/>
    <s v="182"/>
    <s v="327"/>
    <x v="0"/>
    <s v=" "/>
    <s v=" "/>
    <s v=" "/>
    <x v="1"/>
    <s v="J0P84"/>
    <s v="01"/>
    <s v=" "/>
    <s v=" "/>
    <s v=" "/>
    <s v="HI POINTE LOFTS COND"/>
    <x v="0"/>
    <s v="PROJECT 72, INSTALLED 2 L2 CHARGERS, TOTAL PROJECT"/>
    <s v="004336870"/>
    <x v="5"/>
    <s v="DR"/>
    <n v="0"/>
    <n v="6149.36"/>
    <s v=" "/>
    <s v=" "/>
    <s v=""/>
    <s v="Actuals"/>
    <s v="AP"/>
    <s v=" "/>
    <s v="AP001-05/21/2021-00021"/>
    <s v="cr_accounts_payable"/>
    <s v=""/>
    <s v="119845"/>
    <s v="05/21/2021"/>
  </r>
  <r>
    <s v="UEC"/>
    <s v="1"/>
    <s v="20"/>
    <s v="182"/>
    <s v="327"/>
    <x v="0"/>
    <s v=" "/>
    <s v=" "/>
    <s v=" "/>
    <x v="1"/>
    <s v="J0P84"/>
    <s v="01"/>
    <s v=" "/>
    <s v=" "/>
    <s v=" "/>
    <s v="SSM HEALTHCARE OF ST"/>
    <x v="0"/>
    <s v="PROJECT 70, INSTALLED 4 LEVEL 2 PORTS, TOTAL PROJE"/>
    <s v="004355020"/>
    <x v="5"/>
    <s v="DR"/>
    <n v="0"/>
    <n v="20000"/>
    <s v=" "/>
    <s v=" "/>
    <s v=""/>
    <s v="Actuals"/>
    <s v="AP"/>
    <s v=" "/>
    <s v="AP001-05/21/2021-00021"/>
    <s v="cr_accounts_payable"/>
    <s v=""/>
    <s v="119844"/>
    <s v="05/21/2021"/>
  </r>
  <r>
    <s v="UEC"/>
    <s v="1"/>
    <s v="20"/>
    <s v="182"/>
    <s v="327"/>
    <x v="0"/>
    <s v=" "/>
    <s v=" "/>
    <s v=" "/>
    <x v="1"/>
    <s v="J0P84"/>
    <s v="01"/>
    <s v=" "/>
    <s v=" "/>
    <s v=" "/>
    <s v="ASCHINGER ELECTRIC C"/>
    <x v="0"/>
    <s v="PROJECT 36, INSTALLED 2 LEVEL 2 CHARGERS, TOTAL PR"/>
    <s v="004342635"/>
    <x v="5"/>
    <s v="DR"/>
    <n v="0"/>
    <n v="8075"/>
    <s v=" "/>
    <s v=" "/>
    <s v=""/>
    <s v="Actuals"/>
    <s v="AP"/>
    <s v=" "/>
    <s v="AP001-05/04/2021-00004"/>
    <s v="cr_accounts_payable"/>
    <s v=""/>
    <s v="01116"/>
    <s v="05/04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342941"/>
    <x v="5"/>
    <s v="DR"/>
    <n v="2547"/>
    <n v="2547"/>
    <s v="UD"/>
    <s v="921372"/>
    <s v=""/>
    <s v="Actuals"/>
    <s v="AP"/>
    <s v=" "/>
    <s v="AP001-05/17/2021-00017"/>
    <s v="cr_accounts_payable"/>
    <s v=""/>
    <s v="64877"/>
    <s v="05/17/2021"/>
  </r>
  <r>
    <s v="UEC"/>
    <s v="1"/>
    <s v="20"/>
    <s v="182"/>
    <s v="327"/>
    <x v="0"/>
    <s v=" "/>
    <s v=" "/>
    <s v=" "/>
    <x v="1"/>
    <s v="J0P84"/>
    <s v="01"/>
    <s v=" "/>
    <s v=" "/>
    <s v=" "/>
    <s v="STRAIGHTUP SOLAR LLC"/>
    <x v="0"/>
    <s v="PROJECT 24, INSTALLED 10 LEVEL 2 CHARGERS, TOTAL P"/>
    <s v="004339529"/>
    <x v="5"/>
    <s v="DR"/>
    <n v="0"/>
    <n v="4936.29"/>
    <s v=" "/>
    <s v=" "/>
    <s v=""/>
    <s v="Actuals"/>
    <s v="AP"/>
    <s v=" "/>
    <s v="AP001-05/04/2021-00004"/>
    <s v="cr_accounts_payable"/>
    <s v=""/>
    <s v="88998"/>
    <s v="05/04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1"/>
    <s v="PURCHASING RATE"/>
    <s v="004414935"/>
    <x v="6"/>
    <s v="DR"/>
    <n v="0"/>
    <n v="13.49"/>
    <s v=""/>
    <s v="960819"/>
    <s v=""/>
    <s v="Actuals"/>
    <s v="AP"/>
    <s v=" "/>
    <s v="AP001-07/21/2021-00021"/>
    <s v="cr_accounts_payable"/>
    <s v=""/>
    <s v="105962"/>
    <s v="07/2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1"/>
    <s v="PURCHASING RATE"/>
    <s v="004414939"/>
    <x v="6"/>
    <s v="DR"/>
    <n v="0"/>
    <n v="110.32"/>
    <s v=""/>
    <s v="960819"/>
    <s v=""/>
    <s v="Actuals"/>
    <s v="AP"/>
    <s v=" "/>
    <s v="AP001-07/21/2021-00021"/>
    <s v="cr_accounts_payable"/>
    <s v=""/>
    <s v="105962"/>
    <s v="07/21/2021"/>
  </r>
  <r>
    <s v="UEC"/>
    <s v="1"/>
    <s v="20"/>
    <s v="182"/>
    <s v="327"/>
    <x v="0"/>
    <s v=" "/>
    <s v=" "/>
    <s v=" "/>
    <x v="1"/>
    <s v="J0P84"/>
    <s v="01"/>
    <s v=" "/>
    <s v=" "/>
    <s v="E42670"/>
    <s v="Davis(MO Energy Serv"/>
    <x v="0"/>
    <s v="MAJ Requires Blank RT (RT **)::LIPICS ENGAGEMENT"/>
    <s v="004428818"/>
    <x v="6"/>
    <s v="DR"/>
    <n v="0"/>
    <n v="103.59"/>
    <s v=" "/>
    <s v=" "/>
    <s v=""/>
    <s v="Actuals"/>
    <s v="CC"/>
    <s v=" "/>
    <s v="AP001-07/29/2021-00029"/>
    <s v="cr_accounts_payable"/>
    <s v=""/>
    <s v="57181"/>
    <s v="07/29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398036"/>
    <x v="6"/>
    <s v="DR"/>
    <n v="5151.25"/>
    <n v="5151.25"/>
    <s v="UD"/>
    <s v="943291"/>
    <s v=""/>
    <s v="Actuals"/>
    <s v="AP"/>
    <s v=" "/>
    <s v="AP001-07/08/2021-00008"/>
    <s v="cr_accounts_payable"/>
    <s v=""/>
    <s v="64877"/>
    <s v="07/08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 "/>
    <s v="004398036"/>
    <x v="6"/>
    <s v="DR"/>
    <n v="0"/>
    <n v="1500"/>
    <s v="UD"/>
    <s v="943291"/>
    <s v=""/>
    <s v="Actuals"/>
    <s v="AP"/>
    <s v=" "/>
    <s v="AP001-07/08/2021-00008"/>
    <s v="cr_accounts_payable"/>
    <s v=""/>
    <s v="64877"/>
    <s v="07/08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08229"/>
    <x v="6"/>
    <s v="DR"/>
    <n v="8798.75"/>
    <n v="8798.75"/>
    <s v="UD"/>
    <s v="948961"/>
    <s v=""/>
    <s v="Actuals"/>
    <s v="AP"/>
    <s v=" "/>
    <s v="AP001-07/09/2021-00009"/>
    <s v="cr_accounts_payable"/>
    <s v=""/>
    <s v="105962"/>
    <s v="07/09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398036"/>
    <x v="6"/>
    <s v="DR"/>
    <n v="0"/>
    <n v="159.69"/>
    <s v=""/>
    <s v="943291"/>
    <s v=""/>
    <s v="Actuals"/>
    <s v="AP"/>
    <s v=" "/>
    <s v="AP001-07/08/2021-00008"/>
    <s v="cr_accounts_payable"/>
    <s v=""/>
    <s v="64877"/>
    <s v="07/08/2021"/>
  </r>
  <r>
    <s v="UEC"/>
    <s v="1"/>
    <s v="20"/>
    <s v="182"/>
    <s v="327"/>
    <x v="0"/>
    <s v=" "/>
    <s v=" "/>
    <s v=" "/>
    <x v="1"/>
    <s v="J0P84"/>
    <s v="01"/>
    <s v=" "/>
    <s v=" "/>
    <s v=" "/>
    <s v="CV EDGE AT WEST LLC"/>
    <x v="0"/>
    <s v="PROJ 33, INSTALLED (4) L2 CHARGERS, TOTAL PROJECT "/>
    <s v="004399567"/>
    <x v="6"/>
    <s v="DR"/>
    <n v="0"/>
    <n v="18624"/>
    <s v=" "/>
    <s v=" "/>
    <s v=""/>
    <s v="Actuals"/>
    <s v="AP"/>
    <s v=" "/>
    <s v="AP001-07/13/2021-00013"/>
    <s v="cr_accounts_payable"/>
    <s v=""/>
    <s v="120233"/>
    <s v="07/13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08228"/>
    <x v="6"/>
    <s v="DR"/>
    <n v="9000"/>
    <n v="9000"/>
    <s v="UD"/>
    <s v="948961"/>
    <s v=""/>
    <s v="Actuals"/>
    <s v="AP"/>
    <s v=" "/>
    <s v="AP001-07/09/2021-00009"/>
    <s v="cr_accounts_payable"/>
    <s v=""/>
    <s v="105962"/>
    <s v="07/09/2021"/>
  </r>
  <r>
    <s v="UEC"/>
    <s v="1"/>
    <s v="20"/>
    <s v="182"/>
    <s v="327"/>
    <x v="0"/>
    <s v=" "/>
    <s v=" "/>
    <s v=" "/>
    <x v="1"/>
    <s v="J0P84"/>
    <s v="01"/>
    <s v=" "/>
    <s v=" "/>
    <s v=" "/>
    <s v="ISLE OF CAPRI CASINO"/>
    <x v="0"/>
    <s v="PROJ 47, INSTALLED 4 L2 CHARGERS TOTAL PROJECT COS"/>
    <s v="004399552"/>
    <x v="6"/>
    <s v="DR"/>
    <n v="0"/>
    <n v="11643.16"/>
    <s v=" "/>
    <s v=" "/>
    <s v=""/>
    <s v="Actuals"/>
    <s v="AP"/>
    <s v=" "/>
    <s v="AP001-07/16/2021-00016"/>
    <s v="cr_accounts_payable"/>
    <s v=""/>
    <s v="120232"/>
    <s v="07/16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 "/>
    <s v="004420809"/>
    <x v="6"/>
    <s v="DR"/>
    <n v="0"/>
    <n v="1500"/>
    <s v="UD"/>
    <s v="943291"/>
    <s v=""/>
    <s v="Actuals"/>
    <s v="AP"/>
    <s v=" "/>
    <s v="AP001-07/27/2021-00027"/>
    <s v="cr_accounts_payable"/>
    <s v=""/>
    <s v="64877"/>
    <s v="07/27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420809"/>
    <x v="6"/>
    <s v="DR"/>
    <n v="5720"/>
    <n v="5720"/>
    <s v="UD"/>
    <s v="943291"/>
    <s v=""/>
    <s v="Actuals"/>
    <s v="AP"/>
    <s v=" "/>
    <s v="AP001-07/27/2021-00027"/>
    <s v="cr_accounts_payable"/>
    <s v=""/>
    <s v="64877"/>
    <s v="07/27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420809"/>
    <x v="6"/>
    <s v="DR"/>
    <n v="0"/>
    <n v="177.32"/>
    <s v=""/>
    <s v="943291"/>
    <s v=""/>
    <s v="Actuals"/>
    <s v="AP"/>
    <s v=" "/>
    <s v="AP001-07/27/2021-00027"/>
    <s v="cr_accounts_payable"/>
    <s v=""/>
    <s v="64877"/>
    <s v="07/27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Support for Ameren Missouri's Off Road Electric Ve"/>
    <s v="004414937"/>
    <x v="6"/>
    <s v="DR"/>
    <n v="3622.5"/>
    <n v="3622.5"/>
    <s v="UD"/>
    <s v="960819"/>
    <s v=""/>
    <s v="Actuals"/>
    <s v="AP"/>
    <s v=" "/>
    <s v="AP001-07/21/2021-00021"/>
    <s v="cr_accounts_payable"/>
    <s v=""/>
    <s v="105962"/>
    <s v="07/2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1"/>
    <s v="PURCHASING RATE"/>
    <s v="004414937"/>
    <x v="6"/>
    <s v="DR"/>
    <n v="0"/>
    <n v="112.3"/>
    <s v=""/>
    <s v="960819"/>
    <s v=""/>
    <s v="Actuals"/>
    <s v="AP"/>
    <s v=" "/>
    <s v="AP001-07/21/2021-00021"/>
    <s v="cr_accounts_payable"/>
    <s v=""/>
    <s v="105962"/>
    <s v="07/2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Support for Ameren Missouri's Off Road Electric Ve"/>
    <s v="004414935"/>
    <x v="6"/>
    <s v="DR"/>
    <n v="435"/>
    <n v="435"/>
    <s v="UD"/>
    <s v="960819"/>
    <s v=""/>
    <s v="Actuals"/>
    <s v="AP"/>
    <s v=" "/>
    <s v="AP001-07/21/2021-00021"/>
    <s v="cr_accounts_payable"/>
    <s v=""/>
    <s v="105962"/>
    <s v="07/2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Support for Ameren Missouri's Off Road Electric Ve"/>
    <s v="004414939"/>
    <x v="6"/>
    <s v="DR"/>
    <n v="3558.75"/>
    <n v="3558.75"/>
    <s v="UD"/>
    <s v="960819"/>
    <s v=""/>
    <s v="Actuals"/>
    <s v="AP"/>
    <s v=" "/>
    <s v="AP001-07/21/2021-00021"/>
    <s v="cr_accounts_payable"/>
    <s v=""/>
    <s v="105962"/>
    <s v="07/21/2021"/>
  </r>
  <r>
    <s v="UEC"/>
    <s v="1"/>
    <s v="20"/>
    <s v="182"/>
    <s v="327"/>
    <x v="0"/>
    <s v=" "/>
    <s v=" "/>
    <s v=" "/>
    <x v="0"/>
    <s v="J0P80"/>
    <s v="01"/>
    <s v=" "/>
    <s v=" "/>
    <s v=" "/>
    <s v="LOGISTICS PLANNING S"/>
    <x v="0"/>
    <s v="PO-909279 Ship To- Shipping-N Invoice Num-271862 I"/>
    <s v="004026924"/>
    <x v="7"/>
    <s v="DR"/>
    <n v="0"/>
    <n v="3176.47"/>
    <s v=" "/>
    <s v=" "/>
    <s v=""/>
    <s v="Actuals"/>
    <s v="AP"/>
    <s v=" "/>
    <s v="AP001-05/18/2020-00018"/>
    <s v="cr_accounts_payable"/>
    <s v=""/>
    <s v="75163"/>
    <s v="05/18/2020"/>
  </r>
  <r>
    <s v="UEC"/>
    <s v="1"/>
    <s v="20"/>
    <s v="182"/>
    <s v="327"/>
    <x v="0"/>
    <s v=" "/>
    <s v=" "/>
    <s v=" "/>
    <x v="0"/>
    <s v="J0P80"/>
    <s v="01"/>
    <s v=" "/>
    <s v=" "/>
    <s v=" "/>
    <s v="LOGISTICS PLANNING S"/>
    <x v="0"/>
    <s v="PO-909279 Ship To- Shipping-N Invoice Num-271858 I"/>
    <s v="004026924"/>
    <x v="7"/>
    <s v="DR"/>
    <n v="0"/>
    <n v="3176.47"/>
    <s v=" "/>
    <s v=" "/>
    <s v=""/>
    <s v="Actuals"/>
    <s v="AP"/>
    <s v=" "/>
    <s v="AP001-05/18/2020-00018"/>
    <s v="cr_accounts_payable"/>
    <s v=""/>
    <s v="75163"/>
    <s v="05/18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14701"/>
    <x v="7"/>
    <s v="DR"/>
    <n v="0"/>
    <n v="135.19999999999999"/>
    <s v="UD"/>
    <s v="909279"/>
    <s v=""/>
    <s v="Actuals"/>
    <s v="AP"/>
    <s v=" "/>
    <s v="AP001-05/06/2020-00006"/>
    <s v="cr_accounts_payable"/>
    <s v=""/>
    <s v="94285"/>
    <s v="05/06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14701"/>
    <x v="7"/>
    <s v="DR"/>
    <n v="1500"/>
    <n v="1500"/>
    <s v="UD"/>
    <s v="909279"/>
    <s v=""/>
    <s v="Actuals"/>
    <s v="AP"/>
    <s v=" "/>
    <s v="AP001-05/06/2020-00006"/>
    <s v="cr_accounts_payable"/>
    <s v=""/>
    <s v="94285"/>
    <s v="05/06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02758"/>
    <x v="7"/>
    <s v="DR"/>
    <n v="0"/>
    <n v="1562"/>
    <s v="UD"/>
    <s v="909279"/>
    <s v=""/>
    <s v="Actuals"/>
    <s v="AP"/>
    <s v=" "/>
    <s v="AP001-05/06/2020-00006"/>
    <s v="cr_accounts_payable"/>
    <s v=""/>
    <s v="94285"/>
    <s v="05/06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02758"/>
    <x v="7"/>
    <s v="DR"/>
    <n v="90904"/>
    <n v="90904"/>
    <s v="UD"/>
    <s v="909279"/>
    <s v=""/>
    <s v="Actuals"/>
    <s v="AP"/>
    <s v=" "/>
    <s v="AP001-05/06/2020-00006"/>
    <s v="cr_accounts_payable"/>
    <s v=""/>
    <s v="94285"/>
    <s v="05/06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FREIGHT"/>
    <s v="004002758"/>
    <x v="7"/>
    <s v="DR"/>
    <n v="0"/>
    <n v="1500"/>
    <s v="UD"/>
    <s v="909279"/>
    <s v=""/>
    <s v="Actuals"/>
    <s v="AP"/>
    <s v=" "/>
    <s v="AP001-05/06/2020-00006"/>
    <s v="cr_accounts_payable"/>
    <s v=""/>
    <s v="94285"/>
    <s v="05/06/2020"/>
  </r>
  <r>
    <s v="UEC"/>
    <s v="1"/>
    <s v="20"/>
    <s v="182"/>
    <s v="327"/>
    <x v="0"/>
    <s v=" "/>
    <s v=" "/>
    <s v=" "/>
    <x v="1"/>
    <s v="J0P84"/>
    <s v="01"/>
    <s v=" "/>
    <s v=" "/>
    <s v=" "/>
    <s v="WORLD WIDE TECHNOLOG"/>
    <x v="0"/>
    <s v="TOTAL PROJECT COST IS 6,000, INCENTIVE PAYMENT IS "/>
    <s v="004031670"/>
    <x v="7"/>
    <s v="DR"/>
    <n v="0"/>
    <n v="3000"/>
    <s v=" "/>
    <s v=" "/>
    <s v=""/>
    <s v="Actuals"/>
    <s v="AP"/>
    <s v=" "/>
    <s v="AP001-05/22/2020-00022"/>
    <s v="cr_accounts_payable"/>
    <s v=""/>
    <s v="19174"/>
    <s v="05/22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08973"/>
    <x v="8"/>
    <s v="DR"/>
    <n v="163130"/>
    <n v="163130"/>
    <s v="UD"/>
    <s v="909279"/>
    <s v=""/>
    <s v="Actuals"/>
    <s v="AP"/>
    <s v=" "/>
    <s v="AP001-08/20/2020-00020"/>
    <s v="cr_accounts_payable"/>
    <s v=""/>
    <s v="94285"/>
    <s v="08/20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05246"/>
    <x v="8"/>
    <s v="DR"/>
    <n v="134750"/>
    <n v="134750"/>
    <s v="UD"/>
    <s v="909279"/>
    <s v=""/>
    <s v="Actuals"/>
    <s v="AP"/>
    <s v=" "/>
    <s v="AP001-08/18/2020-00018"/>
    <s v="cr_accounts_payable"/>
    <s v=""/>
    <s v="94285"/>
    <s v="08/18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06287"/>
    <x v="8"/>
    <s v="DR"/>
    <n v="162250"/>
    <n v="162250"/>
    <s v="UD"/>
    <s v="909279"/>
    <s v=""/>
    <s v="Actuals"/>
    <s v="AP"/>
    <s v=" "/>
    <s v="AP001-08/18/2020-00018"/>
    <s v="cr_accounts_payable"/>
    <s v=""/>
    <s v="94285"/>
    <s v="08/18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091134"/>
    <x v="8"/>
    <s v="DR"/>
    <n v="4912"/>
    <n v="4912"/>
    <s v="UD"/>
    <s v="921372"/>
    <s v=""/>
    <s v="Actuals"/>
    <s v="AP"/>
    <s v=" "/>
    <s v="AP001-08/04/2020-00004"/>
    <s v="cr_accounts_payable"/>
    <s v=""/>
    <s v="64877"/>
    <s v="08/04/2020"/>
  </r>
  <r>
    <s v="UEC"/>
    <s v="1"/>
    <s v="20"/>
    <s v="182"/>
    <s v="327"/>
    <x v="0"/>
    <s v=" "/>
    <s v=" "/>
    <s v=" "/>
    <x v="1"/>
    <s v="J0P84"/>
    <s v="01"/>
    <s v=" "/>
    <s v=" "/>
    <s v=" "/>
    <s v=""/>
    <x v="0"/>
    <s v="CSS 142 ADJ - $"/>
    <s v=""/>
    <x v="4"/>
    <s v="DR"/>
    <n v="0"/>
    <n v="397.46"/>
    <s v=""/>
    <s v=""/>
    <s v=""/>
    <s v="Actuals"/>
    <s v="CS662M"/>
    <s v=" "/>
    <s v="CA036-04/30/2020-00000"/>
    <s v="cr_css"/>
    <s v=""/>
    <s v=""/>
    <s v="04/30/2020"/>
  </r>
  <r>
    <s v="UEC"/>
    <s v="1"/>
    <s v="20"/>
    <s v="182"/>
    <s v="327"/>
    <x v="0"/>
    <s v=" "/>
    <s v=" "/>
    <s v=" "/>
    <x v="1"/>
    <s v="J0P84"/>
    <s v="01"/>
    <s v=" "/>
    <s v=" "/>
    <s v=" "/>
    <s v=""/>
    <x v="0"/>
    <s v="CSS 142 ADJ - $"/>
    <s v=""/>
    <x v="9"/>
    <s v="DR"/>
    <n v="0"/>
    <n v="748.23"/>
    <s v=""/>
    <s v=""/>
    <s v=""/>
    <s v="Actuals"/>
    <s v="CS662M"/>
    <s v=" "/>
    <s v="CA036-04/30/2021-00000"/>
    <s v="cr_css"/>
    <s v=""/>
    <s v=""/>
    <s v="04/30/2021"/>
  </r>
  <r>
    <s v="UEC"/>
    <s v="1"/>
    <s v="20"/>
    <s v="182"/>
    <s v="327"/>
    <x v="0"/>
    <s v=" "/>
    <s v=" "/>
    <s v=" "/>
    <x v="1"/>
    <s v="J0P84"/>
    <s v="01"/>
    <s v=" "/>
    <s v=" "/>
    <s v=" "/>
    <s v=""/>
    <x v="0"/>
    <s v="CSS 142 ADJ - $"/>
    <s v=""/>
    <x v="10"/>
    <s v="DR"/>
    <n v="0"/>
    <n v="3881.43"/>
    <s v=""/>
    <s v=""/>
    <s v=""/>
    <s v="Actuals"/>
    <s v="CS662M"/>
    <s v=" "/>
    <s v="CA036-06/30/2022-00000"/>
    <s v="cr_css"/>
    <s v=""/>
    <s v=""/>
    <s v="06/30/2022"/>
  </r>
  <r>
    <s v="UEC"/>
    <s v="1"/>
    <s v="20"/>
    <s v="182"/>
    <s v="327"/>
    <x v="0"/>
    <s v=" "/>
    <s v=" "/>
    <s v=" "/>
    <x v="1"/>
    <s v="J0P84"/>
    <s v="01"/>
    <s v=" "/>
    <s v=" "/>
    <s v=" "/>
    <s v=""/>
    <x v="0"/>
    <s v="CSS 142 ADJ - $"/>
    <s v=""/>
    <x v="11"/>
    <s v="DR"/>
    <n v="0"/>
    <n v="10000"/>
    <s v=""/>
    <s v=""/>
    <s v=""/>
    <s v="Actuals"/>
    <s v="CS662M"/>
    <s v=" "/>
    <s v="CA036-02/28/2022-00000"/>
    <s v="cr_css"/>
    <s v=""/>
    <s v=""/>
    <s v="02/28/2022"/>
  </r>
  <r>
    <s v="UEC"/>
    <s v="1"/>
    <s v="20"/>
    <s v="182"/>
    <s v="327"/>
    <x v="0"/>
    <s v=" "/>
    <s v=" "/>
    <s v=" "/>
    <x v="1"/>
    <s v="J0P84"/>
    <s v="01"/>
    <s v=" "/>
    <s v=" "/>
    <s v=" "/>
    <s v=""/>
    <x v="0"/>
    <s v="CSS 142 ADJ - $"/>
    <s v=""/>
    <x v="12"/>
    <s v="DR"/>
    <n v="0"/>
    <n v="10000"/>
    <s v=""/>
    <s v=""/>
    <s v=""/>
    <s v="Actuals"/>
    <s v="CS662M"/>
    <s v=" "/>
    <s v="CA036-12/31/2021-00000"/>
    <s v="cr_css"/>
    <s v=""/>
    <s v=""/>
    <s v="12/31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30551"/>
    <x v="13"/>
    <s v="DR"/>
    <n v="1500"/>
    <n v="1500"/>
    <s v="UD"/>
    <s v="959640"/>
    <s v=""/>
    <s v="Actuals"/>
    <s v="AP"/>
    <s v=" "/>
    <s v="AP001-09/07/2022-00007"/>
    <s v="cr_accounts_payable"/>
    <s v=""/>
    <s v="64877"/>
    <s v="09/07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0378"/>
    <x v="13"/>
    <s v="DR"/>
    <n v="0"/>
    <n v="66"/>
    <s v=""/>
    <s v="959640"/>
    <s v=""/>
    <s v="Actuals"/>
    <s v="AP"/>
    <s v=" "/>
    <s v="AP001-09/21/2022-00021"/>
    <s v="cr_accounts_payable"/>
    <s v=""/>
    <s v="64877"/>
    <s v="09/21/2022"/>
  </r>
  <r>
    <s v="UEC"/>
    <s v="1"/>
    <s v="20"/>
    <s v="182"/>
    <s v="327"/>
    <x v="0"/>
    <s v=" "/>
    <s v=" "/>
    <s v=" "/>
    <x v="1"/>
    <s v="J0P84"/>
    <s v="01"/>
    <s v=" "/>
    <s v=" "/>
    <s v=" "/>
    <s v="GENERAL MOTORS COMPA"/>
    <x v="0"/>
    <s v="PROJ 163  INSTALLED 10 L2 CHARGERS, TOTAL PROJECT "/>
    <s v="004828771"/>
    <x v="13"/>
    <s v="DR"/>
    <n v="0"/>
    <n v="50000"/>
    <s v=" "/>
    <s v=" "/>
    <s v=""/>
    <s v="Actuals"/>
    <s v="AP"/>
    <s v=" "/>
    <s v="AP001-09/09/2022-00009"/>
    <s v="cr_accounts_payable"/>
    <s v=""/>
    <s v="124548"/>
    <s v="09/09/2022"/>
  </r>
  <r>
    <s v="UEC"/>
    <s v="1"/>
    <s v="20"/>
    <s v="182"/>
    <s v="327"/>
    <x v="0"/>
    <s v=" "/>
    <s v=" "/>
    <s v=" "/>
    <x v="1"/>
    <s v="J0P84"/>
    <s v="01"/>
    <s v=" "/>
    <s v=" "/>
    <s v=" "/>
    <s v="GENERAL MOTORS COMPA"/>
    <x v="0"/>
    <s v="PROJECT 165 INSTALLED 4 L2 CHARGERS, TOTAL PROJECT"/>
    <s v="004828773"/>
    <x v="13"/>
    <s v="DR"/>
    <n v="0"/>
    <n v="20000"/>
    <s v=" "/>
    <s v=" "/>
    <s v=""/>
    <s v="Actuals"/>
    <s v="AP"/>
    <s v=" "/>
    <s v="AP001-09/09/2022-00009"/>
    <s v="cr_accounts_payable"/>
    <s v=""/>
    <s v="124548"/>
    <s v="09/09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30551"/>
    <x v="13"/>
    <s v="DR"/>
    <n v="0"/>
    <n v="58.5"/>
    <s v=""/>
    <s v="959640"/>
    <s v=""/>
    <s v="Actuals"/>
    <s v="AP"/>
    <s v=" "/>
    <s v="AP001-09/07/2022-00007"/>
    <s v="cr_accounts_payable"/>
    <s v=""/>
    <s v="64877"/>
    <s v="09/07/2022"/>
  </r>
  <r>
    <s v="UEC"/>
    <s v="1"/>
    <s v="20"/>
    <s v="182"/>
    <s v="327"/>
    <x v="0"/>
    <s v=" "/>
    <s v=" "/>
    <s v=" "/>
    <x v="1"/>
    <s v="J0P84"/>
    <s v="01"/>
    <s v=" "/>
    <s v=" "/>
    <s v=" "/>
    <s v="MOBERLY MOTOR COMPAN"/>
    <x v="0"/>
    <s v="PROJECT 155, INSTALLED 3 L2 CHARGERS, TOTAL PROJEC"/>
    <s v="004824901"/>
    <x v="13"/>
    <s v="DR"/>
    <n v="0"/>
    <n v="12767.03"/>
    <s v=" "/>
    <s v=" "/>
    <s v=""/>
    <s v="Actuals"/>
    <s v="AP"/>
    <s v=" "/>
    <s v="AP001-09/08/2022-00008"/>
    <s v="cr_accounts_payable"/>
    <s v=""/>
    <s v="124540"/>
    <s v="09/08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0378"/>
    <x v="13"/>
    <s v="DR"/>
    <n v="1500"/>
    <n v="1500"/>
    <s v="UD"/>
    <s v="959640"/>
    <s v=""/>
    <s v="Actuals"/>
    <s v="AP"/>
    <s v=" "/>
    <s v="AP001-09/21/2022-00021"/>
    <s v="cr_accounts_payable"/>
    <s v=""/>
    <s v="64877"/>
    <s v="09/21/2022"/>
  </r>
  <r>
    <s v="UEC"/>
    <s v="1"/>
    <s v="20"/>
    <s v="182"/>
    <s v="327"/>
    <x v="0"/>
    <s v=" "/>
    <s v=" "/>
    <s v=" "/>
    <x v="1"/>
    <s v="J0P84"/>
    <s v="01"/>
    <s v=" "/>
    <s v=" "/>
    <s v=" "/>
    <s v="H &amp; A RESTORATION &amp; "/>
    <x v="0"/>
    <s v="PROJECT 101 INSTALLED 2 L2 PORTS TOTAL PROJECT COS"/>
    <s v="004893033"/>
    <x v="14"/>
    <s v="DR"/>
    <n v="0"/>
    <n v="10000"/>
    <s v=" "/>
    <s v=" "/>
    <s v=""/>
    <s v="Actuals"/>
    <s v="AP"/>
    <s v=" "/>
    <s v="AP001-11/04/2022-00004"/>
    <s v="cr_accounts_payable"/>
    <s v=""/>
    <s v="87243"/>
    <s v="11/04/2022"/>
  </r>
  <r>
    <s v="UEC"/>
    <s v="1"/>
    <s v="20"/>
    <s v="182"/>
    <s v="327"/>
    <x v="0"/>
    <s v=" "/>
    <s v=" "/>
    <s v=" "/>
    <x v="1"/>
    <s v="J0P84"/>
    <s v="01"/>
    <s v=" "/>
    <s v=" "/>
    <s v=" "/>
    <s v="MERCY HEALTH EAST CO"/>
    <x v="0"/>
    <s v="PROJECT 114 INSTALLED 4 L2 CHARGERS, TOTAL PROJECT"/>
    <s v="004893023"/>
    <x v="14"/>
    <s v="DR"/>
    <n v="0"/>
    <n v="19691.34"/>
    <s v=" "/>
    <s v=" "/>
    <s v=""/>
    <s v="Actuals"/>
    <s v="AP"/>
    <s v=" "/>
    <s v="AP001-11/04/2022-00004"/>
    <s v="cr_accounts_payable"/>
    <s v=""/>
    <s v="125086"/>
    <s v="11/04/2022"/>
  </r>
  <r>
    <s v="UEC"/>
    <s v="1"/>
    <s v="20"/>
    <s v="182"/>
    <s v="327"/>
    <x v="0"/>
    <s v=" "/>
    <s v=" "/>
    <s v=" "/>
    <x v="1"/>
    <s v="J0P84"/>
    <s v="01"/>
    <s v=" "/>
    <s v=" "/>
    <s v=" "/>
    <s v="COMPASS ELECTRICAL S"/>
    <x v="0"/>
    <s v="PROJECT 252 INSTALLED 1 L2 CHARGER, TOTAL PROJECT "/>
    <s v="004921024"/>
    <x v="14"/>
    <s v="DR"/>
    <n v="0"/>
    <n v="486.76"/>
    <s v=" "/>
    <s v=" "/>
    <s v=""/>
    <s v="Actuals"/>
    <s v="AP"/>
    <s v=" "/>
    <s v="AP001-11/30/2022-00030"/>
    <s v="cr_accounts_payable"/>
    <s v=""/>
    <s v="125322"/>
    <s v="11/30/2022"/>
  </r>
  <r>
    <s v="UEC"/>
    <s v="1"/>
    <s v="20"/>
    <s v="182"/>
    <s v="327"/>
    <x v="0"/>
    <s v=" "/>
    <s v=" "/>
    <s v=" "/>
    <x v="1"/>
    <s v="J0P84"/>
    <s v="01"/>
    <s v=" "/>
    <s v=" "/>
    <s v=" "/>
    <s v="EMERSON ELECTRIC CO"/>
    <x v="0"/>
    <s v="PROJECT 235, INSTALLED 2 L2 PORTS, TOTAL PROJECT C"/>
    <s v="004921550"/>
    <x v="14"/>
    <s v="DR"/>
    <n v="0"/>
    <n v="8470"/>
    <s v=" "/>
    <s v=" "/>
    <s v=""/>
    <s v="Actuals"/>
    <s v="AP"/>
    <s v=" "/>
    <s v="AP001-11/23/2022-00023"/>
    <s v="cr_accounts_payable"/>
    <s v=""/>
    <s v="121510"/>
    <s v="11/23/2022"/>
  </r>
  <r>
    <s v="UEC"/>
    <s v="1"/>
    <s v="20"/>
    <s v="182"/>
    <s v="327"/>
    <x v="0"/>
    <s v=" "/>
    <s v=" "/>
    <s v=" "/>
    <x v="1"/>
    <s v="J0P84"/>
    <s v="01"/>
    <s v=" "/>
    <s v=" "/>
    <s v=" "/>
    <s v="MERCY HEALTH EAST CO"/>
    <x v="0"/>
    <s v="PROJECT 118 INSTALLED 4 L2 PORTS, TOTAL PROJECT CO"/>
    <s v="004893030"/>
    <x v="14"/>
    <s v="DR"/>
    <n v="0"/>
    <n v="15912.81"/>
    <s v=" "/>
    <s v=" "/>
    <s v=""/>
    <s v="Actuals"/>
    <s v="AP"/>
    <s v=" "/>
    <s v="AP001-11/04/2022-00004"/>
    <s v="cr_accounts_payable"/>
    <s v=""/>
    <s v="125086"/>
    <s v="11/04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911652"/>
    <x v="14"/>
    <s v="DR"/>
    <n v="1500"/>
    <n v="1500"/>
    <s v="UD"/>
    <s v="959640"/>
    <s v=""/>
    <s v="Actuals"/>
    <s v="AP"/>
    <s v=" "/>
    <s v="AP001-11/23/2022-00023"/>
    <s v="cr_accounts_payable"/>
    <s v=""/>
    <s v="64877"/>
    <s v="11/23/2022"/>
  </r>
  <r>
    <s v="UEC"/>
    <s v="1"/>
    <s v="20"/>
    <s v="182"/>
    <s v="327"/>
    <x v="0"/>
    <s v=" "/>
    <s v=" "/>
    <s v=" "/>
    <x v="1"/>
    <s v="J0P84"/>
    <s v="01"/>
    <s v=" "/>
    <s v=" "/>
    <s v=" "/>
    <s v="WASHINGTON UNIVERSIT"/>
    <x v="0"/>
    <s v="PROJECT 251 INSTALLED 4 L2 CHARGERS, TOTAL PROJECT"/>
    <s v="004921170"/>
    <x v="14"/>
    <s v="DR"/>
    <n v="0"/>
    <n v="4045.5"/>
    <s v=" "/>
    <s v=" "/>
    <s v=""/>
    <s v="Actuals"/>
    <s v="AP"/>
    <s v=" "/>
    <s v="AP001-11/23/2022-00023"/>
    <s v="cr_accounts_payable"/>
    <s v=""/>
    <s v="18538"/>
    <s v="11/23/2022"/>
  </r>
  <r>
    <s v="UEC"/>
    <s v="1"/>
    <s v="20"/>
    <s v="182"/>
    <s v="327"/>
    <x v="0"/>
    <s v=" "/>
    <s v=" "/>
    <s v=" "/>
    <x v="1"/>
    <s v="J0P84"/>
    <s v="01"/>
    <s v=" "/>
    <s v=" "/>
    <s v=" "/>
    <s v="AVENTURA AT WENTZVIL"/>
    <x v="0"/>
    <s v="PROJECT 166, INSTALLED 4 L2 PORTS, TOTAL PROJECT C"/>
    <s v="004891401"/>
    <x v="14"/>
    <s v="DR"/>
    <n v="0"/>
    <n v="4514.6499999999996"/>
    <s v=" "/>
    <s v=" "/>
    <s v=""/>
    <s v="Actuals"/>
    <s v="AP"/>
    <s v=" "/>
    <s v="AP001-11/03/2022-00003"/>
    <s v="cr_accounts_payable"/>
    <s v=""/>
    <s v="125051"/>
    <s v="11/03/2022"/>
  </r>
  <r>
    <s v="UEC"/>
    <s v="1"/>
    <s v="20"/>
    <s v="182"/>
    <s v="327"/>
    <x v="0"/>
    <s v=" "/>
    <s v=" "/>
    <s v=" "/>
    <x v="1"/>
    <s v="J0P84"/>
    <s v="01"/>
    <s v=" "/>
    <s v=" "/>
    <s v=" "/>
    <s v="CUSTOM CITY CYCLES"/>
    <x v="0"/>
    <s v="PROJECT 177, INSTALLED 1 L2 CHARGER, TOTAL PROJECT"/>
    <s v="004891747"/>
    <x v="14"/>
    <s v="DR"/>
    <n v="0"/>
    <n v="4730"/>
    <s v=" "/>
    <s v=" "/>
    <s v=""/>
    <s v="Actuals"/>
    <s v="AP"/>
    <s v=" "/>
    <s v="AP001-11/03/2022-00003"/>
    <s v="cr_accounts_payable"/>
    <s v=""/>
    <s v="125079"/>
    <s v="11/03/2022"/>
  </r>
  <r>
    <s v="UEC"/>
    <s v="1"/>
    <s v="20"/>
    <s v="182"/>
    <s v="327"/>
    <x v="0"/>
    <s v=" "/>
    <s v=" "/>
    <s v=" "/>
    <x v="1"/>
    <s v="J0P84"/>
    <s v="01"/>
    <s v=" "/>
    <s v=" "/>
    <s v=" "/>
    <s v="GLENBROOK FRONTENAC "/>
    <x v="0"/>
    <s v="PROJECT 190 INSTALLED 4 L2 CHARGERS, TOTAL PROJECT"/>
    <s v="004922008"/>
    <x v="14"/>
    <s v="DR"/>
    <n v="0"/>
    <n v="11708.08"/>
    <s v=" "/>
    <s v=" "/>
    <s v=""/>
    <s v="Actuals"/>
    <s v="AP"/>
    <s v=" "/>
    <s v="AP001-11/30/2022-00030"/>
    <s v="cr_accounts_payable"/>
    <s v=""/>
    <s v="125325"/>
    <s v="11/30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920132"/>
    <x v="14"/>
    <s v="DR"/>
    <n v="3897.54"/>
    <n v="3897.54"/>
    <s v="UD"/>
    <s v="984747"/>
    <s v=""/>
    <s v="Actuals"/>
    <s v="AP"/>
    <s v=" "/>
    <s v="AP001-11/30/2022-00030"/>
    <s v="cr_accounts_payable"/>
    <s v=""/>
    <s v="105962"/>
    <s v="11/30/2022"/>
  </r>
  <r>
    <s v="UEC"/>
    <s v="1"/>
    <s v="20"/>
    <s v="182"/>
    <s v="327"/>
    <x v="0"/>
    <s v=" "/>
    <s v=" "/>
    <s v=" "/>
    <x v="1"/>
    <s v="J0P84"/>
    <s v="01"/>
    <s v=" "/>
    <s v=" "/>
    <s v=" "/>
    <s v="BENSON HILL HOLDINGS"/>
    <x v="0"/>
    <s v="PROJECT 153 INSTALLED 2 L2 CHARGERS, TOTAL PROJECT"/>
    <s v="004922003"/>
    <x v="14"/>
    <s v="DR"/>
    <n v="0"/>
    <n v="4047"/>
    <s v=" "/>
    <s v=" "/>
    <s v=""/>
    <s v="Actuals"/>
    <s v="AP"/>
    <s v=" "/>
    <s v="AP001-11/30/2022-00030"/>
    <s v="cr_accounts_payable"/>
    <s v=""/>
    <s v="125324"/>
    <s v="11/3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920119"/>
    <x v="14"/>
    <s v="DR"/>
    <n v="1300"/>
    <n v="1300"/>
    <s v="UD"/>
    <s v="959640"/>
    <s v=""/>
    <s v="Actuals"/>
    <s v="AP"/>
    <s v=" "/>
    <s v="AP001-11/30/2022-00030"/>
    <s v="cr_accounts_payable"/>
    <s v=""/>
    <s v="64877"/>
    <s v="11/30/2022"/>
  </r>
  <r>
    <s v="UEC"/>
    <s v="1"/>
    <s v="20"/>
    <s v="182"/>
    <s v="327"/>
    <x v="0"/>
    <s v=" "/>
    <s v=" "/>
    <s v=" "/>
    <x v="0"/>
    <s v="J0P80"/>
    <s v="01"/>
    <s v=" "/>
    <s v=" "/>
    <s v="ACCRUAL   "/>
    <s v=""/>
    <x v="0"/>
    <s v="LILYPAD"/>
    <s v=""/>
    <x v="15"/>
    <s v="DR"/>
    <n v="0"/>
    <n v="272202"/>
    <s v=""/>
    <s v=""/>
    <s v=""/>
    <s v="Actuals"/>
    <s v="CULLEY"/>
    <s v=" "/>
    <s v="TD512-12/31/2019-12027"/>
    <s v="cr_gl_manual_journals"/>
    <s v=""/>
    <s v=""/>
    <s v="01/07/2020"/>
  </r>
  <r>
    <s v="UEC"/>
    <s v="1"/>
    <s v="20"/>
    <s v="182"/>
    <s v="327"/>
    <x v="0"/>
    <s v=" "/>
    <s v=" "/>
    <s v=" "/>
    <x v="0"/>
    <s v="J0P80"/>
    <s v="01"/>
    <s v=" "/>
    <s v=" "/>
    <s v="ACCRUAL   "/>
    <s v=""/>
    <x v="0"/>
    <s v="LILYPAD"/>
    <s v=""/>
    <x v="16"/>
    <s v="CR"/>
    <n v="0"/>
    <n v="-272202"/>
    <s v=""/>
    <s v=""/>
    <s v=""/>
    <s v="Actuals"/>
    <s v="CULLEY"/>
    <s v=" "/>
    <s v="TD512-01/01/2020-12027"/>
    <s v="cr_gl_manual_journals"/>
    <s v=""/>
    <s v=""/>
    <s v="01/23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2020 EXHIBIT ST.LOUIS"/>
    <s v="003916691"/>
    <x v="2"/>
    <s v="DR"/>
    <n v="0"/>
    <n v="2991.58"/>
    <s v=""/>
    <s v=""/>
    <s v=""/>
    <s v="Actuals"/>
    <s v="CULLEY"/>
    <s v=" "/>
    <s v="TD513-03/31/2020-03007"/>
    <s v="cr_gl_manual_journals"/>
    <s v=""/>
    <s v=""/>
    <s v="04/02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ENEL X NORTH AMERICA"/>
    <s v="003979012"/>
    <x v="2"/>
    <s v="DR"/>
    <n v="0"/>
    <n v="7120"/>
    <s v=""/>
    <s v=""/>
    <s v=""/>
    <s v="Actuals"/>
    <s v="CULLEY"/>
    <s v=" "/>
    <s v="TD513-03/31/2020-03007"/>
    <s v="cr_gl_manual_journals"/>
    <s v=""/>
    <s v=""/>
    <s v="04/02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2020 EXHIBIT ST.LOUIS"/>
    <s v="004006109"/>
    <x v="7"/>
    <s v="DR"/>
    <n v="0"/>
    <n v="292.91000000000003"/>
    <s v=""/>
    <s v=""/>
    <s v=""/>
    <s v="Actuals"/>
    <s v="CULLEY"/>
    <s v=" "/>
    <s v="TD513-05/31/2020-05011"/>
    <s v="cr_gl_manual_journals"/>
    <s v=""/>
    <s v=""/>
    <s v="06/01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2022 EXHIBIT ST.LOUIS"/>
    <s v="004006111"/>
    <x v="7"/>
    <s v="DR"/>
    <n v="0"/>
    <n v="2788.34"/>
    <s v=""/>
    <s v=""/>
    <s v=""/>
    <s v="Actuals"/>
    <s v="CULLEY"/>
    <s v=" "/>
    <s v="TD513-05/31/2020-05011"/>
    <s v="cr_gl_manual_journals"/>
    <s v=""/>
    <s v=""/>
    <s v="06/01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2020 EXHIBIT ST.LOUIS"/>
    <s v="003952178"/>
    <x v="7"/>
    <s v="DR"/>
    <n v="0"/>
    <n v="2991.58"/>
    <s v=""/>
    <s v=""/>
    <s v=""/>
    <s v="Actuals"/>
    <s v="CULLEY"/>
    <s v=" "/>
    <s v="TD513-05/31/2020-05011"/>
    <s v="cr_gl_manual_journals"/>
    <s v=""/>
    <s v=""/>
    <s v="06/01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"/>
    <s v="004055853"/>
    <x v="17"/>
    <s v="DR"/>
    <n v="0"/>
    <n v="0.78"/>
    <s v=""/>
    <s v="909279"/>
    <s v=""/>
    <s v="Actuals"/>
    <s v="OTT"/>
    <s v=" "/>
    <s v="GL300-06/30/2020-00000"/>
    <s v="cr_gl_manual_journals"/>
    <s v=""/>
    <s v=""/>
    <s v="07/06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"/>
    <s v="004055853"/>
    <x v="17"/>
    <s v="DR"/>
    <n v="0"/>
    <n v="23810"/>
    <s v=""/>
    <s v="909279"/>
    <s v=""/>
    <s v="Actuals"/>
    <s v="OTT"/>
    <s v=" "/>
    <s v="GL300-06/30/2020-00000"/>
    <s v="cr_gl_manual_journals"/>
    <s v=""/>
    <s v=""/>
    <s v="07/06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"/>
    <s v="004055853"/>
    <x v="18"/>
    <s v="CR"/>
    <n v="0"/>
    <n v="-0.78"/>
    <s v=""/>
    <s v="909279"/>
    <s v=""/>
    <s v="Actuals"/>
    <s v="OTT"/>
    <s v=" "/>
    <s v="GL300-07/01/2020-00000"/>
    <s v="cr_gl_manual_journals"/>
    <s v=""/>
    <s v=""/>
    <s v="07/28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"/>
    <s v="004055853"/>
    <x v="18"/>
    <s v="CR"/>
    <n v="0"/>
    <n v="-23810"/>
    <s v=""/>
    <s v="909279"/>
    <s v=""/>
    <s v="Actuals"/>
    <s v="OTT"/>
    <s v=" "/>
    <s v="GL300-07/01/2020-00000"/>
    <s v="cr_gl_manual_journals"/>
    <s v=""/>
    <s v=""/>
    <s v="07/28/2020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2020 Auto show expenses"/>
    <s v="003952937"/>
    <x v="19"/>
    <s v="DR"/>
    <n v="0"/>
    <n v="64834.75"/>
    <s v=""/>
    <s v="909199"/>
    <s v=""/>
    <s v="Actuals"/>
    <s v="CULLEY"/>
    <s v=" "/>
    <s v="TD513-09/30/2020-09009"/>
    <s v="cr_gl_manual_journals"/>
    <s v=""/>
    <s v=""/>
    <s v="10/02/2020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"/>
    <s v="004147029"/>
    <x v="19"/>
    <s v="DR"/>
    <n v="0"/>
    <n v="3626.75"/>
    <s v=""/>
    <s v="921372"/>
    <s v=""/>
    <s v="Actuals"/>
    <s v="CULLEY"/>
    <s v=" "/>
    <s v="TD512-09/30/2020-09036"/>
    <s v="cr_gl_manual_journals"/>
    <s v=""/>
    <s v=""/>
    <s v="10/05/2020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"/>
    <s v="004147029"/>
    <x v="20"/>
    <s v="CR"/>
    <n v="0"/>
    <n v="-3626.75"/>
    <s v=""/>
    <s v="921372"/>
    <s v=""/>
    <s v="Actuals"/>
    <s v="CULLEY"/>
    <s v=" "/>
    <s v="TD512-10/01/2020-09036"/>
    <s v="cr_gl_manual_journals"/>
    <s v=""/>
    <s v=""/>
    <s v="10/23/2020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 INC"/>
    <s v="004197946"/>
    <x v="21"/>
    <s v="DR"/>
    <n v="0"/>
    <n v="1690.25"/>
    <s v=""/>
    <s v="921372"/>
    <s v=""/>
    <s v="Actuals"/>
    <s v="CULLEY"/>
    <s v=" "/>
    <s v="TD512-11/30/2020-11025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2228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244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656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3835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14264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1895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4601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4705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5952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Transfer to Reg Asset"/>
    <s v=""/>
    <x v="21"/>
    <s v="DR"/>
    <n v="0"/>
    <n v="11805"/>
    <s v=""/>
    <s v=""/>
    <s v=""/>
    <s v="Actuals"/>
    <s v="CULLEY"/>
    <s v=" "/>
    <s v="TD513-11/30/2020-11017"/>
    <s v="cr_gl_manual_journals"/>
    <s v=""/>
    <s v=""/>
    <s v="12/03/2020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 INC"/>
    <s v="004197946"/>
    <x v="22"/>
    <s v="CR"/>
    <n v="0"/>
    <n v="-1690.25"/>
    <s v=""/>
    <s v="921372"/>
    <s v=""/>
    <s v="Actuals"/>
    <s v="CULLEY"/>
    <s v=" "/>
    <s v="TD512-12/01/2020-11025"/>
    <s v="cr_gl_manual_journals"/>
    <s v=""/>
    <s v=""/>
    <s v="12/16/2020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 EV"/>
    <s v="004233739"/>
    <x v="22"/>
    <s v="DR"/>
    <n v="0"/>
    <n v="127028"/>
    <s v=""/>
    <s v="909279"/>
    <s v=""/>
    <s v="Actuals"/>
    <s v="OTT"/>
    <s v=" "/>
    <s v="GL300-12/31/2020-00000"/>
    <s v="cr_gl_manual_journals"/>
    <s v=""/>
    <s v=""/>
    <s v="01/06/2021"/>
  </r>
  <r>
    <s v="UEC"/>
    <s v="1"/>
    <s v="20"/>
    <s v="182"/>
    <s v="327"/>
    <x v="0"/>
    <s v=" "/>
    <s v=" "/>
    <s v=" "/>
    <x v="0"/>
    <s v="J0P80"/>
    <s v="01"/>
    <s v=" "/>
    <s v=" "/>
    <s v="          "/>
    <s v=""/>
    <x v="0"/>
    <s v="LILYPAD EV"/>
    <s v="004233739"/>
    <x v="23"/>
    <s v="CR"/>
    <n v="0"/>
    <n v="-127028"/>
    <s v=""/>
    <s v="909279"/>
    <s v=""/>
    <s v="Actuals"/>
    <s v="OTT"/>
    <s v=" "/>
    <s v="GL300-01/01/2021-00000"/>
    <s v="cr_gl_manual_journals"/>
    <s v=""/>
    <s v=""/>
    <s v="01/25/2021"/>
  </r>
  <r>
    <s v="UEC"/>
    <s v="1"/>
    <s v="20"/>
    <s v="182"/>
    <s v="327"/>
    <x v="0"/>
    <s v=" "/>
    <s v=" "/>
    <s v=" "/>
    <x v="3"/>
    <s v=" "/>
    <s v="01"/>
    <s v=" "/>
    <s v=" "/>
    <s v="ACCRUAL   "/>
    <s v=""/>
    <x v="0"/>
    <s v="APPLIED ENERGY GROUP INC"/>
    <s v="004256118"/>
    <x v="23"/>
    <s v="DR"/>
    <n v="0"/>
    <n v="3478.5"/>
    <s v=""/>
    <s v="921372"/>
    <s v=""/>
    <s v="Actuals"/>
    <s v="CULLEY"/>
    <s v=" "/>
    <s v="TD512-01/31/2021-01030"/>
    <s v="cr_gl_manual_journals"/>
    <s v=""/>
    <s v=""/>
    <s v="02/03/2021"/>
  </r>
  <r>
    <s v="UEC"/>
    <s v="1"/>
    <s v="20"/>
    <s v="182"/>
    <s v="327"/>
    <x v="0"/>
    <s v=" "/>
    <s v=" "/>
    <s v=" "/>
    <x v="3"/>
    <s v=" "/>
    <s v="01"/>
    <s v=" "/>
    <s v=" "/>
    <s v="ACCRUAL   "/>
    <s v=""/>
    <x v="0"/>
    <s v="APPLIED ENERGY GROUP INC"/>
    <s v="004256118"/>
    <x v="24"/>
    <s v="CR"/>
    <n v="0"/>
    <n v="-3478.5"/>
    <s v=""/>
    <s v="921372"/>
    <s v=""/>
    <s v="Actuals"/>
    <s v="CULLEY"/>
    <s v=" "/>
    <s v="TD512-02/01/2021-01030"/>
    <s v="cr_gl_manual_journals"/>
    <s v=""/>
    <s v=""/>
    <s v="02/18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GUIDANT CHARGES TO CORRECT PROJECT"/>
    <s v="004241265"/>
    <x v="24"/>
    <s v="DR"/>
    <n v="0"/>
    <n v="6300"/>
    <s v=""/>
    <s v="912732"/>
    <s v=""/>
    <s v="Actuals"/>
    <s v="CULLEY"/>
    <s v=" "/>
    <s v="TD513-02/28/2021-02006"/>
    <s v="cr_gl_manual_journals"/>
    <s v=""/>
    <s v=""/>
    <s v="03/02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APPLIED ENERGY GROUP INC"/>
    <s v="004362771"/>
    <x v="5"/>
    <s v="DR"/>
    <n v="0"/>
    <n v="5221.25"/>
    <s v=""/>
    <s v="943291"/>
    <s v=""/>
    <s v="Actuals"/>
    <s v="OTT"/>
    <s v=" "/>
    <s v="GL300-05/31/2021-00000"/>
    <s v="cr_gl_manual_journals"/>
    <s v=""/>
    <s v=""/>
    <s v="06/02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APPLIED ENERGY GROUP INC"/>
    <s v="004362771"/>
    <x v="25"/>
    <s v="CR"/>
    <n v="0"/>
    <n v="-5221.25"/>
    <s v=""/>
    <s v="943291"/>
    <s v=""/>
    <s v="Actuals"/>
    <s v="OTT"/>
    <s v=" "/>
    <s v="GL300-06/01/2021-00000"/>
    <s v="cr_gl_manual_journals"/>
    <s v=""/>
    <s v=""/>
    <s v="06/17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REACH STRATEGIES"/>
    <s v="004483593"/>
    <x v="26"/>
    <s v="DR"/>
    <n v="0"/>
    <n v="6000"/>
    <s v=""/>
    <s v="948961"/>
    <s v=""/>
    <s v="Actuals"/>
    <s v="OTT"/>
    <s v=" "/>
    <s v="GL300-09/30/2021-00000"/>
    <s v="cr_gl_manual_journals"/>
    <s v=""/>
    <s v=""/>
    <s v="10/04/2021"/>
  </r>
  <r>
    <s v="UEC"/>
    <s v="1"/>
    <s v="21"/>
    <s v="182"/>
    <s v="328"/>
    <x v="1"/>
    <s v=" "/>
    <s v=" "/>
    <s v=" "/>
    <x v="2"/>
    <s v="J0V24"/>
    <s v="01"/>
    <s v=" "/>
    <s v=" "/>
    <s v="ACCRUAL   "/>
    <s v=""/>
    <x v="0"/>
    <s v="APPLIED ENERGY GROUP INC"/>
    <s v="004491081"/>
    <x v="26"/>
    <s v="DR"/>
    <n v="0"/>
    <n v="1743.75"/>
    <s v=""/>
    <s v="959640"/>
    <s v=""/>
    <s v="Actuals"/>
    <s v="CULLEY"/>
    <s v=" "/>
    <s v="TD512-09/30/2021-09023"/>
    <s v="cr_gl_manual_journals"/>
    <s v=""/>
    <s v=""/>
    <s v="10/05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REACH STRATEGIES"/>
    <s v="004483593"/>
    <x v="27"/>
    <s v="CR"/>
    <n v="0"/>
    <n v="-6000"/>
    <s v=""/>
    <s v="948961"/>
    <s v=""/>
    <s v="Actuals"/>
    <s v="OTT"/>
    <s v=" "/>
    <s v="GL300-10/01/2021-00000"/>
    <s v="cr_gl_manual_journals"/>
    <s v=""/>
    <s v=""/>
    <s v="10/25/2021"/>
  </r>
  <r>
    <s v="UEC"/>
    <s v="1"/>
    <s v="21"/>
    <s v="182"/>
    <s v="328"/>
    <x v="1"/>
    <s v=" "/>
    <s v=" "/>
    <s v=" "/>
    <x v="2"/>
    <s v="J0V24"/>
    <s v="01"/>
    <s v=" "/>
    <s v=" "/>
    <s v="ACCRUAL   "/>
    <s v=""/>
    <x v="0"/>
    <s v="APPLIED ENERGY GROUP INC"/>
    <s v="004491081"/>
    <x v="27"/>
    <s v="CR"/>
    <n v="0"/>
    <n v="-1743.75"/>
    <s v=""/>
    <s v="959640"/>
    <s v=""/>
    <s v="Actuals"/>
    <s v="CULLEY"/>
    <s v=" "/>
    <s v="TD512-10/01/2021-09023"/>
    <s v="cr_gl_manual_journals"/>
    <s v=""/>
    <s v=""/>
    <s v="10/25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BARNES JEWISH HOSPITAL"/>
    <s v="004551398"/>
    <x v="28"/>
    <s v="DR"/>
    <n v="0"/>
    <n v="33132.5"/>
    <s v=""/>
    <s v=""/>
    <s v=""/>
    <s v="Actuals"/>
    <s v="OTT"/>
    <s v=" "/>
    <s v="GL300-11/30/2021-00000"/>
    <s v="cr_gl_manual_journals"/>
    <s v=""/>
    <s v=""/>
    <s v="12/02/2021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BARNES JEWISH HOSPITAL"/>
    <s v="004551398"/>
    <x v="12"/>
    <s v="CR"/>
    <n v="0"/>
    <n v="-33132.5"/>
    <s v=""/>
    <s v=""/>
    <s v=""/>
    <s v="Actuals"/>
    <s v="OTT"/>
    <s v=" "/>
    <s v="GL300-12/01/2021-00000"/>
    <s v="cr_gl_manual_journals"/>
    <s v=""/>
    <s v=""/>
    <s v="12/17/2021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 INC"/>
    <s v=""/>
    <x v="12"/>
    <s v="DR"/>
    <n v="0"/>
    <n v="7208.25"/>
    <s v=""/>
    <s v="943291"/>
    <s v=""/>
    <s v="Actuals"/>
    <s v="CULLEY"/>
    <s v=" "/>
    <s v="TD512-12/31/2021-12046"/>
    <s v="cr_gl_manual_journals"/>
    <s v=""/>
    <s v=""/>
    <s v="01/06/2022"/>
  </r>
  <r>
    <s v="UEC"/>
    <s v="1"/>
    <s v="21"/>
    <s v="182"/>
    <s v="328"/>
    <x v="1"/>
    <s v=" "/>
    <s v=" "/>
    <s v=" "/>
    <x v="2"/>
    <s v="J0V24"/>
    <s v="01"/>
    <s v=" "/>
    <s v=" "/>
    <s v="ACCRUAL   "/>
    <s v=""/>
    <x v="0"/>
    <s v="APPLIED ENERGY GROUP INC"/>
    <s v=""/>
    <x v="12"/>
    <s v="DR"/>
    <n v="0"/>
    <n v="3308"/>
    <s v=""/>
    <s v="959640"/>
    <s v=""/>
    <s v="Actuals"/>
    <s v="CULLEY"/>
    <s v=" "/>
    <s v="TD512-12/31/2021-12046"/>
    <s v="cr_gl_manual_journals"/>
    <s v=""/>
    <s v=""/>
    <s v="01/06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APPLIED ENERGY GROUP INC"/>
    <s v=""/>
    <x v="1"/>
    <s v="CR"/>
    <n v="0"/>
    <n v="-7208.25"/>
    <s v=""/>
    <s v="943291"/>
    <s v=""/>
    <s v="Actuals"/>
    <s v="CULLEY"/>
    <s v=" "/>
    <s v="TD512-01/01/2022-12046"/>
    <s v="cr_gl_manual_journals"/>
    <s v=""/>
    <s v=""/>
    <s v="01/25/2022"/>
  </r>
  <r>
    <s v="UEC"/>
    <s v="1"/>
    <s v="21"/>
    <s v="182"/>
    <s v="328"/>
    <x v="1"/>
    <s v=" "/>
    <s v=" "/>
    <s v=" "/>
    <x v="2"/>
    <s v="J0V24"/>
    <s v="01"/>
    <s v=" "/>
    <s v=" "/>
    <s v="ACCRUAL   "/>
    <s v=""/>
    <x v="0"/>
    <s v="APPLIED ENERGY GROUP INC"/>
    <s v=""/>
    <x v="1"/>
    <s v="CR"/>
    <n v="0"/>
    <n v="-3308"/>
    <s v=""/>
    <s v="959640"/>
    <s v=""/>
    <s v="Actuals"/>
    <s v="CULLEY"/>
    <s v=" "/>
    <s v="TD512-01/01/2022-12046"/>
    <s v="cr_gl_manual_journals"/>
    <s v=""/>
    <s v=""/>
    <s v="01/25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11"/>
    <s v="DR"/>
    <n v="0"/>
    <n v="16212.2"/>
    <s v=""/>
    <s v="984747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11"/>
    <s v="DR"/>
    <n v="0"/>
    <n v="17645"/>
    <s v=""/>
    <s v="984747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0"/>
    <s v="J0P80"/>
    <s v="01"/>
    <s v=" "/>
    <s v=" "/>
    <s v="ACCRUAL   "/>
    <s v=""/>
    <x v="0"/>
    <s v="LILYPAD EV"/>
    <s v=""/>
    <x v="11"/>
    <s v="DR"/>
    <n v="0"/>
    <n v="125634.27"/>
    <s v=""/>
    <s v="909279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11"/>
    <s v="DR"/>
    <n v="0"/>
    <n v="6336.75"/>
    <s v=""/>
    <s v="948961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0"/>
    <s v="J0P80"/>
    <s v="01"/>
    <s v=" "/>
    <s v=" "/>
    <s v="ACCRUAL   "/>
    <s v=""/>
    <x v="0"/>
    <s v="LILYPAD EV"/>
    <s v=""/>
    <x v="29"/>
    <s v="CR"/>
    <n v="0"/>
    <n v="-125634.27"/>
    <s v=""/>
    <s v="909279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29"/>
    <s v="CR"/>
    <n v="0"/>
    <n v="-6336.75"/>
    <s v=""/>
    <s v="948961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29"/>
    <s v="CR"/>
    <n v="0"/>
    <n v="-16212.2"/>
    <s v=""/>
    <s v="984747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29"/>
    <s v="CR"/>
    <n v="0"/>
    <n v="-17645"/>
    <s v=""/>
    <s v="984747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"/>
    <x v="29"/>
    <s v="CR"/>
    <n v="0"/>
    <n v="-51306"/>
    <s v=""/>
    <s v=""/>
    <s v=""/>
    <s v="Actuals"/>
    <s v="Recurring"/>
    <s v=" "/>
    <s v="RG144-03/31/2022-00000"/>
    <s v="cr_gl_manual_journals"/>
    <s v=""/>
    <s v=""/>
    <s v="04/04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"/>
    <x v="30"/>
    <s v="CR"/>
    <n v="0"/>
    <n v="-51306"/>
    <s v=""/>
    <s v=""/>
    <s v=""/>
    <s v="Actuals"/>
    <s v="Recurring"/>
    <s v=" "/>
    <s v="RG144-04/30/2022-00000"/>
    <s v="cr_gl_manual_journals"/>
    <s v=""/>
    <s v=""/>
    <s v="05/02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"/>
    <x v="31"/>
    <s v="CR"/>
    <n v="0"/>
    <n v="-51306"/>
    <s v=""/>
    <s v=""/>
    <s v=""/>
    <s v="Actuals"/>
    <s v="Recurring"/>
    <s v=" "/>
    <s v="RG144-05/31/2022-00000"/>
    <s v="cr_gl_manual_journals"/>
    <s v=""/>
    <s v=""/>
    <s v="05/31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31"/>
    <s v="DR"/>
    <n v="0"/>
    <n v="12237.08"/>
    <s v=""/>
    <s v="984747"/>
    <s v=""/>
    <s v="Actuals"/>
    <s v="CULLEY"/>
    <s v=" "/>
    <s v="TD512-05/31/2022-05022"/>
    <s v="cr_gl_manual_journals"/>
    <s v=""/>
    <s v=""/>
    <s v="06/03/2022"/>
  </r>
  <r>
    <s v="UEC"/>
    <s v="1"/>
    <s v="20"/>
    <s v="182"/>
    <s v="327"/>
    <x v="0"/>
    <s v=" "/>
    <s v=" "/>
    <s v=" "/>
    <x v="1"/>
    <s v="J0P84"/>
    <s v="01"/>
    <s v=" "/>
    <s v=" "/>
    <s v="ACCRUAL   "/>
    <s v=""/>
    <x v="0"/>
    <s v="REACH STRATEGIES"/>
    <s v=""/>
    <x v="10"/>
    <s v="CR"/>
    <n v="0"/>
    <n v="-12237.08"/>
    <s v=""/>
    <s v="984747"/>
    <s v=""/>
    <s v="Actuals"/>
    <s v="CULLEY"/>
    <s v=" "/>
    <s v="TD512-06/01/2022-05022"/>
    <s v="cr_gl_manual_journals"/>
    <s v=""/>
    <s v=""/>
    <s v="06/20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"/>
    <x v="10"/>
    <s v="CR"/>
    <n v="0"/>
    <n v="-51306"/>
    <s v=""/>
    <s v=""/>
    <s v=""/>
    <s v="Actuals"/>
    <s v="Recurring"/>
    <s v=" "/>
    <s v="RG144-06/30/2022-00000"/>
    <s v="cr_gl_manual_journals"/>
    <s v=""/>
    <s v=""/>
    <s v="06/28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 "/>
    <x v="32"/>
    <s v="CR"/>
    <n v="0"/>
    <n v="-51306"/>
    <s v=""/>
    <s v=" "/>
    <s v=""/>
    <s v="Actuals"/>
    <s v="Recurring"/>
    <s v=" "/>
    <s v="RG144-07/31/2022-00000"/>
    <s v="cr_gl_manual_journals"/>
    <s v=""/>
    <s v=""/>
    <s v="07/29/2022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PATHEON BIOLOGICS LLC"/>
    <s v="004794982"/>
    <x v="32"/>
    <s v="DR"/>
    <n v="0"/>
    <n v="40000"/>
    <s v=""/>
    <s v=" "/>
    <s v=""/>
    <s v="Actuals"/>
    <s v="OTT"/>
    <s v=" "/>
    <s v="GL300-07/31/2022-00000"/>
    <s v="cr_gl_manual_journals"/>
    <s v=""/>
    <s v=""/>
    <s v="08/02/2022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RUSTY DREWING CHEVROLET BUICK GMC CADILLAC"/>
    <s v="004794445"/>
    <x v="32"/>
    <s v="DR"/>
    <n v="0"/>
    <n v="50000"/>
    <s v=""/>
    <s v=" "/>
    <s v=""/>
    <s v="Actuals"/>
    <s v="OTT"/>
    <s v=" "/>
    <s v="GL300-07/31/2022-00000"/>
    <s v="cr_gl_manual_journals"/>
    <s v=""/>
    <s v=""/>
    <s v="08/02/2022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PATHEON BIOLOGICS LLC"/>
    <s v="004794982"/>
    <x v="3"/>
    <s v="CR"/>
    <n v="0"/>
    <n v="-40000"/>
    <s v=""/>
    <s v=" "/>
    <s v=""/>
    <s v="Actuals"/>
    <s v="OTT"/>
    <s v=" "/>
    <s v="GL300-08/01/2022-00000"/>
    <s v="cr_gl_manual_journals"/>
    <s v=""/>
    <s v=""/>
    <s v="08/22/2022"/>
  </r>
  <r>
    <s v="UEC"/>
    <s v="1"/>
    <s v="20"/>
    <s v="182"/>
    <s v="327"/>
    <x v="0"/>
    <s v=" "/>
    <s v=" "/>
    <s v=" "/>
    <x v="1"/>
    <s v="J0P84"/>
    <s v="01"/>
    <s v=" "/>
    <s v=" "/>
    <s v="          "/>
    <s v=""/>
    <x v="0"/>
    <s v="RUSTY DREWING CHEVROLET BUICK GMC CADILLAC"/>
    <s v="004794445"/>
    <x v="3"/>
    <s v="CR"/>
    <n v="0"/>
    <n v="-50000"/>
    <s v=""/>
    <s v=" "/>
    <s v=""/>
    <s v="Actuals"/>
    <s v="OTT"/>
    <s v=" "/>
    <s v="GL300-08/01/2022-00000"/>
    <s v="cr_gl_manual_journals"/>
    <s v=""/>
    <s v=""/>
    <s v="08/22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 "/>
    <x v="3"/>
    <s v="CR"/>
    <n v="0"/>
    <n v="-51306"/>
    <s v=""/>
    <s v=" "/>
    <s v=""/>
    <s v="Actuals"/>
    <s v="Recurring"/>
    <s v=" "/>
    <s v="RG144-08/31/2022-00000"/>
    <s v="cr_gl_manual_journals"/>
    <s v=""/>
    <s v=""/>
    <s v="09/01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 "/>
    <x v="13"/>
    <s v="CR"/>
    <n v="0"/>
    <n v="-51306"/>
    <s v=""/>
    <s v=" "/>
    <s v=""/>
    <s v="Actuals"/>
    <s v="Recurring"/>
    <s v=" "/>
    <s v="RG144-09/30/2022-00000"/>
    <s v="cr_gl_manual_journals"/>
    <s v=""/>
    <s v=""/>
    <s v="10/03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 "/>
    <x v="33"/>
    <s v="CR"/>
    <n v="0"/>
    <n v="-51306"/>
    <s v=""/>
    <s v=" "/>
    <s v=""/>
    <s v="Actuals"/>
    <s v="Recurring"/>
    <s v=" "/>
    <s v="RG144-10/31/2022-00000"/>
    <s v="cr_gl_manual_journals"/>
    <s v=""/>
    <s v=""/>
    <s v="10/31/2022"/>
  </r>
  <r>
    <s v="UEC"/>
    <s v="1"/>
    <s v="20"/>
    <s v="182"/>
    <s v="327"/>
    <x v="0"/>
    <s v=" "/>
    <s v=" "/>
    <s v=" "/>
    <x v="3"/>
    <s v=" "/>
    <s v="01"/>
    <s v=" "/>
    <s v=" "/>
    <s v="          "/>
    <s v=""/>
    <x v="0"/>
    <s v="Charge Ahead 3/2022 - 2/2029"/>
    <s v=" "/>
    <x v="14"/>
    <s v="CR"/>
    <n v="0"/>
    <n v="-51306"/>
    <s v=""/>
    <s v=" "/>
    <s v=""/>
    <s v="Actuals"/>
    <s v="Recurring"/>
    <s v=" "/>
    <s v="RG144-11/30/2022-00000"/>
    <s v="cr_gl_manual_journals"/>
    <s v=""/>
    <s v=""/>
    <s v="11/29/2022"/>
  </r>
  <r>
    <s v="UEC"/>
    <s v="1"/>
    <s v="20"/>
    <s v="182"/>
    <s v="327"/>
    <x v="0"/>
    <s v=" "/>
    <s v=" "/>
    <s v=" "/>
    <x v="1"/>
    <s v="J0P84"/>
    <s v="01"/>
    <s v=" "/>
    <s v=" "/>
    <s v=" "/>
    <s v="BARNES JEWISH HOSPIT"/>
    <x v="0"/>
    <s v="PROJECT 104, INSTALLED 8 L2 CHARGERS, TOTAL PROJEC"/>
    <s v="004551398"/>
    <x v="12"/>
    <s v="DR"/>
    <n v="0"/>
    <n v="33132.5"/>
    <s v=" "/>
    <s v=" "/>
    <s v=""/>
    <s v="Actuals"/>
    <s v="AP"/>
    <s v=" "/>
    <s v="AP001-12/02/2021-00002"/>
    <s v="cr_accounts_payable"/>
    <s v=""/>
    <s v="49111"/>
    <s v="12/02/2021"/>
  </r>
  <r>
    <s v="UEC"/>
    <s v="1"/>
    <s v="20"/>
    <s v="182"/>
    <s v="327"/>
    <x v="0"/>
    <s v=" "/>
    <s v=" "/>
    <s v=" "/>
    <x v="1"/>
    <s v="J0P84"/>
    <s v="01"/>
    <s v=" "/>
    <s v=" "/>
    <s v=" "/>
    <s v="I CA S T"/>
    <x v="0"/>
    <s v="PROJ 97, INSTALLED 2 L2 CHARGERS, TOTAL PROJECT CO"/>
    <s v="004552957"/>
    <x v="12"/>
    <s v="DR"/>
    <n v="0"/>
    <n v="2175.61"/>
    <s v=" "/>
    <s v=" "/>
    <s v=""/>
    <s v="Actuals"/>
    <s v="AP"/>
    <s v=" "/>
    <s v="AP001-12/10/2021-00010"/>
    <s v="cr_accounts_payable"/>
    <s v=""/>
    <s v="121855"/>
    <s v="12/10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67420"/>
    <x v="12"/>
    <s v="DR"/>
    <n v="13455"/>
    <n v="13455"/>
    <s v="UD"/>
    <s v="948961"/>
    <s v=""/>
    <s v="Actuals"/>
    <s v="AP"/>
    <s v=" "/>
    <s v="AP001-12/20/2021-00020"/>
    <s v="cr_accounts_payable"/>
    <s v=""/>
    <s v="105962"/>
    <s v="12/20/2021"/>
  </r>
  <r>
    <s v="UEC"/>
    <s v="1"/>
    <s v="20"/>
    <s v="182"/>
    <s v="327"/>
    <x v="0"/>
    <s v=" "/>
    <s v=" "/>
    <s v=" "/>
    <x v="1"/>
    <s v="J0P84"/>
    <s v="01"/>
    <s v=" "/>
    <s v=" "/>
    <s v=" "/>
    <s v="SCHAEFFER ELECTRIC C"/>
    <x v="0"/>
    <s v="PROJECT 67, INSTALLED 10 L2 CHARGERS, TOTAL PROJEC"/>
    <s v="004574350"/>
    <x v="12"/>
    <s v="DR"/>
    <n v="0"/>
    <n v="50000"/>
    <s v=" "/>
    <s v=" "/>
    <s v=""/>
    <s v="Actuals"/>
    <s v="AP"/>
    <s v=" "/>
    <s v="AP001-12/22/2021-00022"/>
    <s v="cr_accounts_payable"/>
    <s v=""/>
    <s v="36450"/>
    <s v="12/22/2021"/>
  </r>
  <r>
    <s v="UEC"/>
    <s v="1"/>
    <s v="20"/>
    <s v="182"/>
    <s v="327"/>
    <x v="0"/>
    <s v=" "/>
    <s v=" "/>
    <s v=" "/>
    <x v="1"/>
    <s v="J0P84"/>
    <s v="01"/>
    <s v=" "/>
    <s v=" "/>
    <s v=" "/>
    <s v="CHURCH ON THE ROCK"/>
    <x v="0"/>
    <s v="PROJ 111, INSTALLED 2 L2 CHARGERS, TOTAL PROJECT C"/>
    <s v="004554586"/>
    <x v="12"/>
    <s v="DR"/>
    <n v="0"/>
    <n v="10000"/>
    <s v=" "/>
    <s v=" "/>
    <s v=""/>
    <s v="Actuals"/>
    <s v="AP"/>
    <s v=" "/>
    <s v="AP001-12/08/2021-00008"/>
    <s v="cr_accounts_payable"/>
    <s v=""/>
    <s v="121847"/>
    <s v="12/08/2021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ECT 144, INSTALLED (2) L2 CHARGERS, TOTAL PROJ"/>
    <s v="004579716"/>
    <x v="12"/>
    <s v="DR"/>
    <n v="0"/>
    <n v="10000"/>
    <s v=" "/>
    <s v=" "/>
    <s v=""/>
    <s v="Actuals"/>
    <s v="AP"/>
    <s v=" "/>
    <s v="AP001-12/29/2021-00029"/>
    <s v="cr_accounts_payable"/>
    <s v=""/>
    <s v="16349"/>
    <s v="12/29/2021"/>
  </r>
  <r>
    <s v="UEC"/>
    <s v="1"/>
    <s v="20"/>
    <s v="182"/>
    <s v="327"/>
    <x v="0"/>
    <s v=" "/>
    <s v=" "/>
    <s v=" "/>
    <x v="1"/>
    <s v="J0P84"/>
    <s v="01"/>
    <s v=" "/>
    <s v=" "/>
    <s v=" "/>
    <s v="HAMPTON INN SAINT CH"/>
    <x v="0"/>
    <s v="PROJECT 134, INSTALLED TWO L2 CHARGERS, TOTAL PROJ"/>
    <s v="004574057"/>
    <x v="12"/>
    <s v="DR"/>
    <n v="0"/>
    <n v="6866.35"/>
    <s v=" "/>
    <s v=" "/>
    <s v=""/>
    <s v="Actuals"/>
    <s v="AP"/>
    <s v=" "/>
    <s v="AP001-12/29/2021-00029"/>
    <s v="cr_accounts_payable"/>
    <s v=""/>
    <s v="122014"/>
    <s v="12/29/2021"/>
  </r>
  <r>
    <s v="UEC"/>
    <s v="1"/>
    <s v="20"/>
    <s v="182"/>
    <s v="327"/>
    <x v="0"/>
    <s v=" "/>
    <s v=" "/>
    <s v=" "/>
    <x v="1"/>
    <s v="J0P84"/>
    <s v="01"/>
    <s v=" "/>
    <s v=" "/>
    <s v=" "/>
    <s v="JIM BUTLER LINN CHEV"/>
    <x v="0"/>
    <s v="PROJECT 77, INSTALLED 1 LEVEL 3 CHARGER, TOTAL PRO"/>
    <s v="004572565"/>
    <x v="12"/>
    <s v="DR"/>
    <n v="0"/>
    <n v="8795.6200000000008"/>
    <s v=" "/>
    <s v=" "/>
    <s v=""/>
    <s v="Actuals"/>
    <s v="AP"/>
    <s v=" "/>
    <s v="AP001-12/30/2021-00030"/>
    <s v="cr_accounts_payable"/>
    <s v=""/>
    <s v="122033"/>
    <s v="12/30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67428"/>
    <x v="12"/>
    <s v="DR"/>
    <n v="12240"/>
    <n v="12240"/>
    <s v="UD"/>
    <s v="948961"/>
    <s v=""/>
    <s v="Actuals"/>
    <s v="AP"/>
    <s v=" "/>
    <s v="AP001-12/20/2021-00020"/>
    <s v="cr_accounts_payable"/>
    <s v=""/>
    <s v="105962"/>
    <s v="12/20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Support for Ameren Missouri's Off Road Electric Ve"/>
    <s v="004570675"/>
    <x v="12"/>
    <s v="DR"/>
    <n v="840"/>
    <n v="840"/>
    <s v="UD"/>
    <s v="960819"/>
    <s v=""/>
    <s v="Actuals"/>
    <s v="AP"/>
    <s v=" "/>
    <s v="AP001-12/20/2021-00020"/>
    <s v="cr_accounts_payable"/>
    <s v=""/>
    <s v="105962"/>
    <s v="12/20/2021"/>
  </r>
  <r>
    <s v="UEC"/>
    <s v="1"/>
    <s v="20"/>
    <s v="182"/>
    <s v="327"/>
    <x v="0"/>
    <s v=" "/>
    <s v=" "/>
    <s v=" "/>
    <x v="1"/>
    <s v="J0P84"/>
    <s v="01"/>
    <s v=" "/>
    <s v=" "/>
    <s v=" "/>
    <s v="CITY OF CAPE GIRARDE"/>
    <x v="0"/>
    <s v="PROJECT 69 INSTALLED TWO L2 CHARGERS, TOTAL PROJEC"/>
    <s v="004572336"/>
    <x v="12"/>
    <s v="DR"/>
    <n v="0"/>
    <n v="8397.15"/>
    <s v=" "/>
    <s v=" "/>
    <s v=""/>
    <s v="Actuals"/>
    <s v="AP"/>
    <s v=" "/>
    <s v="AP001-12/21/2021-00021"/>
    <s v="cr_accounts_payable"/>
    <s v=""/>
    <s v="49714"/>
    <s v="12/21/2021"/>
  </r>
  <r>
    <s v="UEC"/>
    <s v="1"/>
    <s v="20"/>
    <s v="182"/>
    <s v="327"/>
    <x v="0"/>
    <s v=" "/>
    <s v=" "/>
    <s v=" "/>
    <x v="1"/>
    <s v="J0P84"/>
    <s v="01"/>
    <s v=" "/>
    <s v=" "/>
    <s v=" "/>
    <s v="I CA S T"/>
    <x v="0"/>
    <s v="PROJECT 96, INSTALLED 4 L2 CHARGERS, TOTAL PROJECT"/>
    <s v="004574099"/>
    <x v="12"/>
    <s v="DR"/>
    <n v="0"/>
    <n v="5736.69"/>
    <s v=" "/>
    <s v=" "/>
    <s v=""/>
    <s v="Actuals"/>
    <s v="AP"/>
    <s v=" "/>
    <s v="AP001-12/22/2021-00022"/>
    <s v="cr_accounts_payable"/>
    <s v=""/>
    <s v="121855"/>
    <s v="12/22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1"/>
    <s v="PURCHASING RATE"/>
    <s v="004570675"/>
    <x v="12"/>
    <s v="DR"/>
    <n v="0"/>
    <n v="26.04"/>
    <s v=""/>
    <s v="960819"/>
    <s v=""/>
    <s v="Actuals"/>
    <s v="AP"/>
    <s v=" "/>
    <s v="AP001-12/20/2021-00020"/>
    <s v="cr_accounts_payable"/>
    <s v=""/>
    <s v="105962"/>
    <s v="12/20/2021"/>
  </r>
  <r>
    <s v="UEC"/>
    <s v="1"/>
    <s v="20"/>
    <s v="182"/>
    <s v="327"/>
    <x v="0"/>
    <s v=" "/>
    <s v=" "/>
    <s v=" "/>
    <x v="1"/>
    <s v="J0P84"/>
    <s v="01"/>
    <s v=" "/>
    <s v=" "/>
    <s v=" "/>
    <s v="ELCO CHEVROLET AND C"/>
    <x v="0"/>
    <s v="PROJECT 151, INTALLED 5 PORTS, TOTAL PROJECT COST "/>
    <s v="004752816"/>
    <x v="32"/>
    <s v="DR"/>
    <n v="0"/>
    <n v="55000"/>
    <s v=" "/>
    <s v=" "/>
    <s v=""/>
    <s v="Actuals"/>
    <s v="AP"/>
    <s v=" "/>
    <s v="AP001-07/05/2022-00005"/>
    <s v="cr_accounts_payable"/>
    <s v=""/>
    <s v="123778"/>
    <s v="07/05/2022"/>
  </r>
  <r>
    <s v="UEC"/>
    <s v="1"/>
    <s v="20"/>
    <s v="182"/>
    <s v="327"/>
    <x v="0"/>
    <s v=" "/>
    <s v=" "/>
    <s v=" "/>
    <x v="1"/>
    <s v="J0P84"/>
    <s v="01"/>
    <s v=" "/>
    <s v=" "/>
    <s v=" "/>
    <s v="HANENKAMP ELECTRIC C"/>
    <x v="0"/>
    <s v="PROJECT112 INSTALLED 10 L2 CHARGERS, TOTAL PROJCT "/>
    <s v="004783712"/>
    <x v="32"/>
    <s v="DR"/>
    <n v="0"/>
    <n v="49721"/>
    <s v=" "/>
    <s v=" "/>
    <s v=""/>
    <s v="Actuals"/>
    <s v="AP"/>
    <s v=" "/>
    <s v="AP001-07/20/2022-00020"/>
    <s v="cr_accounts_payable"/>
    <s v=""/>
    <s v="124137"/>
    <s v="07/20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791393"/>
    <x v="32"/>
    <s v="DR"/>
    <n v="2985"/>
    <n v="2985"/>
    <s v="UD"/>
    <s v="984747"/>
    <s v=""/>
    <s v="Actuals"/>
    <s v="AP"/>
    <s v=" "/>
    <s v="AP001-07/29/2022-00029"/>
    <s v="cr_accounts_payable"/>
    <s v=""/>
    <s v="105962"/>
    <s v="07/29/2022"/>
  </r>
  <r>
    <s v="UEC"/>
    <s v="1"/>
    <s v="20"/>
    <s v="182"/>
    <s v="327"/>
    <x v="0"/>
    <s v=" "/>
    <s v=" "/>
    <s v=" "/>
    <x v="1"/>
    <s v="J0P84"/>
    <s v="01"/>
    <s v=" "/>
    <s v=" "/>
    <s v=" "/>
    <s v="VETERANS SERVING AME"/>
    <x v="0"/>
    <s v="PROJECT 162 INSTALLED 2 L2 CHARGERS, TOTAL PROJECT"/>
    <s v="004889972"/>
    <x v="33"/>
    <s v="DR"/>
    <n v="0"/>
    <n v="5558.67"/>
    <s v=" "/>
    <s v=" "/>
    <s v=""/>
    <s v="Actuals"/>
    <s v="AP"/>
    <s v=" "/>
    <s v="AP001-10/26/2022-00026"/>
    <s v="cr_accounts_payable"/>
    <s v=""/>
    <s v="106780"/>
    <s v="10/26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880381"/>
    <x v="33"/>
    <s v="DR"/>
    <n v="1965"/>
    <n v="1965"/>
    <s v="UD"/>
    <s v="984747"/>
    <s v=""/>
    <s v="Actuals"/>
    <s v="AP"/>
    <s v=" "/>
    <s v="AP001-10/26/2022-00026"/>
    <s v="cr_accounts_payable"/>
    <s v=""/>
    <s v="105962"/>
    <s v="10/26/2022"/>
  </r>
  <r>
    <s v="UEC"/>
    <s v="1"/>
    <s v="20"/>
    <s v="182"/>
    <s v="327"/>
    <x v="0"/>
    <s v=" "/>
    <s v=" "/>
    <s v=" "/>
    <x v="1"/>
    <s v="J0P84"/>
    <s v="01"/>
    <s v=" "/>
    <s v=" "/>
    <s v=" "/>
    <s v="DAVE SINCLAIR FORD I"/>
    <x v="0"/>
    <s v="PROJ 178 INSTALLED 3 L2 CHARGERS, TOTAL PROJECT CO"/>
    <s v="004722975"/>
    <x v="31"/>
    <s v="DR"/>
    <n v="0"/>
    <n v="10651"/>
    <s v=" "/>
    <s v=" "/>
    <s v=""/>
    <s v="Actuals"/>
    <s v="AP"/>
    <s v=" "/>
    <s v="AP001-05/24/2022-00024"/>
    <s v="cr_accounts_payable"/>
    <s v=""/>
    <s v="123429"/>
    <s v="05/24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717186"/>
    <x v="31"/>
    <s v="DR"/>
    <n v="15237.08"/>
    <n v="15237.08"/>
    <s v="UD"/>
    <s v="984747"/>
    <s v=""/>
    <s v="Actuals"/>
    <s v="AP"/>
    <s v=" "/>
    <s v="AP001-05/31/2022-00031"/>
    <s v="cr_accounts_payable"/>
    <s v=""/>
    <s v="105962"/>
    <s v="05/31/2022"/>
  </r>
  <r>
    <s v="UEC"/>
    <s v="1"/>
    <s v="20"/>
    <s v="182"/>
    <s v="327"/>
    <x v="0"/>
    <s v=" "/>
    <s v=" "/>
    <s v=" "/>
    <x v="1"/>
    <s v="J0P84"/>
    <s v="01"/>
    <s v=" "/>
    <s v=" "/>
    <s v=" "/>
    <s v="NAPLETON MID RIVERS "/>
    <x v="0"/>
    <s v="PROJ 176 INSTALLED 2 PORTS, TOTAL PROJECT COST 62,"/>
    <s v="004725371"/>
    <x v="31"/>
    <s v="DR"/>
    <n v="0"/>
    <n v="25000"/>
    <s v=" "/>
    <s v=" "/>
    <s v=""/>
    <s v="Actuals"/>
    <s v="AP"/>
    <s v=" "/>
    <s v="AP001-05/27/2022-00027"/>
    <s v="cr_accounts_payable"/>
    <s v=""/>
    <s v="123490"/>
    <s v="05/27/2022"/>
  </r>
  <r>
    <s v="UEC"/>
    <s v="1"/>
    <s v="20"/>
    <s v="182"/>
    <s v="327"/>
    <x v="0"/>
    <s v=" "/>
    <s v=" "/>
    <s v=" "/>
    <x v="1"/>
    <s v="J0P84"/>
    <s v="01"/>
    <s v=" "/>
    <s v=" "/>
    <s v=" "/>
    <s v="AUFFENBERG KIA OF CA"/>
    <x v="0"/>
    <s v="PROJ 147 INSTALLED 3 PORTA, TOTAL PROJECT COST 33,"/>
    <s v="004725352"/>
    <x v="31"/>
    <s v="DR"/>
    <n v="0"/>
    <n v="16741.71"/>
    <s v=" "/>
    <s v=" "/>
    <s v=""/>
    <s v="Actuals"/>
    <s v="AP"/>
    <s v=" "/>
    <s v="AP001-05/27/2022-00027"/>
    <s v="cr_accounts_payable"/>
    <s v=""/>
    <s v="123491"/>
    <s v="05/27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717189"/>
    <x v="31"/>
    <s v="DR"/>
    <n v="15656.76"/>
    <n v="15656.76"/>
    <s v="UD"/>
    <s v="984747"/>
    <s v=""/>
    <s v="Actuals"/>
    <s v="AP"/>
    <s v=" "/>
    <s v="AP001-05/24/2022-00024"/>
    <s v="cr_accounts_payable"/>
    <s v=""/>
    <s v="105962"/>
    <s v="05/24/2022"/>
  </r>
  <r>
    <s v="UEC"/>
    <s v="1"/>
    <s v="20"/>
    <s v="182"/>
    <s v="327"/>
    <x v="0"/>
    <s v=" "/>
    <s v=" "/>
    <s v=" "/>
    <x v="1"/>
    <s v="J0P84"/>
    <s v="01"/>
    <s v=" "/>
    <s v=" "/>
    <s v=" "/>
    <s v="GREEN BAY PROPERTIES"/>
    <x v="0"/>
    <s v="PROJ 86 INSTALLED 7 L2 CHARGERS AND 1 DCFC, TOTAL "/>
    <s v="004722932"/>
    <x v="31"/>
    <s v="DR"/>
    <n v="0"/>
    <n v="30741.040000000001"/>
    <s v=" "/>
    <s v=" "/>
    <s v=""/>
    <s v="Actuals"/>
    <s v="AP"/>
    <s v=" "/>
    <s v="AP001-05/24/2022-00024"/>
    <s v="cr_accounts_payable"/>
    <s v=""/>
    <s v="123426"/>
    <s v="05/24/2022"/>
  </r>
  <r>
    <s v="UEC"/>
    <s v="1"/>
    <s v="20"/>
    <s v="182"/>
    <s v="327"/>
    <x v="0"/>
    <s v=" "/>
    <s v=" "/>
    <s v=" "/>
    <x v="1"/>
    <s v="J0P84"/>
    <s v="01"/>
    <s v=" "/>
    <s v=" "/>
    <s v=" "/>
    <s v="GREEN BAY PROPERTIES"/>
    <x v="0"/>
    <s v="PROJ 85  INSTALLED 4 L2 CHARGERS AND 1 DCFC, TOTAL"/>
    <s v="004722926"/>
    <x v="31"/>
    <s v="DR"/>
    <n v="0"/>
    <n v="34991.9"/>
    <s v=" "/>
    <s v=" "/>
    <s v=""/>
    <s v="Actuals"/>
    <s v="AP"/>
    <s v=" "/>
    <s v="AP001-05/24/2022-00024"/>
    <s v="cr_accounts_payable"/>
    <s v=""/>
    <s v="123426"/>
    <s v="05/24/2022"/>
  </r>
  <r>
    <s v="UEC"/>
    <s v="1"/>
    <s v="20"/>
    <s v="182"/>
    <s v="327"/>
    <x v="0"/>
    <s v=" "/>
    <s v=" "/>
    <s v=" "/>
    <x v="1"/>
    <s v="J0P84"/>
    <s v="01"/>
    <s v=" "/>
    <s v=" "/>
    <s v=" "/>
    <s v="MISSION CONSTRUCTORS"/>
    <x v="0"/>
    <s v="PROJ 150 INSTALLED 4 L2 CHARGERS, TOTAL PROJECT CO"/>
    <s v="004722950"/>
    <x v="31"/>
    <s v="DR"/>
    <n v="0"/>
    <n v="20000"/>
    <s v=" "/>
    <s v=" "/>
    <s v=""/>
    <s v="Actuals"/>
    <s v="AP"/>
    <s v=" "/>
    <s v="AP001-05/24/2022-00024"/>
    <s v="cr_accounts_payable"/>
    <s v=""/>
    <s v="123427"/>
    <s v="05/24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717194"/>
    <x v="31"/>
    <s v="DR"/>
    <n v="3165"/>
    <n v="3165"/>
    <s v="UD"/>
    <s v="984747"/>
    <s v=""/>
    <s v="Actuals"/>
    <s v="AP"/>
    <s v=" "/>
    <s v="AP001-05/24/2022-00024"/>
    <s v="cr_accounts_payable"/>
    <s v=""/>
    <s v="105962"/>
    <s v="05/24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469598"/>
    <x v="26"/>
    <s v="DR"/>
    <n v="0"/>
    <n v="2382.1999999999998"/>
    <s v="UD"/>
    <s v="909279"/>
    <s v=""/>
    <s v="Actuals"/>
    <s v="AP"/>
    <s v=" "/>
    <s v="AP001-09/16/2021-00016"/>
    <s v="cr_accounts_payable"/>
    <s v=""/>
    <s v="94285"/>
    <s v="09/16/2021"/>
  </r>
  <r>
    <s v="UEC"/>
    <s v="1"/>
    <s v="20"/>
    <s v="182"/>
    <s v="327"/>
    <x v="0"/>
    <s v=" "/>
    <s v=" "/>
    <s v=" "/>
    <x v="1"/>
    <s v="J0P84"/>
    <s v="01"/>
    <s v=" "/>
    <s v=" "/>
    <s v=" "/>
    <s v="SUNSET AUTO COMPANY "/>
    <x v="0"/>
    <s v="PROJECT 74, INSTALLED 6 L2 CHARGERS, TOTAL PROJECT"/>
    <s v="004482518"/>
    <x v="26"/>
    <s v="DR"/>
    <n v="0"/>
    <n v="20810"/>
    <s v=" "/>
    <s v=" "/>
    <s v=""/>
    <s v="Actuals"/>
    <s v="AP"/>
    <s v=" "/>
    <s v="AP001-09/29/2021-00029"/>
    <s v="cr_accounts_payable"/>
    <s v=""/>
    <s v="121168"/>
    <s v="09/29/2021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469598"/>
    <x v="26"/>
    <s v="DR"/>
    <n v="165921"/>
    <n v="165921"/>
    <s v="UD"/>
    <s v="909279"/>
    <s v=""/>
    <s v="Actuals"/>
    <s v="AP"/>
    <s v=" "/>
    <s v="AP001-09/16/2021-00016"/>
    <s v="cr_accounts_payable"/>
    <s v=""/>
    <s v="94285"/>
    <s v="09/16/2021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FREIGHT"/>
    <s v="004469598"/>
    <x v="26"/>
    <s v="DR"/>
    <n v="0"/>
    <n v="2550"/>
    <s v="UD"/>
    <s v="909279"/>
    <s v=""/>
    <s v="Actuals"/>
    <s v="AP"/>
    <s v=" "/>
    <s v="AP001-09/16/2021-00016"/>
    <s v="cr_accounts_payable"/>
    <s v=""/>
    <s v="94285"/>
    <s v="09/16/2021"/>
  </r>
  <r>
    <s v="UEC"/>
    <s v="1"/>
    <s v="20"/>
    <s v="182"/>
    <s v="327"/>
    <x v="0"/>
    <s v=" "/>
    <s v=" "/>
    <s v=" "/>
    <x v="1"/>
    <s v="J0P84"/>
    <s v="01"/>
    <s v=" "/>
    <s v=" "/>
    <s v=" "/>
    <s v="MOORE FUNERAL HOMES"/>
    <x v="0"/>
    <s v="PROJECT 110, INSTALLED 2 L2 PORTS, TOTAL PROJECT C"/>
    <s v="004477782"/>
    <x v="26"/>
    <s v="DR"/>
    <n v="0"/>
    <n v="5637"/>
    <s v=" "/>
    <s v=" "/>
    <s v=""/>
    <s v="Actuals"/>
    <s v="AP"/>
    <s v=" "/>
    <s v="AP001-09/23/2021-00023"/>
    <s v="cr_accounts_payable"/>
    <s v=""/>
    <s v="121064"/>
    <s v="09/23/2021"/>
  </r>
  <r>
    <s v="UEC"/>
    <s v="1"/>
    <s v="20"/>
    <s v="182"/>
    <s v="327"/>
    <x v="0"/>
    <s v=" "/>
    <s v=" "/>
    <s v=" "/>
    <x v="0"/>
    <s v="J0P80"/>
    <s v="01"/>
    <s v=" "/>
    <s v=" "/>
    <s v=" "/>
    <s v="MFA PETROLEUM COMPAN"/>
    <x v="0"/>
    <s v="CHARGE AHEAD LOCAL CORRIDOR PROGRAM"/>
    <s v="004465815"/>
    <x v="26"/>
    <s v="DR"/>
    <n v="0"/>
    <n v="100000"/>
    <s v=" "/>
    <s v=" "/>
    <s v=""/>
    <s v="Actuals"/>
    <s v="AP"/>
    <s v=" "/>
    <s v="AP001-09/14/2021-00014"/>
    <s v="cr_accounts_payable"/>
    <s v=""/>
    <s v="120985"/>
    <s v="09/14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458755"/>
    <x v="26"/>
    <s v="DR"/>
    <n v="0"/>
    <n v="511.5"/>
    <s v=""/>
    <s v="959640"/>
    <s v=""/>
    <s v="Actuals"/>
    <s v="AP"/>
    <s v=" "/>
    <s v="AP001-09/03/2021-00003"/>
    <s v="cr_accounts_payable"/>
    <s v=""/>
    <s v="64877"/>
    <s v="09/03/2021"/>
  </r>
  <r>
    <s v="UEC"/>
    <s v="1"/>
    <s v="20"/>
    <s v="182"/>
    <s v="327"/>
    <x v="0"/>
    <s v=" "/>
    <s v=" "/>
    <s v=" "/>
    <x v="1"/>
    <s v="J0P84"/>
    <s v="01"/>
    <s v=" "/>
    <s v=" "/>
    <s v=" "/>
    <s v="LANDING HUB LLC"/>
    <x v="0"/>
    <s v="PROJ 75, INSTALLED 2 L2 CHARGERS, INCENTIVE AMOUNT"/>
    <s v="004461110"/>
    <x v="26"/>
    <s v="DR"/>
    <n v="0"/>
    <n v="7172.5"/>
    <s v=" "/>
    <s v=" "/>
    <s v=""/>
    <s v="Actuals"/>
    <s v="AP"/>
    <s v=" "/>
    <s v="AP001-09/03/2021-00003"/>
    <s v="cr_accounts_payable"/>
    <s v=""/>
    <s v="120791"/>
    <s v="09/03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458755"/>
    <x v="26"/>
    <s v="DR"/>
    <n v="16500"/>
    <n v="16500"/>
    <s v="UD"/>
    <s v="959640"/>
    <s v=""/>
    <s v="Actuals"/>
    <s v="AP"/>
    <s v=" "/>
    <s v="AP001-09/03/2021-00003"/>
    <s v="cr_accounts_payable"/>
    <s v=""/>
    <s v="64877"/>
    <s v="09/03/2021"/>
  </r>
  <r>
    <s v="UEC"/>
    <s v="1"/>
    <s v="20"/>
    <s v="182"/>
    <s v="327"/>
    <x v="0"/>
    <s v=" "/>
    <s v=" "/>
    <s v=" "/>
    <x v="1"/>
    <s v="J0P84"/>
    <s v="01"/>
    <s v=" "/>
    <s v=" "/>
    <s v=" "/>
    <s v="ELECTRO SAVINGS CRED"/>
    <x v="0"/>
    <s v="PROJ 68 INSTALLED 1 LEVEL 2 CHARGER, INCENTIVE AMO"/>
    <s v="004461111"/>
    <x v="26"/>
    <s v="DR"/>
    <n v="0"/>
    <n v="2000"/>
    <s v=" "/>
    <s v=" "/>
    <s v=""/>
    <s v="Actuals"/>
    <s v="AP"/>
    <s v=" "/>
    <s v="AP001-09/08/2021-00008"/>
    <s v="cr_accounts_payable"/>
    <s v=""/>
    <s v="120912"/>
    <s v="09/08/2021"/>
  </r>
  <r>
    <s v="UEC"/>
    <s v="1"/>
    <s v="20"/>
    <s v="182"/>
    <s v="327"/>
    <x v="0"/>
    <s v=" "/>
    <s v=" "/>
    <s v=" "/>
    <x v="1"/>
    <s v="J0P84"/>
    <s v="01"/>
    <s v=" "/>
    <s v=" "/>
    <s v=" "/>
    <s v="SPECGX LLC"/>
    <x v="0"/>
    <s v="PROJ 64 INSTALLED 6 L2 CHARGERS, INCENTIVE AMOUNT "/>
    <s v="004461112"/>
    <x v="26"/>
    <s v="DR"/>
    <n v="0"/>
    <n v="3269.56"/>
    <s v=" "/>
    <s v=" "/>
    <s v=""/>
    <s v="Actuals"/>
    <s v="AP"/>
    <s v=" "/>
    <s v="AP001-09/08/2021-00008"/>
    <s v="cr_accounts_payable"/>
    <s v=""/>
    <s v="120911"/>
    <s v="09/08/2021"/>
  </r>
  <r>
    <s v="UEC"/>
    <s v="1"/>
    <s v="20"/>
    <s v="182"/>
    <s v="327"/>
    <x v="0"/>
    <s v=" "/>
    <s v=" "/>
    <s v=" "/>
    <x v="1"/>
    <s v="J0P84"/>
    <s v="01"/>
    <s v=" "/>
    <s v=" "/>
    <s v=" "/>
    <s v="ST LOUIS ART MUSEUM"/>
    <x v="0"/>
    <s v="PROJECT 120, INSTALLED 5 L2 PORTS, TOTAL PROJECT C"/>
    <s v="004477766"/>
    <x v="26"/>
    <s v="DR"/>
    <n v="0"/>
    <n v="11789"/>
    <s v=" "/>
    <s v=" "/>
    <s v=""/>
    <s v="Actuals"/>
    <s v="AP"/>
    <s v=" "/>
    <s v="AP001-09/21/2021-00021"/>
    <s v="cr_accounts_payable"/>
    <s v=""/>
    <s v="16331"/>
    <s v="09/21/2021"/>
  </r>
  <r>
    <s v="UEC"/>
    <s v="1"/>
    <s v="20"/>
    <s v="182"/>
    <s v="327"/>
    <x v="0"/>
    <s v=" "/>
    <s v=" "/>
    <s v=" "/>
    <x v="1"/>
    <s v="J0P84"/>
    <s v="01"/>
    <s v=" "/>
    <s v=" "/>
    <s v=" "/>
    <s v="ASCHINGER ELECTRIC C"/>
    <x v="0"/>
    <s v="PROJ 80, INSTALLED 4 L2 CHARGERS, TOTAL PROJECT CO"/>
    <s v="004466110"/>
    <x v="26"/>
    <s v="DR"/>
    <n v="0"/>
    <n v="20000"/>
    <s v=" "/>
    <s v=" "/>
    <s v=""/>
    <s v="Actuals"/>
    <s v="AP"/>
    <s v=" "/>
    <s v="AP001-09/09/2021-00009"/>
    <s v="cr_accounts_payable"/>
    <s v=""/>
    <s v="01116"/>
    <s v="09/09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482515"/>
    <x v="26"/>
    <s v="DR"/>
    <n v="3709.5"/>
    <n v="3709.5"/>
    <s v="UD"/>
    <s v="921372"/>
    <s v=""/>
    <s v="Actuals"/>
    <s v="AP"/>
    <s v=" "/>
    <s v="AP001-09/27/2021-00027"/>
    <s v="cr_accounts_payable"/>
    <s v=""/>
    <s v="64877"/>
    <s v="09/27/2021"/>
  </r>
  <r>
    <s v="UEC"/>
    <s v="1"/>
    <s v="20"/>
    <s v="182"/>
    <s v="327"/>
    <x v="0"/>
    <s v=" "/>
    <s v=" "/>
    <s v=" "/>
    <x v="1"/>
    <s v="J0P84"/>
    <s v="01"/>
    <s v=" "/>
    <s v=" "/>
    <s v=" "/>
    <s v="JET LINX AVIATION LL"/>
    <x v="0"/>
    <s v="PROJ 154, INSTALLED (1) L2 CHARGER, TOTAL PROJECT "/>
    <s v="004611939"/>
    <x v="11"/>
    <s v="DR"/>
    <n v="0"/>
    <n v="2268.5"/>
    <s v=" "/>
    <s v=" "/>
    <s v=""/>
    <s v="Actuals"/>
    <s v="AP"/>
    <s v=" "/>
    <s v="AP001-02/07/2022-00007"/>
    <s v="cr_accounts_payable"/>
    <s v=""/>
    <s v="122411"/>
    <s v="02/07/2022"/>
  </r>
  <r>
    <s v="UEC"/>
    <s v="1"/>
    <s v="20"/>
    <s v="182"/>
    <s v="327"/>
    <x v="0"/>
    <s v=" "/>
    <s v=" "/>
    <s v=" "/>
    <x v="1"/>
    <s v="J0P84"/>
    <s v="01"/>
    <s v=" "/>
    <s v=" "/>
    <s v=" "/>
    <s v="FORTH MOBILITY"/>
    <x v="0"/>
    <s v="PROJ 98 ISTALLED 6 L2 CHARGERS, TOTAL PROJECT COST"/>
    <s v="004613375"/>
    <x v="11"/>
    <s v="DR"/>
    <n v="0"/>
    <n v="18437.62"/>
    <s v=" "/>
    <s v=" "/>
    <s v=""/>
    <s v="Actuals"/>
    <s v="AP"/>
    <s v=" "/>
    <s v="AP001-02/03/2022-00003"/>
    <s v="cr_accounts_payable"/>
    <s v=""/>
    <s v="122343"/>
    <s v="02/03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621372"/>
    <x v="11"/>
    <s v="DR"/>
    <n v="6813.75"/>
    <n v="6813.75"/>
    <s v="UD"/>
    <s v="943291"/>
    <s v=""/>
    <s v="Actuals"/>
    <s v="AP"/>
    <s v=" "/>
    <s v="AP001-02/17/2022-00017"/>
    <s v="cr_accounts_payable"/>
    <s v=""/>
    <s v="64877"/>
    <s v="02/17/2022"/>
  </r>
  <r>
    <s v="UEC"/>
    <s v="1"/>
    <s v="20"/>
    <s v="182"/>
    <s v="327"/>
    <x v="0"/>
    <s v=" "/>
    <s v=" "/>
    <s v=" "/>
    <x v="1"/>
    <s v="J0P84"/>
    <s v="01"/>
    <s v=" "/>
    <s v=" "/>
    <s v=" "/>
    <s v="CAPE ELECTRICAL SUPP"/>
    <x v="0"/>
    <s v="PROJ 82, INSTALLED (1) L2 CHARGER, TOTAL PROJECT C"/>
    <s v="004611949"/>
    <x v="11"/>
    <s v="DR"/>
    <n v="0"/>
    <n v="4957.1400000000003"/>
    <s v=" "/>
    <s v=" "/>
    <s v=""/>
    <s v="Actuals"/>
    <s v="AP"/>
    <s v=" "/>
    <s v="AP001-02/02/2022-00002"/>
    <s v="cr_accounts_payable"/>
    <s v=""/>
    <s v="02907"/>
    <s v="02/02/2022"/>
  </r>
  <r>
    <s v="UEC"/>
    <s v="1"/>
    <s v="20"/>
    <s v="182"/>
    <s v="327"/>
    <x v="0"/>
    <s v=" "/>
    <s v=" "/>
    <s v=" "/>
    <x v="1"/>
    <s v="J0P84"/>
    <s v="01"/>
    <s v=" "/>
    <s v=" "/>
    <s v=" "/>
    <s v="900 NORTH TUCKER BUI"/>
    <x v="0"/>
    <s v="PROJ 137, INSTALLED 2 L2 CHARGERS TOTAL PROJECT CO"/>
    <s v="004618275"/>
    <x v="11"/>
    <s v="DR"/>
    <n v="0"/>
    <n v="3138"/>
    <s v=" "/>
    <s v=" "/>
    <s v=""/>
    <s v="Actuals"/>
    <s v="AP"/>
    <s v=" "/>
    <s v="AP001-02/10/2022-00010"/>
    <s v="cr_accounts_payable"/>
    <s v=""/>
    <s v="122443"/>
    <s v="02/10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625495"/>
    <x v="11"/>
    <s v="DR"/>
    <n v="45757.55"/>
    <n v="45757.55"/>
    <s v="UD"/>
    <s v="948961"/>
    <s v=""/>
    <s v="Actuals"/>
    <s v="AP"/>
    <s v=" "/>
    <s v="AP001-02/17/2022-00017"/>
    <s v="cr_accounts_payable"/>
    <s v=""/>
    <s v="105962"/>
    <s v="02/17/2022"/>
  </r>
  <r>
    <s v="UEC"/>
    <s v="1"/>
    <s v="20"/>
    <s v="182"/>
    <s v="327"/>
    <x v="0"/>
    <s v=" "/>
    <s v=" "/>
    <s v=" "/>
    <x v="1"/>
    <s v="J0P84"/>
    <s v="01"/>
    <s v=" "/>
    <s v=" "/>
    <s v=" "/>
    <s v="FORTH MOBILITY"/>
    <x v="0"/>
    <s v="PROJ 99, CHECK 2 OF 2, INCENTIVE PAYMENT FOR  2,59"/>
    <s v="004621025"/>
    <x v="11"/>
    <s v="DR"/>
    <n v="0"/>
    <n v="2592.0700000000002"/>
    <s v=" "/>
    <s v=" "/>
    <s v=""/>
    <s v="Actuals"/>
    <s v="AP"/>
    <s v=" "/>
    <s v="AP001-02/10/2022-00010"/>
    <s v="cr_accounts_payable"/>
    <s v=""/>
    <s v="122343"/>
    <s v="02/10/2022"/>
  </r>
  <r>
    <s v="UEC"/>
    <s v="1"/>
    <s v="20"/>
    <s v="182"/>
    <s v="327"/>
    <x v="0"/>
    <s v=" "/>
    <s v=" "/>
    <s v=" "/>
    <x v="1"/>
    <s v="J0P84"/>
    <s v="01"/>
    <s v=" "/>
    <s v=" "/>
    <s v=" "/>
    <s v="GUIDANT GROUP INC"/>
    <x v="0"/>
    <s v="Temp UEC , Contingency Labor Services, Assignment "/>
    <s v="004264670"/>
    <x v="24"/>
    <s v="DR"/>
    <n v="5040"/>
    <n v="5040"/>
    <s v="UD"/>
    <s v="912732"/>
    <s v=""/>
    <s v="Actuals"/>
    <s v="AP"/>
    <s v=" "/>
    <s v="AP001-02/09/2021-00009"/>
    <s v="cr_accounts_payable"/>
    <s v=""/>
    <s v="68053"/>
    <s v="02/09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256118"/>
    <x v="24"/>
    <s v="DR"/>
    <n v="3478.5"/>
    <n v="3478.5"/>
    <s v="UD"/>
    <s v="921372"/>
    <s v=""/>
    <s v="Actuals"/>
    <s v="AP"/>
    <s v=" "/>
    <s v="AP001-02/09/2021-00009"/>
    <s v="cr_accounts_payable"/>
    <s v=""/>
    <s v="64877"/>
    <s v="02/09/2021"/>
  </r>
  <r>
    <s v="UEC"/>
    <s v="1"/>
    <s v="20"/>
    <s v="182"/>
    <s v="327"/>
    <x v="0"/>
    <s v=" "/>
    <s v=" "/>
    <s v=" "/>
    <x v="1"/>
    <s v="J0P84"/>
    <s v="01"/>
    <s v=" "/>
    <s v=" "/>
    <s v=" "/>
    <s v="LOGAN UNIVERSITY INC"/>
    <x v="0"/>
    <s v="INSTALLED 4 LEVEL 2 CHARGERS, TOTAL PROJECT COST 4"/>
    <s v="004261370"/>
    <x v="24"/>
    <s v="DR"/>
    <n v="0"/>
    <n v="20000"/>
    <s v=" "/>
    <s v=" "/>
    <s v=""/>
    <s v="Actuals"/>
    <s v="AP"/>
    <s v=" "/>
    <s v="AP001-02/08/2021-00008"/>
    <s v="cr_accounts_payable"/>
    <s v=""/>
    <s v="118880"/>
    <s v="02/08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276735"/>
    <x v="24"/>
    <s v="DR"/>
    <n v="15000"/>
    <n v="15000"/>
    <s v="UD"/>
    <s v="943291"/>
    <s v=""/>
    <s v="Actuals"/>
    <s v="AP"/>
    <s v=" "/>
    <s v="AP001-02/25/2021-00025"/>
    <s v="cr_accounts_payable"/>
    <s v=""/>
    <s v="64877"/>
    <s v="02/25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276800"/>
    <x v="24"/>
    <s v="DR"/>
    <n v="1784.5"/>
    <n v="1784.5"/>
    <s v="UD"/>
    <s v="921372"/>
    <s v=""/>
    <s v="Actuals"/>
    <s v="AP"/>
    <s v=" "/>
    <s v="AP001-02/25/2021-00025"/>
    <s v="cr_accounts_payable"/>
    <s v=""/>
    <s v="64877"/>
    <s v="02/25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276735"/>
    <x v="24"/>
    <s v="DR"/>
    <n v="0"/>
    <n v="600"/>
    <s v=""/>
    <s v="943291"/>
    <s v=""/>
    <s v="Actuals"/>
    <s v="AP"/>
    <s v=" "/>
    <s v="AP001-02/25/2021-00025"/>
    <s v="cr_accounts_payable"/>
    <s v=""/>
    <s v="64877"/>
    <s v="02/25/2021"/>
  </r>
  <r>
    <s v="UEC"/>
    <s v="1"/>
    <s v="20"/>
    <s v="182"/>
    <s v="327"/>
    <x v="0"/>
    <s v=" "/>
    <s v=" "/>
    <s v=" "/>
    <x v="1"/>
    <s v="J0P84"/>
    <s v="01"/>
    <s v=" "/>
    <s v=" "/>
    <s v=" "/>
    <s v="MATTHEW PFILE"/>
    <x v="0"/>
    <s v="INSTALLED (2) LEVEL 2 CHARGERS, PROJECT COST 5,275"/>
    <s v="004274995"/>
    <x v="24"/>
    <s v="DR"/>
    <n v="0"/>
    <n v="2628.54"/>
    <s v=" "/>
    <s v=" "/>
    <s v=""/>
    <s v="Actuals"/>
    <s v="AP"/>
    <s v=" "/>
    <s v="AP001-02/23/2021-00023"/>
    <s v="cr_accounts_payable"/>
    <s v=""/>
    <s v="118985"/>
    <s v="02/23/2021"/>
  </r>
  <r>
    <s v="UEC"/>
    <s v="1"/>
    <s v="20"/>
    <s v="182"/>
    <s v="327"/>
    <x v="0"/>
    <s v=" "/>
    <s v=" "/>
    <s v=" "/>
    <x v="1"/>
    <s v="J0P84"/>
    <s v="01"/>
    <s v=" "/>
    <s v=" "/>
    <s v=" "/>
    <s v="IKEA"/>
    <x v="0"/>
    <s v="INSTALLED (2) LEVEL 2 CHARGERS, TOTAL PROJECT COST"/>
    <s v="004310182"/>
    <x v="9"/>
    <s v="DR"/>
    <n v="0"/>
    <n v="10000"/>
    <s v=" "/>
    <s v=" "/>
    <s v=""/>
    <s v="Actuals"/>
    <s v="AP"/>
    <s v=" "/>
    <s v="AP001-04/05/2021-00005"/>
    <s v="cr_accounts_payable"/>
    <s v=""/>
    <s v="119283"/>
    <s v="04/05/2021"/>
  </r>
  <r>
    <s v="UEC"/>
    <s v="1"/>
    <s v="20"/>
    <s v="182"/>
    <s v="327"/>
    <x v="0"/>
    <s v=" "/>
    <s v=" "/>
    <s v=" "/>
    <x v="1"/>
    <s v="J0P84"/>
    <s v="01"/>
    <s v=" "/>
    <s v=" "/>
    <s v=" "/>
    <s v="BALLPARK VILLAGE"/>
    <x v="0"/>
    <s v="PROJ 45, INSTALLED (10) L2 PORTS, TOTAL PROJECT CO"/>
    <s v="004333261"/>
    <x v="9"/>
    <s v="DR"/>
    <n v="0"/>
    <n v="14670.89"/>
    <s v=" "/>
    <s v=" "/>
    <s v=""/>
    <s v="Actuals"/>
    <s v="AP"/>
    <s v=" "/>
    <s v="AP001-04/23/2021-00023"/>
    <s v="cr_accounts_payable"/>
    <s v=""/>
    <s v="92577"/>
    <s v="04/23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7"/>
    <x v="9"/>
    <s v="DR"/>
    <n v="3286.25"/>
    <n v="3286.25"/>
    <s v="UD"/>
    <s v="948961"/>
    <s v=""/>
    <s v="Actuals"/>
    <s v="AP"/>
    <s v=" "/>
    <s v="AP001-04/21/2021-00021"/>
    <s v="cr_accounts_payable"/>
    <s v=""/>
    <s v="105962"/>
    <s v="04/2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6"/>
    <x v="9"/>
    <s v="DR"/>
    <n v="3148.75"/>
    <n v="3148.75"/>
    <s v="UD"/>
    <s v="948961"/>
    <s v=""/>
    <s v="Actuals"/>
    <s v="AP"/>
    <s v=" "/>
    <s v="AP001-04/21/2021-00021"/>
    <s v="cr_accounts_payable"/>
    <s v=""/>
    <s v="105962"/>
    <s v="04/21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312786"/>
    <x v="9"/>
    <s v="DR"/>
    <n v="8666.25"/>
    <n v="8666.25"/>
    <s v="UD"/>
    <s v="943291"/>
    <s v=""/>
    <s v="Actuals"/>
    <s v="AP"/>
    <s v=" "/>
    <s v="AP001-04/21/2021-00021"/>
    <s v="cr_accounts_payable"/>
    <s v=""/>
    <s v="64877"/>
    <s v="04/21/2021"/>
  </r>
  <r>
    <s v="UEC"/>
    <s v="1"/>
    <s v="20"/>
    <s v="182"/>
    <s v="327"/>
    <x v="0"/>
    <s v=" "/>
    <s v=" "/>
    <s v=" "/>
    <x v="0"/>
    <s v="J0P80"/>
    <s v="01"/>
    <s v=" "/>
    <s v=" "/>
    <s v=" "/>
    <s v="REACH STRATEGIES"/>
    <x v="0"/>
    <s v="2021 REACH PROGRAM SUPPORT FOR AMEREN MO EV"/>
    <s v="004336142"/>
    <x v="9"/>
    <s v="DR"/>
    <n v="487.5"/>
    <n v="487.5"/>
    <s v="UD"/>
    <s v="948961"/>
    <s v=""/>
    <s v="Actuals"/>
    <s v="AP"/>
    <s v=" "/>
    <s v="AP001-04/29/2021-00029"/>
    <s v="cr_accounts_payable"/>
    <s v=""/>
    <s v="105962"/>
    <s v="04/2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36137"/>
    <x v="9"/>
    <s v="DR"/>
    <n v="1762.5"/>
    <n v="1762.5"/>
    <s v="UD"/>
    <s v="948961"/>
    <s v=""/>
    <s v="Actuals"/>
    <s v="AP"/>
    <s v=" "/>
    <s v="AP001-04/29/2021-00029"/>
    <s v="cr_accounts_payable"/>
    <s v=""/>
    <s v="105962"/>
    <s v="04/2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36132"/>
    <x v="9"/>
    <s v="DR"/>
    <n v="9000"/>
    <n v="9000"/>
    <s v="UD"/>
    <s v="948961"/>
    <s v=""/>
    <s v="Actuals"/>
    <s v="AP"/>
    <s v=" "/>
    <s v="AP001-04/29/2021-00029"/>
    <s v="cr_accounts_payable"/>
    <s v=""/>
    <s v="105962"/>
    <s v="04/29/2021"/>
  </r>
  <r>
    <s v="UEC"/>
    <s v="1"/>
    <s v="20"/>
    <s v="182"/>
    <s v="327"/>
    <x v="0"/>
    <s v=" "/>
    <s v=" "/>
    <s v=" "/>
    <x v="1"/>
    <s v="J0P84"/>
    <s v="01"/>
    <s v=" "/>
    <s v=" "/>
    <s v=" "/>
    <s v="SVT VENTURES LP"/>
    <x v="0"/>
    <s v="(PROJECT NUMBER 50) INSTALLED (4) L2 CHARGERS, TOT"/>
    <s v="004311442"/>
    <x v="9"/>
    <s v="DR"/>
    <n v="0"/>
    <n v="14494"/>
    <s v=" "/>
    <s v=" "/>
    <s v=""/>
    <s v="Actuals"/>
    <s v="AP"/>
    <s v=" "/>
    <s v="AP001-04/06/2021-00006"/>
    <s v="cr_accounts_payable"/>
    <s v=""/>
    <s v="119285"/>
    <s v="04/06/2021"/>
  </r>
  <r>
    <s v="UEC"/>
    <s v="1"/>
    <s v="20"/>
    <s v="182"/>
    <s v="327"/>
    <x v="0"/>
    <s v=" "/>
    <s v=" "/>
    <s v=" "/>
    <x v="1"/>
    <s v="J0P84"/>
    <s v="01"/>
    <s v=" "/>
    <s v=" "/>
    <s v=" "/>
    <s v="SVT VENTURES LP"/>
    <x v="0"/>
    <s v="INSTALLED (4) LEVEL 2 CHARGERS, TOTAL PROJECT COST"/>
    <s v="004310215"/>
    <x v="9"/>
    <s v="DR"/>
    <n v="0"/>
    <n v="18250"/>
    <s v=" "/>
    <s v=" "/>
    <s v=""/>
    <s v="Actuals"/>
    <s v="AP"/>
    <s v=" "/>
    <s v="AP001-04/06/2021-00006"/>
    <s v="cr_accounts_payable"/>
    <s v=""/>
    <s v="119285"/>
    <s v="04/06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312786"/>
    <x v="9"/>
    <s v="DR"/>
    <n v="0"/>
    <n v="268.64999999999998"/>
    <s v=""/>
    <s v="943291"/>
    <s v=""/>
    <s v="Actuals"/>
    <s v="AP"/>
    <s v=" "/>
    <s v="AP001-04/21/2021-00021"/>
    <s v="cr_accounts_payable"/>
    <s v=""/>
    <s v="64877"/>
    <s v="04/21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333055"/>
    <x v="9"/>
    <s v="DR"/>
    <n v="7008.75"/>
    <n v="7008.75"/>
    <s v="UD"/>
    <s v="943291"/>
    <s v=""/>
    <s v="Actuals"/>
    <s v="AP"/>
    <s v=" "/>
    <s v="AP001-04/26/2021-00026"/>
    <s v="cr_accounts_payable"/>
    <s v=""/>
    <s v="64877"/>
    <s v="04/26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333055"/>
    <x v="9"/>
    <s v="DR"/>
    <n v="0"/>
    <n v="217.27"/>
    <s v=""/>
    <s v="943291"/>
    <s v=""/>
    <s v="Actuals"/>
    <s v="AP"/>
    <s v=" "/>
    <s v="AP001-04/26/2021-00026"/>
    <s v="cr_accounts_payable"/>
    <s v=""/>
    <s v="64877"/>
    <s v="04/26/2021"/>
  </r>
  <r>
    <s v="UEC"/>
    <s v="1"/>
    <s v="20"/>
    <s v="182"/>
    <s v="327"/>
    <x v="0"/>
    <s v=" "/>
    <s v=" "/>
    <s v=" "/>
    <x v="1"/>
    <s v="J0P84"/>
    <s v="01"/>
    <s v=" "/>
    <s v=" "/>
    <s v=" "/>
    <s v="CENTENE CORPORATION"/>
    <x v="0"/>
    <s v="PROJECT 38, INSTALLED 4 LEVEL 2 CHARGERS, TOTAL PR"/>
    <s v="004340021"/>
    <x v="9"/>
    <s v="DR"/>
    <n v="0"/>
    <n v="9878.32"/>
    <s v=" "/>
    <s v=" "/>
    <s v=""/>
    <s v="Actuals"/>
    <s v="AP"/>
    <s v=" "/>
    <s v="AP001-04/29/2021-00029"/>
    <s v="cr_accounts_payable"/>
    <s v=""/>
    <s v="119589"/>
    <s v="04/29/2021"/>
  </r>
  <r>
    <s v="UEC"/>
    <s v="1"/>
    <s v="20"/>
    <s v="182"/>
    <s v="327"/>
    <x v="0"/>
    <s v=" "/>
    <s v=" "/>
    <s v=" "/>
    <x v="1"/>
    <s v="J0P84"/>
    <s v="01"/>
    <s v=" "/>
    <s v=" "/>
    <s v=" "/>
    <s v="CENTENE CORPORATION"/>
    <x v="0"/>
    <s v="PROJECT 40, INSTALLED 4 LEVEL 2 CHARGERS TOTAL PRO"/>
    <s v="004338567"/>
    <x v="9"/>
    <s v="DR"/>
    <n v="0"/>
    <n v="14699.11"/>
    <s v=" "/>
    <s v=" "/>
    <s v=""/>
    <s v="Actuals"/>
    <s v="AP"/>
    <s v=" "/>
    <s v="AP001-04/30/2021-00030"/>
    <s v="cr_accounts_payable"/>
    <s v=""/>
    <s v="119589"/>
    <s v="04/30/2021"/>
  </r>
  <r>
    <s v="UEC"/>
    <s v="1"/>
    <s v="20"/>
    <s v="182"/>
    <s v="327"/>
    <x v="0"/>
    <s v=" "/>
    <s v=" "/>
    <s v=" "/>
    <x v="1"/>
    <s v="J0P84"/>
    <s v="01"/>
    <s v=" "/>
    <s v=" "/>
    <s v=" "/>
    <s v="R L POLK &amp; CO"/>
    <x v="0"/>
    <s v="Receiving of 2021 vehicle registration data in MO "/>
    <s v="004453608"/>
    <x v="34"/>
    <s v="DR"/>
    <n v="3925"/>
    <n v="3925"/>
    <s v="UD"/>
    <s v="947058"/>
    <s v=""/>
    <s v="Actuals"/>
    <s v="AP"/>
    <s v=" "/>
    <s v="AP001-08/26/2021-00026"/>
    <s v="cr_accounts_payable"/>
    <s v=""/>
    <s v="96024"/>
    <s v="08/26/2021"/>
  </r>
  <r>
    <s v="UEC"/>
    <s v="1"/>
    <s v="20"/>
    <s v="182"/>
    <s v="327"/>
    <x v="0"/>
    <s v=" "/>
    <s v=" "/>
    <s v=" "/>
    <x v="1"/>
    <s v="J0P84"/>
    <s v="01"/>
    <s v=" "/>
    <s v=" "/>
    <s v=" "/>
    <s v="BREWER MACHINE &amp; GEA"/>
    <x v="0"/>
    <s v="PROJ 95 TOTAL PROJECT COSTS 4374 AND 14 CENTS, INS"/>
    <s v="004451587"/>
    <x v="34"/>
    <s v="DR"/>
    <n v="0"/>
    <n v="2187.0700000000002"/>
    <s v=" "/>
    <s v=" "/>
    <s v=""/>
    <s v="Actuals"/>
    <s v="AP"/>
    <s v=" "/>
    <s v="AP001-08/25/2021-00025"/>
    <s v="cr_accounts_payable"/>
    <s v=""/>
    <s v="02320"/>
    <s v="08/25/2021"/>
  </r>
  <r>
    <s v="UEC"/>
    <s v="1"/>
    <s v="20"/>
    <s v="182"/>
    <s v="327"/>
    <x v="0"/>
    <s v=" "/>
    <s v=" "/>
    <s v=" "/>
    <x v="1"/>
    <s v="J0P84"/>
    <s v="01"/>
    <s v=" "/>
    <s v=" "/>
    <s v=" "/>
    <s v="LOU FUSZ KIA"/>
    <x v="0"/>
    <s v="PROJ 100, INSTALLED 2 L2 CHARGERS AND 1 L3, TOTAL "/>
    <s v="004441446"/>
    <x v="34"/>
    <s v="DR"/>
    <n v="0"/>
    <n v="9238.11"/>
    <s v=" "/>
    <s v=" "/>
    <s v=""/>
    <s v="Actuals"/>
    <s v="AP"/>
    <s v=" "/>
    <s v="AP001-08/17/2021-00017"/>
    <s v="cr_accounts_payable"/>
    <s v=""/>
    <s v="120703"/>
    <s v="08/17/2021"/>
  </r>
  <r>
    <s v="UEC"/>
    <s v="1"/>
    <s v="20"/>
    <s v="182"/>
    <s v="327"/>
    <x v="0"/>
    <s v=" "/>
    <s v=" "/>
    <s v=" "/>
    <x v="1"/>
    <s v="J0P84"/>
    <s v="01"/>
    <s v=" "/>
    <s v=" "/>
    <s v=" "/>
    <s v="1815 LOCUST LLC"/>
    <x v="0"/>
    <s v="PROJ 34, INSTALLED 2 L2 CHARGERS, TOTAL PROJECT CO"/>
    <s v="004441464"/>
    <x v="34"/>
    <s v="DR"/>
    <n v="0"/>
    <n v="2980"/>
    <s v=" "/>
    <s v=" "/>
    <s v=""/>
    <s v="Actuals"/>
    <s v="AP"/>
    <s v=" "/>
    <s v="AP001-08/17/2021-00017"/>
    <s v="cr_accounts_payable"/>
    <s v=""/>
    <s v="120704"/>
    <s v="08/17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454806"/>
    <x v="34"/>
    <s v="DR"/>
    <n v="4814.5"/>
    <n v="4814.5"/>
    <s v="UD"/>
    <s v="921372"/>
    <s v=""/>
    <s v="Actuals"/>
    <s v="AP"/>
    <s v=" "/>
    <s v="AP001-08/31/2021-00031"/>
    <s v="cr_accounts_payable"/>
    <s v=""/>
    <s v="64877"/>
    <s v="08/3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1"/>
    <s v="PURCHASING RATE"/>
    <s v="004442770"/>
    <x v="34"/>
    <s v="DR"/>
    <n v="0"/>
    <n v="121.78"/>
    <s v=""/>
    <s v="960819"/>
    <s v=""/>
    <s v="Actuals"/>
    <s v="AP"/>
    <s v=" "/>
    <s v="AP001-08/18/2021-00018"/>
    <s v="cr_accounts_payable"/>
    <s v=""/>
    <s v="105962"/>
    <s v="08/18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430495"/>
    <x v="34"/>
    <s v="DR"/>
    <n v="2361"/>
    <n v="2361"/>
    <s v="UD"/>
    <s v="921372"/>
    <s v=""/>
    <s v="Actuals"/>
    <s v="AP"/>
    <s v=" "/>
    <s v="AP001-08/11/2021-00011"/>
    <s v="cr_accounts_payable"/>
    <s v=""/>
    <s v="64877"/>
    <s v="08/1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42757"/>
    <x v="34"/>
    <s v="DR"/>
    <n v="4046.25"/>
    <n v="4046.25"/>
    <s v="UD"/>
    <s v="948961"/>
    <s v=""/>
    <s v="Actuals"/>
    <s v="AP"/>
    <s v=" "/>
    <s v="AP001-08/18/2021-00018"/>
    <s v="cr_accounts_payable"/>
    <s v=""/>
    <s v="105962"/>
    <s v="08/18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42767"/>
    <x v="34"/>
    <s v="DR"/>
    <n v="1282.5"/>
    <n v="1282.5"/>
    <s v="UD"/>
    <s v="948961"/>
    <s v=""/>
    <s v="Actuals"/>
    <s v="AP"/>
    <s v=" "/>
    <s v="AP001-08/18/2021-00018"/>
    <s v="cr_accounts_payable"/>
    <s v=""/>
    <s v="105962"/>
    <s v="08/18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Support for Ameren Missouri's Off Road Electric Ve"/>
    <s v="004442770"/>
    <x v="34"/>
    <s v="DR"/>
    <n v="3928.5"/>
    <n v="3928.5"/>
    <s v="UD"/>
    <s v="960819"/>
    <s v=""/>
    <s v="Actuals"/>
    <s v="AP"/>
    <s v=" "/>
    <s v="AP001-08/18/2021-00018"/>
    <s v="cr_accounts_payable"/>
    <s v=""/>
    <s v="105962"/>
    <s v="08/18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42765"/>
    <x v="34"/>
    <s v="DR"/>
    <n v="3000"/>
    <n v="3000"/>
    <s v="UD"/>
    <s v="948961"/>
    <s v=""/>
    <s v="Actuals"/>
    <s v="AP"/>
    <s v=" "/>
    <s v="AP001-08/18/2021-00018"/>
    <s v="cr_accounts_payable"/>
    <s v=""/>
    <s v="105962"/>
    <s v="08/18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 "/>
    <s v="004444982"/>
    <x v="34"/>
    <s v="DR"/>
    <n v="0"/>
    <n v="1500"/>
    <s v="UD"/>
    <s v="943291"/>
    <s v=""/>
    <s v="Actuals"/>
    <s v="AP"/>
    <s v=" "/>
    <s v="AP001-08/24/2021-00024"/>
    <s v="cr_accounts_payable"/>
    <s v=""/>
    <s v="64877"/>
    <s v="08/24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444982"/>
    <x v="34"/>
    <s v="DR"/>
    <n v="5021.25"/>
    <n v="5021.25"/>
    <s v="UD"/>
    <s v="943291"/>
    <s v=""/>
    <s v="Actuals"/>
    <s v="AP"/>
    <s v=" "/>
    <s v="AP001-08/24/2021-00024"/>
    <s v="cr_accounts_payable"/>
    <s v=""/>
    <s v="64877"/>
    <s v="08/24/2021"/>
  </r>
  <r>
    <s v="UEC"/>
    <s v="1"/>
    <s v="20"/>
    <s v="182"/>
    <s v="327"/>
    <x v="0"/>
    <s v=" "/>
    <s v=" "/>
    <s v=" "/>
    <x v="1"/>
    <s v="J0P84"/>
    <s v="01"/>
    <s v=" "/>
    <s v=" "/>
    <s v=" "/>
    <s v="FRANK BOMMARITO BUIC"/>
    <x v="0"/>
    <s v="PROJ 89 INSTALLED 4 L2 CHARGERS, TOTAL PROJECT COS"/>
    <s v="004446197"/>
    <x v="34"/>
    <s v="DR"/>
    <n v="0"/>
    <n v="14602.5"/>
    <s v=" "/>
    <s v=" "/>
    <s v=""/>
    <s v="Actuals"/>
    <s v="AP"/>
    <s v=" "/>
    <s v="AP001-08/24/2021-00024"/>
    <s v="cr_accounts_payable"/>
    <s v=""/>
    <s v="120746"/>
    <s v="08/24/2021"/>
  </r>
  <r>
    <s v="UEC"/>
    <s v="1"/>
    <s v="20"/>
    <s v="182"/>
    <s v="327"/>
    <x v="0"/>
    <s v=" "/>
    <s v=" "/>
    <s v=" "/>
    <x v="1"/>
    <s v="J0P84"/>
    <s v="01"/>
    <s v=" "/>
    <s v=" "/>
    <s v=" "/>
    <s v="R L POLK &amp; CO"/>
    <x v="1"/>
    <s v="PURCHASING RATE"/>
    <s v="004453608"/>
    <x v="34"/>
    <s v="DR"/>
    <n v="0"/>
    <n v="121.68"/>
    <s v=""/>
    <s v="947058"/>
    <s v=""/>
    <s v="Actuals"/>
    <s v="AP"/>
    <s v=" "/>
    <s v="AP001-08/26/2021-00026"/>
    <s v="cr_accounts_payable"/>
    <s v=""/>
    <s v="96024"/>
    <s v="08/26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444982"/>
    <x v="34"/>
    <s v="DR"/>
    <n v="0"/>
    <n v="55.21"/>
    <s v=""/>
    <s v="943291"/>
    <s v=""/>
    <s v="Actuals"/>
    <s v="AP"/>
    <s v=" "/>
    <s v="AP001-08/24/2021-00024"/>
    <s v="cr_accounts_payable"/>
    <s v=""/>
    <s v="64877"/>
    <s v="08/24/2021"/>
  </r>
  <r>
    <s v="UEC"/>
    <s v="1"/>
    <s v="20"/>
    <s v="182"/>
    <s v="327"/>
    <x v="0"/>
    <s v=" "/>
    <s v=" "/>
    <s v=" "/>
    <x v="1"/>
    <s v="J0P84"/>
    <s v="01"/>
    <s v=" "/>
    <s v=" "/>
    <s v=" "/>
    <s v="ASCHINGER ELECTRIC C"/>
    <x v="0"/>
    <s v="PROJ 91 INSTALLED 6 L2 CHARGERS, TOTAL PROJECT COS"/>
    <s v="004451189"/>
    <x v="34"/>
    <s v="DR"/>
    <n v="0"/>
    <n v="10050"/>
    <s v=" "/>
    <s v=" "/>
    <s v=""/>
    <s v="Actuals"/>
    <s v="AP"/>
    <s v=" "/>
    <s v="AP001-08/27/2021-00027"/>
    <s v="cr_accounts_payable"/>
    <s v=""/>
    <s v="01116"/>
    <s v="08/27/2021"/>
  </r>
  <r>
    <s v="UEC"/>
    <s v="1"/>
    <s v="20"/>
    <s v="182"/>
    <s v="327"/>
    <x v="0"/>
    <s v=" "/>
    <s v=" "/>
    <s v=" "/>
    <x v="1"/>
    <s v="J0P84"/>
    <s v="01"/>
    <s v=" "/>
    <s v=" "/>
    <s v=" "/>
    <s v="NIKE I H M INC"/>
    <x v="0"/>
    <s v="PROJECT 79, INSTALLED 4 L2 CHARGERS, TOTAL PROJECT"/>
    <s v="004434193"/>
    <x v="34"/>
    <s v="DR"/>
    <n v="0"/>
    <n v="17978.27"/>
    <s v=" "/>
    <s v=" "/>
    <s v=""/>
    <s v="Actuals"/>
    <s v="AP"/>
    <s v=" "/>
    <s v="AP001-08/09/2021-00009"/>
    <s v="cr_accounts_payable"/>
    <s v=""/>
    <s v="61442"/>
    <s v="08/09/2021"/>
  </r>
  <r>
    <s v="UEC"/>
    <s v="1"/>
    <s v="20"/>
    <s v="182"/>
    <s v="327"/>
    <x v="0"/>
    <s v=" "/>
    <s v=" "/>
    <s v=" "/>
    <x v="1"/>
    <s v="J0P84"/>
    <s v="01"/>
    <s v=" "/>
    <s v=" "/>
    <s v=" "/>
    <s v="ABOVE ALL CONSTRUCTI"/>
    <x v="0"/>
    <s v="TOTAL PROJECT COST 32,657 AND 84 CENTS, INSTALLED "/>
    <s v="004173354"/>
    <x v="20"/>
    <s v="DR"/>
    <n v="0"/>
    <n v="16328.92"/>
    <s v=" "/>
    <s v=" "/>
    <s v=""/>
    <s v="Actuals"/>
    <s v="AP"/>
    <s v=" "/>
    <s v="AP001-10/29/2020-00029"/>
    <s v="cr_accounts_payable"/>
    <s v=""/>
    <s v="117588"/>
    <s v="10/29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147029"/>
    <x v="20"/>
    <s v="DR"/>
    <n v="3626.75"/>
    <n v="3626.75"/>
    <s v="UD"/>
    <s v="921372"/>
    <s v=""/>
    <s v="Actuals"/>
    <s v="AP"/>
    <s v=" "/>
    <s v="AP001-10/08/2020-00008"/>
    <s v="cr_accounts_payable"/>
    <s v=""/>
    <s v="64877"/>
    <s v="10/08/2020"/>
  </r>
  <r>
    <s v="UEC"/>
    <s v="1"/>
    <s v="20"/>
    <s v="182"/>
    <s v="327"/>
    <x v="0"/>
    <s v=" "/>
    <s v=" "/>
    <s v=" "/>
    <x v="1"/>
    <s v="J0P84"/>
    <s v="01"/>
    <s v=" "/>
    <s v=" "/>
    <s v=" "/>
    <s v="HW KIA OF WEST COUNT"/>
    <x v="0"/>
    <s v="PROJECT 200 INSTALLED 1 DCFC, 1 L2 PORT  TOTAL PRO"/>
    <s v="004849319"/>
    <x v="13"/>
    <s v="DR"/>
    <n v="0"/>
    <n v="17688.5"/>
    <s v=" "/>
    <s v=" "/>
    <s v=""/>
    <s v="Actuals"/>
    <s v="AP"/>
    <s v=" "/>
    <s v="AP001-09/23/2022-00023"/>
    <s v="cr_accounts_payable"/>
    <s v=""/>
    <s v="124664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19"/>
    <x v="13"/>
    <s v="DR"/>
    <n v="1332.5"/>
    <n v="1332.5"/>
    <s v="UD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16"/>
    <x v="13"/>
    <s v="DR"/>
    <n v="1280"/>
    <n v="1280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15"/>
    <x v="13"/>
    <s v="DR"/>
    <n v="1706.25"/>
    <n v="1706.25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16"/>
    <x v="13"/>
    <s v="DR"/>
    <n v="0"/>
    <n v="56.32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8653"/>
    <x v="13"/>
    <s v="DR"/>
    <n v="1430"/>
    <n v="1430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8639"/>
    <x v="13"/>
    <s v="DR"/>
    <n v="1500"/>
    <n v="1500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8651"/>
    <x v="13"/>
    <s v="DR"/>
    <n v="0"/>
    <n v="85.53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8652"/>
    <x v="13"/>
    <s v="DR"/>
    <n v="0"/>
    <n v="59.18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8653"/>
    <x v="13"/>
    <s v="DR"/>
    <n v="0"/>
    <n v="62.92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15"/>
    <x v="13"/>
    <s v="DR"/>
    <n v="0"/>
    <n v="75.08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8651"/>
    <x v="13"/>
    <s v="DR"/>
    <n v="1943.75"/>
    <n v="1943.75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8652"/>
    <x v="13"/>
    <s v="DR"/>
    <n v="1345"/>
    <n v="1345"/>
    <s v="UD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18"/>
    <x v="13"/>
    <s v="DR"/>
    <n v="1345"/>
    <n v="1345"/>
    <s v="UD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18"/>
    <x v="13"/>
    <s v="DR"/>
    <n v="0"/>
    <n v="59.18"/>
    <s v="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17"/>
    <x v="13"/>
    <s v="DR"/>
    <n v="0"/>
    <n v="73.81"/>
    <s v="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19"/>
    <x v="13"/>
    <s v="DR"/>
    <n v="0"/>
    <n v="58.63"/>
    <s v="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2604"/>
    <x v="13"/>
    <s v="DR"/>
    <n v="0"/>
    <n v="66"/>
    <s v="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04"/>
    <x v="13"/>
    <s v="DR"/>
    <n v="1500"/>
    <n v="1500"/>
    <s v="UD"/>
    <s v="959640"/>
    <s v=""/>
    <s v="Actuals"/>
    <s v="AP"/>
    <s v=" "/>
    <s v="AP001-09/23/2022-00023"/>
    <s v="cr_accounts_payable"/>
    <s v=""/>
    <s v="64877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848639"/>
    <x v="13"/>
    <s v="DR"/>
    <n v="0"/>
    <n v="45.57"/>
    <s v=""/>
    <s v="959640"/>
    <s v=""/>
    <s v="Actuals"/>
    <s v="AP"/>
    <s v=" "/>
    <s v="AP001-09/26/2022-00026"/>
    <s v="cr_accounts_payable"/>
    <s v=""/>
    <s v="64877"/>
    <s v="09/26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849458"/>
    <x v="13"/>
    <s v="DR"/>
    <n v="735"/>
    <n v="735"/>
    <s v="UD"/>
    <s v="984747"/>
    <s v=""/>
    <s v="Actuals"/>
    <s v="AP"/>
    <s v=" "/>
    <s v="AP001-09/23/2022-00023"/>
    <s v="cr_accounts_payable"/>
    <s v=""/>
    <s v="105962"/>
    <s v="09/23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42617"/>
    <x v="13"/>
    <s v="DR"/>
    <n v="1677.5"/>
    <n v="1677.5"/>
    <s v="UD"/>
    <s v="959640"/>
    <s v=""/>
    <s v="Actuals"/>
    <s v="AP"/>
    <s v=" "/>
    <s v="AP001-09/23/2022-00023"/>
    <s v="cr_accounts_payable"/>
    <s v=""/>
    <s v="64877"/>
    <s v="09/23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493747"/>
    <x v="27"/>
    <s v="DR"/>
    <n v="6375"/>
    <n v="6375"/>
    <s v="UD"/>
    <s v="943291"/>
    <s v=""/>
    <s v="Actuals"/>
    <s v="AP"/>
    <s v=" "/>
    <s v="AP001-10/13/2021-00013"/>
    <s v="cr_accounts_payable"/>
    <s v=""/>
    <s v="64877"/>
    <s v="10/13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83600"/>
    <x v="27"/>
    <s v="DR"/>
    <n v="4200"/>
    <n v="4200"/>
    <s v="UD"/>
    <s v="948961"/>
    <s v=""/>
    <s v="Actuals"/>
    <s v="AP"/>
    <s v=" "/>
    <s v="AP001-10/06/2021-00006"/>
    <s v="cr_accounts_payable"/>
    <s v=""/>
    <s v="105962"/>
    <s v="10/06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1 REACH PROGRAM SUPPORT FOR AMEREN MO EV"/>
    <s v="004510634"/>
    <x v="27"/>
    <s v="DR"/>
    <n v="907.5"/>
    <n v="907.5"/>
    <s v="UD"/>
    <s v="948961"/>
    <s v=""/>
    <s v="Actuals"/>
    <s v="AP"/>
    <s v=" "/>
    <s v="AP001-10/29/2021-00129"/>
    <s v="cr_accounts_payable"/>
    <s v=""/>
    <s v="105962"/>
    <s v="11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83591"/>
    <x v="27"/>
    <s v="DR"/>
    <n v="1132.5"/>
    <n v="1132.5"/>
    <s v="UD"/>
    <s v="948961"/>
    <s v=""/>
    <s v="Actuals"/>
    <s v="AP"/>
    <s v=" "/>
    <s v="AP001-10/06/2021-00006"/>
    <s v="cr_accounts_payable"/>
    <s v=""/>
    <s v="105962"/>
    <s v="10/06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483593"/>
    <x v="27"/>
    <s v="DR"/>
    <n v="6000"/>
    <n v="6000"/>
    <s v="UD"/>
    <s v="948961"/>
    <s v=""/>
    <s v="Actuals"/>
    <s v="AP"/>
    <s v=" "/>
    <s v="AP001-10/06/2021-00006"/>
    <s v="cr_accounts_payable"/>
    <s v=""/>
    <s v="105962"/>
    <s v="10/06/2021"/>
  </r>
  <r>
    <s v="UEC"/>
    <s v="1"/>
    <s v="20"/>
    <s v="182"/>
    <s v="327"/>
    <x v="0"/>
    <s v=" "/>
    <s v=" "/>
    <s v=" "/>
    <x v="1"/>
    <s v="J0P84"/>
    <s v="01"/>
    <s v=" "/>
    <s v=" "/>
    <s v=" "/>
    <s v="GUARANTEE ELECTRICAL"/>
    <x v="0"/>
    <s v="PROJECT 106, INSTALLED 2 L2 CHARGERS, TOTAL PROJEC"/>
    <s v="004498486"/>
    <x v="27"/>
    <s v="DR"/>
    <n v="0"/>
    <n v="2150"/>
    <s v=" "/>
    <s v=" "/>
    <s v=""/>
    <s v="Actuals"/>
    <s v="AP"/>
    <s v=" "/>
    <s v="AP001-10/13/2021-00013"/>
    <s v="cr_accounts_payable"/>
    <s v=""/>
    <s v="07461"/>
    <s v="10/13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491081"/>
    <x v="27"/>
    <s v="DR"/>
    <n v="1743.75"/>
    <n v="1743.75"/>
    <s v="UD"/>
    <s v="959640"/>
    <s v=""/>
    <s v="Actuals"/>
    <s v="AP"/>
    <s v=" "/>
    <s v="AP001-10/13/2021-00013"/>
    <s v="cr_accounts_payable"/>
    <s v=""/>
    <s v="64877"/>
    <s v="10/13/2021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491081"/>
    <x v="27"/>
    <s v="DR"/>
    <n v="0"/>
    <n v="54.06"/>
    <s v=""/>
    <s v="959640"/>
    <s v=""/>
    <s v="Actuals"/>
    <s v="AP"/>
    <s v=" "/>
    <s v="AP001-10/13/2021-00013"/>
    <s v="cr_accounts_payable"/>
    <s v=""/>
    <s v="64877"/>
    <s v="10/13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17229"/>
    <x v="27"/>
    <s v="DR"/>
    <n v="2500"/>
    <n v="2500"/>
    <s v="UD"/>
    <s v="948961"/>
    <s v=""/>
    <s v="Actuals"/>
    <s v="AP"/>
    <s v=" "/>
    <s v="AP001-10/29/2021-00129"/>
    <s v="cr_accounts_payable"/>
    <s v=""/>
    <s v="105962"/>
    <s v="11/01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17221"/>
    <x v="27"/>
    <s v="DR"/>
    <n v="2505"/>
    <n v="2505"/>
    <s v="UD"/>
    <s v="948961"/>
    <s v=""/>
    <s v="Actuals"/>
    <s v="AP"/>
    <s v=" "/>
    <s v="AP001-10/29/2021-00129"/>
    <s v="cr_accounts_payable"/>
    <s v=""/>
    <s v="105962"/>
    <s v="11/01/2021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679295"/>
    <x v="30"/>
    <s v="DR"/>
    <n v="165"/>
    <n v="165"/>
    <s v="UD"/>
    <s v="984747"/>
    <s v=""/>
    <s v="Actuals"/>
    <s v="AP"/>
    <s v=" "/>
    <s v="AP001-04/20/2022-00020"/>
    <s v="cr_accounts_payable"/>
    <s v=""/>
    <s v="105962"/>
    <s v="04/20/2022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ECT 122 INSTALLED 2L2 CHARGERS, TOTAL PROJECT "/>
    <s v="004695731"/>
    <x v="30"/>
    <s v="DR"/>
    <n v="0"/>
    <n v="4283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ECT 124 INSTALLED 2 L2 CHARGERS, TOTAL PROJECT"/>
    <s v="004695715"/>
    <x v="30"/>
    <s v="DR"/>
    <n v="0"/>
    <n v="5387.5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ECT 125 INSTALLED 2 L2 CHARGERS, TOTAL PROJECT "/>
    <s v="004695723"/>
    <x v="30"/>
    <s v="DR"/>
    <n v="0"/>
    <n v="4168.5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ECT 127 INSTALLED 2 L2 PORTS, TOTAL PROJECT CO"/>
    <s v="004695705"/>
    <x v="30"/>
    <s v="DR"/>
    <n v="0"/>
    <n v="2654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53497"/>
    <x v="29"/>
    <s v="DR"/>
    <n v="15717.5"/>
    <n v="15717.5"/>
    <s v="UD"/>
    <s v="984747"/>
    <s v=""/>
    <s v="Actuals"/>
    <s v="AP"/>
    <s v=" "/>
    <s v="AP001-03/30/2022-00030"/>
    <s v="cr_accounts_payable"/>
    <s v=""/>
    <s v="105962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644312"/>
    <x v="29"/>
    <s v="DR"/>
    <n v="5611.25"/>
    <n v="5611.2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652150"/>
    <x v="29"/>
    <s v="DR"/>
    <n v="0"/>
    <n v="131.9"/>
    <s v=""/>
    <s v="959640"/>
    <s v=""/>
    <s v="Actuals"/>
    <s v="AP"/>
    <s v=" "/>
    <s v="AP001-03/30/2022-00030"/>
    <s v="cr_accounts_payable"/>
    <s v=""/>
    <s v="64877"/>
    <s v="03/3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1"/>
    <s v="PURCHASING RATE"/>
    <s v="004652152"/>
    <x v="29"/>
    <s v="DR"/>
    <n v="0"/>
    <n v="41.61"/>
    <s v=""/>
    <s v="959640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DAMK ENTERPRISES LLC"/>
    <x v="0"/>
    <s v="PROJECT 132 INSTALLED 4 L2 CHARGERS TOTAL PROJECT "/>
    <s v="004667102"/>
    <x v="29"/>
    <s v="DR"/>
    <n v="0"/>
    <n v="15702.81"/>
    <s v=" "/>
    <s v=" "/>
    <s v=""/>
    <s v="Actuals"/>
    <s v="AP"/>
    <s v=" "/>
    <s v="AP001-03/30/2022-00030"/>
    <s v="cr_accounts_payable"/>
    <s v=""/>
    <s v="121521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COLLINS ELECTRIC LLC"/>
    <x v="0"/>
    <s v="PROJECT 186 INSTALLED 1 L2 CHARGER, TOTAL PROJECT "/>
    <s v="004663865"/>
    <x v="29"/>
    <s v="DR"/>
    <n v="0"/>
    <n v="603.5"/>
    <s v=" "/>
    <s v=" "/>
    <s v=""/>
    <s v="Actuals"/>
    <s v="AP"/>
    <s v=" "/>
    <s v="AP001-03/30/2022-00030"/>
    <s v="cr_accounts_payable"/>
    <s v=""/>
    <s v="122833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BOMMARITO MAZDA SOUT"/>
    <x v="0"/>
    <s v="PROJECT 168 INSTALLED 1 L2 CHARGER TOTAL PROJECT C"/>
    <s v="004663886"/>
    <x v="29"/>
    <s v="DR"/>
    <n v="0"/>
    <n v="2004"/>
    <s v=" "/>
    <s v=" "/>
    <s v=""/>
    <s v="Actuals"/>
    <s v="AP"/>
    <s v=" "/>
    <s v="AP001-03/30/2022-00030"/>
    <s v="cr_accounts_payable"/>
    <s v=""/>
    <s v="122834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BOMMARITO MAZDA SOUT"/>
    <x v="0"/>
    <s v="PROJECT 158 INSTALLED 2 L2 PORTS TOTAL PROJECT COS"/>
    <s v="004663891"/>
    <x v="29"/>
    <s v="DR"/>
    <n v="0"/>
    <n v="5752.48"/>
    <s v=" "/>
    <s v=" "/>
    <s v=""/>
    <s v="Actuals"/>
    <s v="AP"/>
    <s v=" "/>
    <s v="AP001-03/30/2022-00030"/>
    <s v="cr_accounts_payable"/>
    <s v=""/>
    <s v="122834"/>
    <s v="03/3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652150"/>
    <x v="29"/>
    <s v="DR"/>
    <n v="4254.75"/>
    <n v="4254.75"/>
    <s v="UD"/>
    <s v="959640"/>
    <s v=""/>
    <s v="Actuals"/>
    <s v="AP"/>
    <s v=" "/>
    <s v="AP001-03/30/2022-00030"/>
    <s v="cr_accounts_payable"/>
    <s v=""/>
    <s v="64877"/>
    <s v="03/30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652152"/>
    <x v="29"/>
    <s v="DR"/>
    <n v="1342.25"/>
    <n v="1342.25"/>
    <s v="UD"/>
    <s v="959640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652157"/>
    <x v="29"/>
    <s v="DR"/>
    <n v="4049"/>
    <n v="4049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618856"/>
    <x v="29"/>
    <s v="DR"/>
    <n v="119058"/>
    <n v="119058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FREIGHT"/>
    <s v="004618856"/>
    <x v="29"/>
    <s v="DR"/>
    <n v="0"/>
    <n v="3400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618856"/>
    <x v="29"/>
    <s v="DR"/>
    <n v="0"/>
    <n v="3176.27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1"/>
    <s v="J0P84"/>
    <s v="01"/>
    <s v=" "/>
    <s v=" "/>
    <s v=" "/>
    <s v="FRIENDSHIP VILLAGE C"/>
    <x v="0"/>
    <s v="PROJ 109 INSTALLED (2) L2 PORTS, TOTAL PROJECT COS"/>
    <s v="004649236"/>
    <x v="29"/>
    <s v="DR"/>
    <n v="0"/>
    <n v="9376.5"/>
    <s v=" "/>
    <s v=" "/>
    <s v=""/>
    <s v="Actuals"/>
    <s v="AP"/>
    <s v=" "/>
    <s v="AP001-03/14/2022-00014"/>
    <s v="cr_accounts_payable"/>
    <s v=""/>
    <s v="122648"/>
    <s v="03/14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652155"/>
    <x v="29"/>
    <s v="DR"/>
    <n v="1819.5"/>
    <n v="1819.5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652158"/>
    <x v="29"/>
    <s v="DR"/>
    <n v="2245.5"/>
    <n v="2245.5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53498"/>
    <x v="29"/>
    <s v="DR"/>
    <n v="21229.81"/>
    <n v="21229.81"/>
    <s v="UD"/>
    <s v="984747"/>
    <s v=""/>
    <s v="Actuals"/>
    <s v="AP"/>
    <s v=" "/>
    <s v="AP001-03/30/2022-00030"/>
    <s v="cr_accounts_payable"/>
    <s v=""/>
    <s v="105962"/>
    <s v="03/30/2022"/>
  </r>
  <r>
    <s v="UEC"/>
    <s v="1"/>
    <s v="21"/>
    <s v="182"/>
    <s v="328"/>
    <x v="1"/>
    <s v=" "/>
    <s v=" "/>
    <s v=" "/>
    <x v="2"/>
    <s v="J0V24"/>
    <s v="01"/>
    <s v=" "/>
    <s v=" "/>
    <s v=" "/>
    <s v="REACH STRATEGIES"/>
    <x v="0"/>
    <s v="2022 Reach Program Support for Ameren MO EV Statem"/>
    <s v="004653500"/>
    <x v="29"/>
    <s v="DR"/>
    <n v="755"/>
    <n v="755"/>
    <s v="UD"/>
    <s v="984747"/>
    <s v=""/>
    <s v="Actuals"/>
    <s v="AP"/>
    <s v=" "/>
    <s v="AP001-03/30/2022-00030"/>
    <s v="cr_accounts_payable"/>
    <s v=""/>
    <s v="105962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644311"/>
    <x v="29"/>
    <s v="DR"/>
    <n v="4408.75"/>
    <n v="4408.7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644313"/>
    <x v="29"/>
    <s v="DR"/>
    <n v="6131.25"/>
    <n v="6131.2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644757"/>
    <x v="29"/>
    <s v="DR"/>
    <n v="99577"/>
    <n v="99577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39912"/>
    <x v="29"/>
    <s v="DR"/>
    <n v="16212.2"/>
    <n v="16212.2"/>
    <s v="UD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39913"/>
    <x v="29"/>
    <s v="DR"/>
    <n v="17645"/>
    <n v="17645"/>
    <s v="UD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1"/>
    <s v="PURCHASING RATE"/>
    <s v="004639913"/>
    <x v="29"/>
    <s v="DR"/>
    <n v="0"/>
    <n v="547"/>
    <s v="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1"/>
    <s v="J0P84"/>
    <s v="01"/>
    <s v=" "/>
    <s v=" "/>
    <s v=" "/>
    <s v="ENEL X NORTH AMERICA"/>
    <x v="0"/>
    <s v="Ameren JuiceNet Green Residential Smart Charging P"/>
    <s v="004651816"/>
    <x v="29"/>
    <s v="DR"/>
    <n v="3750"/>
    <n v="3750"/>
    <s v="UD"/>
    <s v="965005"/>
    <s v=""/>
    <s v="Actuals"/>
    <s v="AP"/>
    <s v=" "/>
    <s v="AP001-03/16/2022-00016"/>
    <s v="cr_accounts_payable"/>
    <s v=""/>
    <s v="105806"/>
    <s v="03/16/2022"/>
  </r>
  <r>
    <s v="UEC"/>
    <s v="1"/>
    <s v="20"/>
    <s v="182"/>
    <s v="327"/>
    <x v="0"/>
    <s v=" "/>
    <s v=" "/>
    <s v=" "/>
    <x v="1"/>
    <s v="J0P84"/>
    <s v="01"/>
    <s v=" "/>
    <s v=" "/>
    <s v=" "/>
    <s v="ENEL X NORTH AMERICA"/>
    <x v="1"/>
    <s v="PURCHASING RATE"/>
    <s v="004651816"/>
    <x v="29"/>
    <s v="DR"/>
    <n v="0"/>
    <n v="116.25"/>
    <s v=""/>
    <s v="965005"/>
    <s v=""/>
    <s v="Actuals"/>
    <s v="AP"/>
    <s v=" "/>
    <s v="AP001-03/16/2022-00016"/>
    <s v="cr_accounts_payable"/>
    <s v=""/>
    <s v="105806"/>
    <s v="03/16/2022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85041"/>
    <x v="21"/>
    <s v="DR"/>
    <n v="171930"/>
    <n v="171930"/>
    <s v="UD"/>
    <s v="909279"/>
    <s v=""/>
    <s v="Actuals"/>
    <s v="AP"/>
    <s v=" "/>
    <s v="AP001-11/12/2020-00012"/>
    <s v="cr_accounts_payable"/>
    <s v=""/>
    <s v="94285"/>
    <s v="11/12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185042"/>
    <x v="21"/>
    <s v="DR"/>
    <n v="0"/>
    <n v="45.07"/>
    <s v="UD"/>
    <s v="909279"/>
    <s v=""/>
    <s v="Actuals"/>
    <s v="AP"/>
    <s v=" "/>
    <s v="AP001-11/12/2020-00012"/>
    <s v="cr_accounts_payable"/>
    <s v=""/>
    <s v="94285"/>
    <s v="11/12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85042"/>
    <x v="21"/>
    <s v="DR"/>
    <n v="500"/>
    <n v="500"/>
    <s v="UD"/>
    <s v="909279"/>
    <s v=""/>
    <s v="Actuals"/>
    <s v="AP"/>
    <s v=" "/>
    <s v="AP001-11/12/2020-00012"/>
    <s v="cr_accounts_payable"/>
    <s v=""/>
    <s v="94285"/>
    <s v="11/12/2020"/>
  </r>
  <r>
    <s v="UEC"/>
    <s v="1"/>
    <s v="20"/>
    <s v="182"/>
    <s v="327"/>
    <x v="0"/>
    <s v=" "/>
    <s v=" "/>
    <s v=" "/>
    <x v="1"/>
    <s v="J0P84"/>
    <s v="01"/>
    <s v=" "/>
    <s v=" "/>
    <s v=" "/>
    <s v="EDGE AT BRDG  LLC"/>
    <x v="0"/>
    <s v="TOTAL PROJECT COST 28,823 INSTALLED (4) L2 CHARGE "/>
    <s v="004190591"/>
    <x v="21"/>
    <s v="DR"/>
    <n v="0"/>
    <n v="14411.5"/>
    <s v=" "/>
    <s v=" "/>
    <s v=""/>
    <s v="Actuals"/>
    <s v="AP"/>
    <s v=" "/>
    <s v="AP001-11/19/2020-00019"/>
    <s v="cr_accounts_payable"/>
    <s v=""/>
    <s v="117727"/>
    <s v="11/19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174540"/>
    <x v="21"/>
    <s v="DR"/>
    <n v="3219.5"/>
    <n v="3219.5"/>
    <s v="UD"/>
    <s v="921372"/>
    <s v=""/>
    <s v="Actuals"/>
    <s v="AP"/>
    <s v=" "/>
    <s v="AP001-11/04/2020-00004"/>
    <s v="cr_accounts_payable"/>
    <s v=""/>
    <s v="64877"/>
    <s v="11/04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0"/>
    <s v="Craftsmen - Ameren Graphics and Installation for v"/>
    <s v="004089018"/>
    <x v="18"/>
    <s v="DR"/>
    <n v="2072.5"/>
    <n v="2072.5"/>
    <s v="UD"/>
    <s v="904654"/>
    <s v=""/>
    <s v="Actuals"/>
    <s v="AP"/>
    <s v=" "/>
    <s v="AP001-07/29/2020-00029"/>
    <s v="cr_accounts_payable"/>
    <s v=""/>
    <s v="04317"/>
    <s v="07/29/2020"/>
  </r>
  <r>
    <s v="UEC"/>
    <s v="1"/>
    <s v="20"/>
    <s v="182"/>
    <s v="327"/>
    <x v="0"/>
    <s v=" "/>
    <s v=" "/>
    <s v=" "/>
    <x v="1"/>
    <s v="J0P84"/>
    <s v="01"/>
    <s v=" "/>
    <s v=" "/>
    <s v=" "/>
    <s v="BRANHAM ELECTRIC INC"/>
    <x v="0"/>
    <s v="TOTAL PROJECT COST 20,105, INSTALLED (2) L2 CHARGE"/>
    <s v="004072044"/>
    <x v="18"/>
    <s v="DR"/>
    <n v="0"/>
    <n v="10000"/>
    <s v=" "/>
    <s v=" "/>
    <s v=""/>
    <s v="Actuals"/>
    <s v="AP"/>
    <s v=" "/>
    <s v="AP001-07/13/2020-00013"/>
    <s v="cr_accounts_payable"/>
    <s v=""/>
    <s v="116521"/>
    <s v="07/13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85257"/>
    <x v="18"/>
    <s v="DR"/>
    <n v="23810.78"/>
    <n v="23810.78"/>
    <s v="UD"/>
    <s v="909279"/>
    <s v=""/>
    <s v="Actuals"/>
    <s v="AP"/>
    <s v=" "/>
    <s v="AP001-07/21/2020-00021"/>
    <s v="cr_accounts_payable"/>
    <s v=""/>
    <s v="94285"/>
    <s v="07/21/2020"/>
  </r>
  <r>
    <s v="UEC"/>
    <s v="1"/>
    <s v="20"/>
    <s v="182"/>
    <s v="327"/>
    <x v="0"/>
    <s v=" "/>
    <s v=" "/>
    <s v=" "/>
    <x v="1"/>
    <s v="J0P84"/>
    <s v="01"/>
    <s v=" "/>
    <s v=" "/>
    <s v=" "/>
    <s v="601 METROPOLITAN SQU"/>
    <x v="0"/>
    <s v="TOTAL PROJECT COST 31, 941, INSTALLED (4) L2 CHARG"/>
    <s v="004081401"/>
    <x v="18"/>
    <s v="DR"/>
    <n v="0"/>
    <n v="15970.5"/>
    <s v=" "/>
    <s v=" "/>
    <s v=""/>
    <s v="Actuals"/>
    <s v="AP"/>
    <s v=" "/>
    <s v="AP001-07/21/2020-00021"/>
    <s v="cr_accounts_payable"/>
    <s v=""/>
    <s v="116614"/>
    <s v="07/21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85982"/>
    <x v="18"/>
    <s v="DR"/>
    <n v="139370"/>
    <n v="139370"/>
    <s v="UD"/>
    <s v="909279"/>
    <s v=""/>
    <s v="Actuals"/>
    <s v="AP"/>
    <s v=" "/>
    <s v="AP001-07/22/2020-00022"/>
    <s v="cr_accounts_payable"/>
    <s v=""/>
    <s v="94285"/>
    <s v="07/22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0"/>
    <s v="TAX"/>
    <s v="004089018"/>
    <x v="18"/>
    <s v="DR"/>
    <n v="0"/>
    <n v="107.93"/>
    <s v="UD"/>
    <s v="904654"/>
    <s v=""/>
    <s v="Actuals"/>
    <s v="AP"/>
    <s v=" "/>
    <s v="AP001-07/29/2020-00029"/>
    <s v="cr_accounts_payable"/>
    <s v=""/>
    <s v="04317"/>
    <s v="07/29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71879"/>
    <x v="18"/>
    <s v="DR"/>
    <n v="0"/>
    <n v="90.13"/>
    <s v="UD"/>
    <s v="909279"/>
    <s v=""/>
    <s v="Actuals"/>
    <s v="AP"/>
    <s v=" "/>
    <s v="AP001-07/10/2020-00010"/>
    <s v="cr_accounts_payable"/>
    <s v=""/>
    <s v="94285"/>
    <s v="07/10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71879"/>
    <x v="18"/>
    <s v="DR"/>
    <n v="1000"/>
    <n v="1000"/>
    <s v="UD"/>
    <s v="909279"/>
    <s v=""/>
    <s v="Actuals"/>
    <s v="AP"/>
    <s v=" "/>
    <s v="AP001-07/10/2020-00010"/>
    <s v="cr_accounts_payable"/>
    <s v=""/>
    <s v="94285"/>
    <s v="07/10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072046"/>
    <x v="18"/>
    <s v="DR"/>
    <n v="38343"/>
    <n v="38343"/>
    <s v="UD"/>
    <s v="921372"/>
    <s v=""/>
    <s v="Actuals"/>
    <s v="AP"/>
    <s v=" "/>
    <s v="AP001-07/15/2020-00015"/>
    <s v="cr_accounts_payable"/>
    <s v=""/>
    <s v="64877"/>
    <s v="07/15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072031"/>
    <x v="18"/>
    <s v="DR"/>
    <n v="22543.29"/>
    <n v="22543.29"/>
    <s v="UD"/>
    <s v="921372"/>
    <s v=""/>
    <s v="Actuals"/>
    <s v="AP"/>
    <s v=" "/>
    <s v="AP001-07/15/2020-00015"/>
    <s v="cr_accounts_payable"/>
    <s v=""/>
    <s v="64877"/>
    <s v="07/15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71880"/>
    <x v="18"/>
    <s v="DR"/>
    <n v="154905"/>
    <n v="154905"/>
    <s v="UD"/>
    <s v="909279"/>
    <s v=""/>
    <s v="Actuals"/>
    <s v="AP"/>
    <s v=" "/>
    <s v="AP001-07/15/2020-00015"/>
    <s v="cr_accounts_payable"/>
    <s v=""/>
    <s v="94285"/>
    <s v="07/15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072046"/>
    <x v="18"/>
    <s v="DR"/>
    <n v="0"/>
    <n v="798.27"/>
    <s v=""/>
    <s v="921372"/>
    <s v=""/>
    <s v="Actuals"/>
    <s v="AP"/>
    <s v=" "/>
    <s v="AP001-07/15/2020-00015"/>
    <s v="cr_accounts_payable"/>
    <s v=""/>
    <s v="64877"/>
    <s v="07/15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1"/>
    <s v="PURCHASING RATE"/>
    <s v="004089018"/>
    <x v="18"/>
    <s v="DR"/>
    <n v="0"/>
    <n v="82.9"/>
    <s v=""/>
    <s v="904654"/>
    <s v=""/>
    <s v="Actuals"/>
    <s v="AP"/>
    <s v=" "/>
    <s v="AP001-07/29/2020-00029"/>
    <s v="cr_accounts_payable"/>
    <s v=""/>
    <s v="04317"/>
    <s v="07/29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1"/>
    <s v="PURCHASING RATE"/>
    <s v="004089018"/>
    <x v="18"/>
    <s v="DR"/>
    <n v="0"/>
    <n v="4.32"/>
    <s v=""/>
    <s v="904654"/>
    <s v=""/>
    <s v="Actuals"/>
    <s v="AP"/>
    <s v=" "/>
    <s v="AP001-07/29/2020-00029"/>
    <s v="cr_accounts_payable"/>
    <s v=""/>
    <s v="04317"/>
    <s v="07/29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072031"/>
    <x v="18"/>
    <s v="DR"/>
    <n v="0"/>
    <n v="901.73"/>
    <s v=""/>
    <s v="921372"/>
    <s v=""/>
    <s v="Actuals"/>
    <s v="AP"/>
    <s v=" "/>
    <s v="AP001-07/15/2020-00015"/>
    <s v="cr_accounts_payable"/>
    <s v=""/>
    <s v="64877"/>
    <s v="07/15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1"/>
    <s v="PURCHASING RATE"/>
    <s v="004362771"/>
    <x v="25"/>
    <s v="DR"/>
    <n v="0"/>
    <n v="161.86000000000001"/>
    <s v=""/>
    <s v="943291"/>
    <s v=""/>
    <s v="Actuals"/>
    <s v="AP"/>
    <s v=" "/>
    <s v="AP001-06/02/2021-00002"/>
    <s v="cr_accounts_payable"/>
    <s v=""/>
    <s v="64877"/>
    <s v="06/02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80906"/>
    <x v="25"/>
    <s v="DR"/>
    <n v="6000"/>
    <n v="6000"/>
    <s v="UD"/>
    <s v="948961"/>
    <s v=""/>
    <s v="Actuals"/>
    <s v="AP"/>
    <s v=" "/>
    <s v="AP001-06/14/2021-00014"/>
    <s v="cr_accounts_payable"/>
    <s v=""/>
    <s v="105962"/>
    <s v="06/14/2021"/>
  </r>
  <r>
    <s v="UEC"/>
    <s v="1"/>
    <s v="20"/>
    <s v="182"/>
    <s v="327"/>
    <x v="0"/>
    <s v=" "/>
    <s v=" "/>
    <s v=" "/>
    <x v="1"/>
    <s v="J0P84"/>
    <s v="01"/>
    <s v=" "/>
    <s v=" "/>
    <s v=" "/>
    <s v="BILFINGER INDUSTRIAL"/>
    <x v="0"/>
    <s v="PROJECT 26 INSTALLED 6 L2 CHARGERS, TOTAL PROJECT "/>
    <s v="004392089"/>
    <x v="25"/>
    <s v="DR"/>
    <n v="0"/>
    <n v="13877.51"/>
    <s v=" "/>
    <s v=" "/>
    <s v=""/>
    <s v="Actuals"/>
    <s v="AP"/>
    <s v=" "/>
    <s v="AP001-06/25/2021-00025"/>
    <s v="cr_accounts_payable"/>
    <s v=""/>
    <s v="06678"/>
    <s v="06/25/2021"/>
  </r>
  <r>
    <s v="UEC"/>
    <s v="1"/>
    <s v="20"/>
    <s v="182"/>
    <s v="327"/>
    <x v="0"/>
    <s v=" "/>
    <s v=" "/>
    <s v=" "/>
    <x v="1"/>
    <s v="J0P84"/>
    <s v="01"/>
    <s v=" "/>
    <s v=" "/>
    <s v=" "/>
    <s v="ACME CONSTRUCTORS IN"/>
    <x v="0"/>
    <s v="PROJECT 58 TOTAL PROJECT COST 22,260 AND 22 CENTS,"/>
    <s v="004385829"/>
    <x v="25"/>
    <s v="DR"/>
    <n v="0"/>
    <n v="11130.11"/>
    <s v=" "/>
    <s v=" "/>
    <s v=""/>
    <s v="Actuals"/>
    <s v="AP"/>
    <s v=" "/>
    <s v="AP001-06/17/2021-00017"/>
    <s v="cr_accounts_payable"/>
    <s v=""/>
    <s v="74723"/>
    <s v="06/17/2021"/>
  </r>
  <r>
    <s v="UEC"/>
    <s v="1"/>
    <s v="20"/>
    <s v="182"/>
    <s v="327"/>
    <x v="0"/>
    <s v=" "/>
    <s v=" "/>
    <s v=" "/>
    <x v="1"/>
    <s v="J0P84"/>
    <s v="01"/>
    <s v=" "/>
    <s v=" "/>
    <s v=" "/>
    <s v="BGMR HAZBW LLC DBA C"/>
    <x v="0"/>
    <s v="PROJECT 76, TOTAL PROJECT COST 14,675 INSTALLED 3 "/>
    <s v="004376042"/>
    <x v="25"/>
    <s v="DR"/>
    <n v="0"/>
    <n v="7337.5"/>
    <s v=" "/>
    <s v=" "/>
    <s v=""/>
    <s v="Actuals"/>
    <s v="AP"/>
    <s v=" "/>
    <s v="AP001-06/17/2021-00017"/>
    <s v="cr_accounts_payable"/>
    <s v=""/>
    <s v="120067"/>
    <s v="06/17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362771"/>
    <x v="25"/>
    <s v="DR"/>
    <n v="5221.25"/>
    <n v="5221.25"/>
    <s v="UD"/>
    <s v="943291"/>
    <s v=""/>
    <s v="Actuals"/>
    <s v="AP"/>
    <s v=" "/>
    <s v="AP001-06/02/2021-00002"/>
    <s v="cr_accounts_payable"/>
    <s v=""/>
    <s v="64877"/>
    <s v="06/02/2021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361176"/>
    <x v="25"/>
    <s v="DR"/>
    <n v="2128.5"/>
    <n v="2128.5"/>
    <s v="UD"/>
    <s v="921372"/>
    <s v=""/>
    <s v="Actuals"/>
    <s v="AP"/>
    <s v=" "/>
    <s v="AP001-06/02/2021-00002"/>
    <s v="cr_accounts_payable"/>
    <s v=""/>
    <s v="64877"/>
    <s v="06/02/2021"/>
  </r>
  <r>
    <s v="UEC"/>
    <s v="1"/>
    <s v="20"/>
    <s v="182"/>
    <s v="327"/>
    <x v="0"/>
    <s v=" "/>
    <s v=" "/>
    <s v=" "/>
    <x v="1"/>
    <s v="J0P84"/>
    <s v="01"/>
    <s v=" "/>
    <s v=" "/>
    <s v=" "/>
    <s v="METRO ELECTRIC SUPPL"/>
    <x v="0"/>
    <s v="PROJECT 66, TOTAL PROJECT COST 3719 AND 42 CENTS, "/>
    <s v="004376184"/>
    <x v="25"/>
    <s v="DR"/>
    <n v="0"/>
    <n v="1859.71"/>
    <s v=" "/>
    <s v=" "/>
    <s v=""/>
    <s v="Actuals"/>
    <s v="AP"/>
    <s v=" "/>
    <s v="AP001-06/07/2021-00007"/>
    <s v="cr_accounts_payable"/>
    <s v=""/>
    <s v="11325"/>
    <s v="06/07/2021"/>
  </r>
  <r>
    <s v="UEC"/>
    <s v="1"/>
    <s v="20"/>
    <s v="182"/>
    <s v="327"/>
    <x v="0"/>
    <s v=" "/>
    <s v=" "/>
    <s v=" "/>
    <x v="1"/>
    <s v="J0P84"/>
    <s v="01"/>
    <s v=" "/>
    <s v=" "/>
    <s v=" "/>
    <s v="MID AMERICA ELECTRIC"/>
    <x v="0"/>
    <s v="PROJ 54, TOTAL PROJECT COST 81,113 INSTALLED TWO L"/>
    <s v="004376097"/>
    <x v="25"/>
    <s v="DR"/>
    <n v="0"/>
    <n v="40000"/>
    <s v=" "/>
    <s v=" "/>
    <s v=""/>
    <s v="Actuals"/>
    <s v="AP"/>
    <s v=" "/>
    <s v="AP001-06/07/2021-00007"/>
    <s v="cr_accounts_payable"/>
    <s v=""/>
    <s v="81503"/>
    <s v="06/07/2021"/>
  </r>
  <r>
    <s v="UEC"/>
    <s v="1"/>
    <s v="20"/>
    <s v="182"/>
    <s v="327"/>
    <x v="0"/>
    <s v=" "/>
    <s v=" "/>
    <s v=" "/>
    <x v="1"/>
    <s v="J0P84"/>
    <s v="01"/>
    <s v=" "/>
    <s v=" "/>
    <s v=" "/>
    <s v="DE SMET JESUIT HIGH "/>
    <x v="0"/>
    <s v="PROJECT 84, TOTAL PROJECT COST 9,264 INSTALLED 2 L"/>
    <s v="004376030"/>
    <x v="25"/>
    <s v="DR"/>
    <n v="0"/>
    <n v="4632"/>
    <s v=" "/>
    <s v=" "/>
    <s v=""/>
    <s v="Actuals"/>
    <s v="AP"/>
    <s v=" "/>
    <s v="AP001-06/15/2021-00015"/>
    <s v="cr_accounts_payable"/>
    <s v=""/>
    <s v="120025"/>
    <s v="06/15/2021"/>
  </r>
  <r>
    <s v="UEC"/>
    <s v="1"/>
    <s v="20"/>
    <s v="182"/>
    <s v="327"/>
    <x v="0"/>
    <s v=" "/>
    <s v=" "/>
    <s v=" "/>
    <x v="1"/>
    <s v="J0P84"/>
    <s v="01"/>
    <s v=" "/>
    <s v=" "/>
    <s v=" "/>
    <s v="KAY BEE ELECTRIC"/>
    <x v="0"/>
    <s v="PROJ 73, TOTAL PROJECT COST 9,450 INSTALLED 1 L2 C"/>
    <s v="004376074"/>
    <x v="25"/>
    <s v="DR"/>
    <n v="0"/>
    <n v="4725"/>
    <s v=" "/>
    <s v=" "/>
    <s v=""/>
    <s v="Actuals"/>
    <s v="AP"/>
    <s v=" "/>
    <s v="AP001-06/07/2021-00007"/>
    <s v="cr_accounts_payable"/>
    <s v=""/>
    <s v="63602"/>
    <s v="06/07/2021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55854"/>
    <x v="17"/>
    <s v="DR"/>
    <n v="0"/>
    <n v="90.13"/>
    <s v="UD"/>
    <s v="909279"/>
    <s v=""/>
    <s v="Actuals"/>
    <s v="AP"/>
    <s v=" "/>
    <s v="AP001-06/19/2020-00019"/>
    <s v="cr_accounts_payable"/>
    <s v=""/>
    <s v="94285"/>
    <s v="06/19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55854"/>
    <x v="17"/>
    <s v="DR"/>
    <n v="1000"/>
    <n v="1000"/>
    <s v="UD"/>
    <s v="909279"/>
    <s v=""/>
    <s v="Actuals"/>
    <s v="AP"/>
    <s v=" "/>
    <s v="AP001-06/19/2020-00019"/>
    <s v="cr_accounts_payable"/>
    <s v=""/>
    <s v="94285"/>
    <s v="06/19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TAX"/>
    <s v="004055852"/>
    <x v="17"/>
    <s v="DR"/>
    <n v="0"/>
    <n v="6251.14"/>
    <s v="UD"/>
    <s v="909279"/>
    <s v=""/>
    <s v="Actuals"/>
    <s v="AP"/>
    <s v=" "/>
    <s v="AP001-06/19/2020-00019"/>
    <s v="cr_accounts_payable"/>
    <s v=""/>
    <s v="94285"/>
    <s v="06/19/2020"/>
  </r>
  <r>
    <s v="UEC"/>
    <s v="1"/>
    <s v="20"/>
    <s v="182"/>
    <s v="327"/>
    <x v="0"/>
    <s v=" "/>
    <s v=" "/>
    <s v=" "/>
    <x v="0"/>
    <s v="J0P80"/>
    <s v="01"/>
    <s v=" "/>
    <s v=" "/>
    <s v=" "/>
    <s v="LILYPAD"/>
    <x v="0"/>
    <s v="Ameren Missouri Electric Vehicle Corridor Charging"/>
    <s v="004055852"/>
    <x v="17"/>
    <s v="DR"/>
    <n v="238116"/>
    <n v="238116"/>
    <s v="UD"/>
    <s v="909279"/>
    <s v=""/>
    <s v="Actuals"/>
    <s v="AP"/>
    <s v=" "/>
    <s v="AP001-06/19/2020-00019"/>
    <s v="cr_accounts_payable"/>
    <s v=""/>
    <s v="94285"/>
    <s v="06/19/2020"/>
  </r>
  <r>
    <s v="UEC"/>
    <s v="1"/>
    <s v="20"/>
    <s v="182"/>
    <s v="327"/>
    <x v="0"/>
    <s v=" "/>
    <s v=" "/>
    <s v=" "/>
    <x v="1"/>
    <s v="J0P84"/>
    <s v="01"/>
    <s v=" "/>
    <s v=" "/>
    <s v=" "/>
    <s v="ADVANCED ELECTRIC &amp; "/>
    <x v="0"/>
    <s v="TOTAL PROJECT COST 3,780, INSTALLED (1) LEVEL 2 CH"/>
    <s v="004052068"/>
    <x v="17"/>
    <s v="DR"/>
    <n v="0"/>
    <n v="1890"/>
    <s v=" "/>
    <s v=" "/>
    <s v=""/>
    <s v="Actuals"/>
    <s v="AP"/>
    <s v=" "/>
    <s v="AP001-06/18/2020-00018"/>
    <s v="cr_accounts_payable"/>
    <s v=""/>
    <s v="102711"/>
    <s v="06/18/2020"/>
  </r>
  <r>
    <s v="UEC"/>
    <s v="1"/>
    <s v="20"/>
    <s v="182"/>
    <s v="327"/>
    <x v="0"/>
    <s v=" "/>
    <s v=" "/>
    <s v=" "/>
    <x v="1"/>
    <s v="J0P84"/>
    <s v="01"/>
    <s v=" "/>
    <s v=" "/>
    <s v=" "/>
    <s v="WORLD WIDE TECHNOLOG"/>
    <x v="0"/>
    <s v="TOTAL PROJECT COST 21000, INSTALLED (5) LEVEL 2 CH"/>
    <s v="004040272"/>
    <x v="17"/>
    <s v="DR"/>
    <n v="0"/>
    <n v="10500"/>
    <s v=" "/>
    <s v=" "/>
    <s v=""/>
    <s v="Actuals"/>
    <s v="AP"/>
    <s v=" "/>
    <s v="AP001-06/02/2020-00002"/>
    <s v="cr_accounts_payable"/>
    <s v=""/>
    <s v="19174"/>
    <s v="06/02/2020"/>
  </r>
  <r>
    <s v="UEC"/>
    <s v="1"/>
    <s v="20"/>
    <s v="182"/>
    <s v="327"/>
    <x v="0"/>
    <s v=" "/>
    <s v=" "/>
    <s v=" "/>
    <x v="1"/>
    <s v="J0P84"/>
    <s v="01"/>
    <s v=" "/>
    <s v=" "/>
    <s v=" "/>
    <s v="CITY OF RICHMOND HEI"/>
    <x v="0"/>
    <s v="TOTAL PROJECT COST 13,103 AND 78 CENTS, INSTALLED "/>
    <s v="004052069"/>
    <x v="17"/>
    <s v="DR"/>
    <n v="0"/>
    <n v="6551.89"/>
    <s v=" "/>
    <s v=" "/>
    <s v=""/>
    <s v="Actuals"/>
    <s v="AP"/>
    <s v=" "/>
    <s v="AP001-06/15/2020-00015"/>
    <s v="cr_accounts_payable"/>
    <s v=""/>
    <s v="50811"/>
    <s v="06/15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121874"/>
    <x v="19"/>
    <s v="DR"/>
    <n v="4302"/>
    <n v="4302"/>
    <s v="UD"/>
    <s v="921372"/>
    <s v=""/>
    <s v="Actuals"/>
    <s v="AP"/>
    <s v=" "/>
    <s v="AP001-09/09/2020-00009"/>
    <s v="cr_accounts_payable"/>
    <s v=""/>
    <s v="64877"/>
    <s v="09/09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0"/>
    <s v="TAX"/>
    <s v="004097962"/>
    <x v="19"/>
    <s v="DR"/>
    <n v="0"/>
    <n v="63.1"/>
    <s v="UD"/>
    <s v="904654"/>
    <s v=""/>
    <s v="Actuals"/>
    <s v="AP"/>
    <s v=" "/>
    <s v="AP001-09/21/2020-00021"/>
    <s v="cr_accounts_payable"/>
    <s v=""/>
    <s v="04317"/>
    <s v="09/21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1"/>
    <s v="PURCHASING RATE"/>
    <s v="004097962"/>
    <x v="19"/>
    <s v="DR"/>
    <n v="0"/>
    <n v="42.75"/>
    <s v=""/>
    <s v="904654"/>
    <s v=""/>
    <s v="Actuals"/>
    <s v="AP"/>
    <s v=" "/>
    <s v="AP001-09/21/2020-00021"/>
    <s v="cr_accounts_payable"/>
    <s v=""/>
    <s v="04317"/>
    <s v="09/21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1"/>
    <s v="PURCHASING RATE"/>
    <s v="004097962"/>
    <x v="19"/>
    <s v="DR"/>
    <n v="0"/>
    <n v="2.52"/>
    <s v=""/>
    <s v="904654"/>
    <s v=""/>
    <s v="Actuals"/>
    <s v="AP"/>
    <s v=" "/>
    <s v="AP001-09/21/2020-00021"/>
    <s v="cr_accounts_payable"/>
    <s v=""/>
    <s v="04317"/>
    <s v="09/21/2020"/>
  </r>
  <r>
    <s v="UEC"/>
    <s v="1"/>
    <s v="20"/>
    <s v="182"/>
    <s v="327"/>
    <x v="0"/>
    <s v=" "/>
    <s v=" "/>
    <s v=" "/>
    <x v="0"/>
    <s v="J0P80"/>
    <s v="01"/>
    <s v=" "/>
    <s v=" "/>
    <s v=" "/>
    <s v="CRAFTSMEN INDUSTRIES"/>
    <x v="0"/>
    <s v="Craftsmen - Ameren Graphics and Installation for v"/>
    <s v="004097962"/>
    <x v="19"/>
    <s v="DR"/>
    <n v="1068.6500000000001"/>
    <n v="1068.6500000000001"/>
    <s v="UD"/>
    <s v="904654"/>
    <s v=""/>
    <s v="Actuals"/>
    <s v="AP"/>
    <s v=" "/>
    <s v="AP001-09/21/2020-00021"/>
    <s v="cr_accounts_payable"/>
    <s v=""/>
    <s v="04317"/>
    <s v="09/21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37363"/>
    <x v="19"/>
    <s v="DR"/>
    <n v="139480"/>
    <n v="139480"/>
    <s v="UD"/>
    <s v="909279"/>
    <s v=""/>
    <s v="Actuals"/>
    <s v="AP"/>
    <s v=" "/>
    <s v="AP001-09/18/2020-00018"/>
    <s v="cr_accounts_payable"/>
    <s v=""/>
    <s v="94285"/>
    <s v="09/18/2020"/>
  </r>
  <r>
    <s v="UEC"/>
    <s v="1"/>
    <s v="20"/>
    <s v="182"/>
    <s v="327"/>
    <x v="0"/>
    <s v=" "/>
    <s v=" "/>
    <s v=" "/>
    <x v="1"/>
    <s v="J0P84"/>
    <s v="01"/>
    <s v=" "/>
    <s v=" "/>
    <s v=" "/>
    <s v="CORTEX"/>
    <x v="0"/>
    <s v="TOTAL PROJECT COST 71,287 INSTALLED (8) LEVEL 2 CH"/>
    <s v="004134574"/>
    <x v="19"/>
    <s v="DR"/>
    <n v="0"/>
    <n v="35643.5"/>
    <s v=" "/>
    <s v=" "/>
    <s v=""/>
    <s v="Actuals"/>
    <s v="AP"/>
    <s v=" "/>
    <s v="AP001-09/18/2020-00018"/>
    <s v="cr_accounts_payable"/>
    <s v=""/>
    <s v="117227"/>
    <s v="09/18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123435"/>
    <x v="19"/>
    <s v="DR"/>
    <n v="1000"/>
    <n v="1000"/>
    <s v="UD"/>
    <s v="909279"/>
    <s v=""/>
    <s v="Actuals"/>
    <s v="AP"/>
    <s v=" "/>
    <s v="AP001-09/15/2020-00015"/>
    <s v="cr_accounts_payable"/>
    <s v=""/>
    <s v="94285"/>
    <s v="09/15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123435"/>
    <x v="19"/>
    <s v="DR"/>
    <n v="0"/>
    <n v="90.13"/>
    <s v="UD"/>
    <s v="909279"/>
    <s v=""/>
    <s v="Actuals"/>
    <s v="AP"/>
    <s v=" "/>
    <s v="AP001-09/15/2020-00015"/>
    <s v="cr_accounts_payable"/>
    <s v=""/>
    <s v="94285"/>
    <s v="09/15/2020"/>
  </r>
  <r>
    <s v="UEC"/>
    <s v="1"/>
    <s v="20"/>
    <s v="182"/>
    <s v="327"/>
    <x v="0"/>
    <s v=" "/>
    <s v=" "/>
    <s v=" "/>
    <x v="1"/>
    <s v="J0P84"/>
    <s v="01"/>
    <s v=" "/>
    <s v=" "/>
    <s v=" "/>
    <s v="R L POLK &amp; CO"/>
    <x v="1"/>
    <s v="PURCHASING RATE"/>
    <s v="004670712"/>
    <x v="30"/>
    <s v="DR"/>
    <n v="0"/>
    <n v="121.68"/>
    <s v=""/>
    <s v="982613"/>
    <s v=""/>
    <s v="Actuals"/>
    <s v="AP"/>
    <s v=" "/>
    <s v="AP001-04/06/2022-00006"/>
    <s v="cr_accounts_payable"/>
    <s v=""/>
    <s v="96024"/>
    <s v="04/06/2022"/>
  </r>
  <r>
    <s v="UEC"/>
    <s v="1"/>
    <s v="20"/>
    <s v="182"/>
    <s v="327"/>
    <x v="0"/>
    <s v=" "/>
    <s v=" "/>
    <s v=" "/>
    <x v="1"/>
    <s v="J0P84"/>
    <s v="01"/>
    <s v=" "/>
    <s v=" "/>
    <s v=" "/>
    <s v="EMERSON ELECTRIC CO"/>
    <x v="0"/>
    <s v="PROJECT 129 INSTALLED 4 L2 CHARGERS TOTAL PROJECT "/>
    <s v="004670867"/>
    <x v="30"/>
    <s v="DR"/>
    <n v="0"/>
    <n v="20000"/>
    <s v=" "/>
    <s v=" "/>
    <s v=""/>
    <s v="Actuals"/>
    <s v="AP"/>
    <s v=" "/>
    <s v="AP001-04/06/2022-00006"/>
    <s v="cr_accounts_payable"/>
    <s v=""/>
    <s v="121510"/>
    <s v="04/06/2022"/>
  </r>
  <r>
    <s v="UEC"/>
    <s v="1"/>
    <s v="20"/>
    <s v="182"/>
    <s v="327"/>
    <x v="0"/>
    <s v=" "/>
    <s v=" "/>
    <s v=" "/>
    <x v="1"/>
    <s v="J0P84"/>
    <s v="01"/>
    <s v=" "/>
    <s v=" "/>
    <s v=" "/>
    <s v="R L POLK &amp; CO"/>
    <x v="0"/>
    <s v="Receiving of 2022 vehicle registration data in MO "/>
    <s v="004670712"/>
    <x v="30"/>
    <s v="DR"/>
    <n v="3925"/>
    <n v="3925"/>
    <s v="UD"/>
    <s v="982613"/>
    <s v=""/>
    <s v="Actuals"/>
    <s v="AP"/>
    <s v=" "/>
    <s v="AP001-04/06/2022-00006"/>
    <s v="cr_accounts_payable"/>
    <s v=""/>
    <s v="96024"/>
    <s v="04/06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79287"/>
    <x v="30"/>
    <s v="DR"/>
    <n v="17141.25"/>
    <n v="17141.25"/>
    <s v="UD"/>
    <s v="984747"/>
    <s v=""/>
    <s v="Actuals"/>
    <s v="AP"/>
    <s v=" "/>
    <s v="AP001-04/28/2022-00028"/>
    <s v="cr_accounts_payable"/>
    <s v=""/>
    <s v="105962"/>
    <s v="04/28/2022"/>
  </r>
  <r>
    <s v="UEC"/>
    <s v="1"/>
    <s v="20"/>
    <s v="182"/>
    <s v="327"/>
    <x v="0"/>
    <s v=" "/>
    <s v=" "/>
    <s v=" "/>
    <x v="1"/>
    <s v="J0P84"/>
    <s v="01"/>
    <s v=" "/>
    <s v=" "/>
    <s v=" "/>
    <s v="EMERSON ELECTRIC CO"/>
    <x v="0"/>
    <s v="PROJECT 128 INSTALLED 8 L2 CHARGERS, TOTAL PROJECT"/>
    <s v="004670873"/>
    <x v="30"/>
    <s v="DR"/>
    <n v="0"/>
    <n v="40000"/>
    <s v=" "/>
    <s v=" "/>
    <s v=""/>
    <s v="Actuals"/>
    <s v="AP"/>
    <s v=" "/>
    <s v="AP001-04/12/2022-00012"/>
    <s v="cr_accounts_payable"/>
    <s v=""/>
    <s v="121510"/>
    <s v="04/12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2 Reach Program Support for Ameren MO EV Statem"/>
    <s v="004679290"/>
    <x v="30"/>
    <s v="DR"/>
    <n v="17902.8"/>
    <n v="17902.8"/>
    <s v="UD"/>
    <s v="984747"/>
    <s v=""/>
    <s v="Actuals"/>
    <s v="AP"/>
    <s v=" "/>
    <s v="AP001-04/28/2022-00028"/>
    <s v="cr_accounts_payable"/>
    <s v=""/>
    <s v="105962"/>
    <s v="04/28/2022"/>
  </r>
  <r>
    <s v="UEC"/>
    <s v="1"/>
    <s v="20"/>
    <s v="182"/>
    <s v="327"/>
    <x v="0"/>
    <s v=" "/>
    <s v=" "/>
    <s v=" "/>
    <x v="1"/>
    <s v="J0P84"/>
    <s v="01"/>
    <s v=" "/>
    <s v=" "/>
    <s v="E42670"/>
    <s v="Davis(MO Energy Serv"/>
    <x v="0"/>
    <s v="MAJ Requires Blank RT (RT **)::OFFICE DEPOT #2341"/>
    <s v="004675836"/>
    <x v="30"/>
    <s v="DR"/>
    <n v="0"/>
    <n v="285.52"/>
    <s v=" "/>
    <s v=" "/>
    <s v=""/>
    <s v="Actuals"/>
    <s v="CC"/>
    <s v=" "/>
    <s v="AP001-04/05/2022-00005"/>
    <s v="cr_accounts_payable"/>
    <s v=""/>
    <s v="57181"/>
    <s v="04/05/2022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ECT 123 INSTALLED 6 L2 CHARGERS, TOTAL PROJECT"/>
    <s v="004700038"/>
    <x v="30"/>
    <s v="DR"/>
    <n v="0"/>
    <n v="30000"/>
    <s v=" "/>
    <s v=" "/>
    <s v=""/>
    <s v="Actuals"/>
    <s v="AP"/>
    <s v=" "/>
    <s v="AP001-04/28/2022-00028"/>
    <s v="cr_accounts_payable"/>
    <s v=""/>
    <s v="16349"/>
    <s v="04/28/2022"/>
  </r>
  <r>
    <s v="UEC"/>
    <s v="1"/>
    <s v="20"/>
    <s v="182"/>
    <s v="327"/>
    <x v="0"/>
    <s v=" "/>
    <s v=" "/>
    <s v=" "/>
    <x v="1"/>
    <s v="J0P84"/>
    <s v="01"/>
    <s v=" "/>
    <s v=" "/>
    <s v=" "/>
    <s v="REBAR 1 LLC"/>
    <x v="0"/>
    <s v="PROJECT 141 INSTALLED 2 L2 CHARGERS, TOTAL PROJECT"/>
    <s v="004752829"/>
    <x v="10"/>
    <s v="DR"/>
    <n v="0"/>
    <n v="10000"/>
    <s v=" "/>
    <s v=" "/>
    <s v=""/>
    <s v="Actuals"/>
    <s v="AP"/>
    <s v=" "/>
    <s v="AP001-06/20/2022-00020"/>
    <s v="cr_accounts_payable"/>
    <s v=""/>
    <s v="123779"/>
    <s v="06/20/2022"/>
  </r>
  <r>
    <s v="UEC"/>
    <s v="1"/>
    <s v="20"/>
    <s v="182"/>
    <s v="327"/>
    <x v="0"/>
    <s v=" "/>
    <s v=" "/>
    <s v=" "/>
    <x v="1"/>
    <s v="J0P84"/>
    <s v="01"/>
    <s v=" "/>
    <s v=" "/>
    <s v="E42670"/>
    <s v="Davis(MO Energy Serv"/>
    <x v="0"/>
    <s v="Purchases-Other (RT BX)::MODERN LITHO ST. LOUIS"/>
    <s v="004757529"/>
    <x v="10"/>
    <s v="DR"/>
    <n v="0"/>
    <n v="1206.03"/>
    <s v=" "/>
    <s v=" "/>
    <s v=""/>
    <s v="Actuals"/>
    <s v="CC"/>
    <s v=" "/>
    <s v="AP001-06/20/2022-00020"/>
    <s v="cr_accounts_payable"/>
    <s v=""/>
    <s v="57181"/>
    <s v="06/20/2022"/>
  </r>
  <r>
    <s v="UEC"/>
    <s v="1"/>
    <s v="20"/>
    <s v="182"/>
    <s v="327"/>
    <x v="0"/>
    <s v=" "/>
    <s v=" "/>
    <s v=" "/>
    <x v="1"/>
    <s v="J0P84"/>
    <s v="01"/>
    <s v=" "/>
    <s v=" "/>
    <s v=" "/>
    <s v="STEVE SCHMITT MOTORS"/>
    <x v="0"/>
    <s v="PROJ 108 INSTALLED 2 PORTS, TOTAL PROJECT COST 21,"/>
    <s v="004750692"/>
    <x v="10"/>
    <s v="DR"/>
    <n v="0"/>
    <n v="10805.77"/>
    <s v=" "/>
    <s v=" "/>
    <s v=""/>
    <s v="Actuals"/>
    <s v="AP"/>
    <s v=" "/>
    <s v="AP001-06/16/2022-00016"/>
    <s v="cr_accounts_payable"/>
    <s v=""/>
    <s v="123771"/>
    <s v="06/16/2022"/>
  </r>
  <r>
    <s v="UEC"/>
    <s v="1"/>
    <s v="20"/>
    <s v="182"/>
    <s v="327"/>
    <x v="0"/>
    <s v=" "/>
    <s v=" "/>
    <s v=" "/>
    <x v="1"/>
    <s v="J0P84"/>
    <s v="01"/>
    <s v=" "/>
    <s v=" "/>
    <s v=" "/>
    <s v="DAMK ENTERPRISES LLC"/>
    <x v="0"/>
    <s v="PROJ 113 INSTALLED 2 L2 CHARGERS, TOTAL PROJECT CO"/>
    <s v="004523813"/>
    <x v="28"/>
    <s v="DR"/>
    <n v="0"/>
    <n v="8978"/>
    <s v=" "/>
    <s v=" "/>
    <s v=""/>
    <s v="Actuals"/>
    <s v="AP"/>
    <s v=" "/>
    <s v="AP001-11/04/2021-00004"/>
    <s v="cr_accounts_payable"/>
    <s v=""/>
    <s v="121521"/>
    <s v="11/04/2021"/>
  </r>
  <r>
    <s v="UEC"/>
    <s v="1"/>
    <s v="20"/>
    <s v="182"/>
    <s v="327"/>
    <x v="0"/>
    <s v=" "/>
    <s v=" "/>
    <s v=" "/>
    <x v="1"/>
    <s v="J0P84"/>
    <s v="01"/>
    <s v=" "/>
    <s v=" "/>
    <s v=" "/>
    <s v="TRI-STAR IMPORTS INC"/>
    <x v="0"/>
    <s v="PROJ 139 INSTALLED 3 L2 CHARGERS, TOTAL PROJECT CO"/>
    <s v="004538586"/>
    <x v="28"/>
    <s v="DR"/>
    <n v="0"/>
    <n v="15000"/>
    <s v=" "/>
    <s v=" "/>
    <s v=""/>
    <s v="Actuals"/>
    <s v="AP"/>
    <s v=" "/>
    <s v="AP001-11/29/2021-00029"/>
    <s v="cr_accounts_payable"/>
    <s v=""/>
    <s v="121738"/>
    <s v="11/29/2021"/>
  </r>
  <r>
    <s v="UEC"/>
    <s v="1"/>
    <s v="20"/>
    <s v="182"/>
    <s v="327"/>
    <x v="0"/>
    <s v=" "/>
    <s v=" "/>
    <s v=" "/>
    <x v="1"/>
    <s v="J0P84"/>
    <s v="01"/>
    <s v=" "/>
    <s v=" "/>
    <s v=" "/>
    <s v="TRI-STAR IMPORTS INC"/>
    <x v="0"/>
    <s v="PROJECT 138 INSTALLD 2 L2 CHARGERS TOTAL PROJECT C"/>
    <s v="004540151"/>
    <x v="28"/>
    <s v="DR"/>
    <n v="0"/>
    <n v="10000"/>
    <s v=" "/>
    <s v=" "/>
    <s v=""/>
    <s v="Actuals"/>
    <s v="AP"/>
    <s v=" "/>
    <s v="AP001-11/29/2021-00029"/>
    <s v="cr_accounts_payable"/>
    <s v=""/>
    <s v="121738"/>
    <s v="11/29/2021"/>
  </r>
  <r>
    <s v="UEC"/>
    <s v="1"/>
    <s v="20"/>
    <s v="182"/>
    <s v="327"/>
    <x v="0"/>
    <s v=" "/>
    <s v=" "/>
    <s v=" "/>
    <x v="1"/>
    <s v="J0P84"/>
    <s v="01"/>
    <s v=" "/>
    <s v=" "/>
    <s v=" "/>
    <s v="FV OPERATIONS  LLC"/>
    <x v="0"/>
    <s v="PROJECT 136 INSTALLED 2 L2 CHARGERS, TOTAL PROJECT"/>
    <s v="004541847"/>
    <x v="28"/>
    <s v="DR"/>
    <n v="0"/>
    <n v="3197"/>
    <s v=" "/>
    <s v=" "/>
    <s v=""/>
    <s v="Actuals"/>
    <s v="AP"/>
    <s v=" "/>
    <s v="AP001-11/29/2021-00029"/>
    <s v="cr_accounts_payable"/>
    <s v=""/>
    <s v="121749"/>
    <s v="11/2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34466"/>
    <x v="28"/>
    <s v="DR"/>
    <n v="9000"/>
    <n v="9000"/>
    <s v="UD"/>
    <s v="948961"/>
    <s v=""/>
    <s v="Actuals"/>
    <s v="AP"/>
    <s v=" "/>
    <s v="AP001-11/23/2021-00023"/>
    <s v="cr_accounts_payable"/>
    <s v=""/>
    <s v="105962"/>
    <s v="11/23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34472"/>
    <x v="28"/>
    <s v="DR"/>
    <n v="943.16"/>
    <n v="943.16"/>
    <s v="UD"/>
    <s v="948961"/>
    <s v=""/>
    <s v="Actuals"/>
    <s v="AP"/>
    <s v=" "/>
    <s v="AP001-11/23/2021-00023"/>
    <s v="cr_accounts_payable"/>
    <s v=""/>
    <s v="105962"/>
    <s v="11/23/2021"/>
  </r>
  <r>
    <s v="UEC"/>
    <s v="1"/>
    <s v="20"/>
    <s v="182"/>
    <s v="327"/>
    <x v="0"/>
    <s v=" "/>
    <s v=" "/>
    <s v=" "/>
    <x v="1"/>
    <s v="J0P84"/>
    <s v="01"/>
    <s v=" "/>
    <s v=" "/>
    <s v=" "/>
    <s v="BARNES JEWISH HOSPIT"/>
    <x v="0"/>
    <s v="PROJECT 107 INSTALLED 4 L2 CHARGERS, TOTAL PROJECT"/>
    <s v="004540154"/>
    <x v="28"/>
    <s v="DR"/>
    <n v="0"/>
    <n v="16085.86"/>
    <s v=" "/>
    <s v=" "/>
    <s v=""/>
    <s v="Actuals"/>
    <s v="AP"/>
    <s v=" "/>
    <s v="AP001-11/19/2021-00019"/>
    <s v="cr_accounts_payable"/>
    <s v=""/>
    <s v="49111"/>
    <s v="11/1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45524"/>
    <x v="28"/>
    <s v="DR"/>
    <n v="2715"/>
    <n v="2715"/>
    <s v="UD"/>
    <s v="948961"/>
    <s v=""/>
    <s v="Actuals"/>
    <s v="AP"/>
    <s v=" "/>
    <s v="AP001-11/29/2021-00029"/>
    <s v="cr_accounts_payable"/>
    <s v=""/>
    <s v="105962"/>
    <s v="11/29/2021"/>
  </r>
  <r>
    <s v="UEC"/>
    <s v="1"/>
    <s v="20"/>
    <s v="182"/>
    <s v="327"/>
    <x v="0"/>
    <s v=" "/>
    <s v=" "/>
    <s v=" "/>
    <x v="1"/>
    <s v="J0P84"/>
    <s v="01"/>
    <s v=" "/>
    <s v=" "/>
    <s v=" "/>
    <s v="BRENTWOOD HOTELS"/>
    <x v="0"/>
    <s v="PROJ 28 INSTALLED 6 L2 CHARGERS, TOTAL PROJECT COS"/>
    <s v="004526055"/>
    <x v="28"/>
    <s v="DR"/>
    <n v="0"/>
    <n v="15066.75"/>
    <s v=" "/>
    <s v=" "/>
    <s v=""/>
    <s v="Actuals"/>
    <s v="AP"/>
    <s v=" "/>
    <s v="AP001-11/16/2021-00016"/>
    <s v="cr_accounts_payable"/>
    <s v=""/>
    <s v="121621"/>
    <s v="11/16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22173"/>
    <x v="28"/>
    <s v="DR"/>
    <n v="6336.75"/>
    <n v="6336.75"/>
    <s v="UD"/>
    <s v="948961"/>
    <s v=""/>
    <s v="Actuals"/>
    <s v="AP"/>
    <s v=" "/>
    <s v="AP001-11/09/2021-00009"/>
    <s v="cr_accounts_payable"/>
    <s v=""/>
    <s v="105962"/>
    <s v="11/09/2021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517225"/>
    <x v="28"/>
    <s v="DR"/>
    <n v="6000"/>
    <n v="6000"/>
    <s v="UD"/>
    <s v="948961"/>
    <s v=""/>
    <s v="Actuals"/>
    <s v="AP"/>
    <s v=" "/>
    <s v="AP001-11/09/2021-00009"/>
    <s v="cr_accounts_payable"/>
    <s v=""/>
    <s v="105962"/>
    <s v="11/09/2021"/>
  </r>
  <r>
    <s v="UEC"/>
    <s v="1"/>
    <s v="20"/>
    <s v="182"/>
    <s v="327"/>
    <x v="0"/>
    <s v=" "/>
    <s v=" "/>
    <s v=" "/>
    <x v="1"/>
    <s v="J0P84"/>
    <s v="01"/>
    <s v=" "/>
    <s v=" "/>
    <s v=" "/>
    <s v="INDUSTRIAL BATTERY P"/>
    <x v="0"/>
    <s v="INCENTIVE PAYMENT FOR 4 L2 PORTS, TOTAL PROJECT CO"/>
    <s v="004245145"/>
    <x v="23"/>
    <s v="DR"/>
    <n v="0"/>
    <n v="11957.5"/>
    <s v=" "/>
    <s v=" "/>
    <s v=""/>
    <s v="Actuals"/>
    <s v="AP"/>
    <s v=" "/>
    <s v="AP001-01/14/2021-00014"/>
    <s v="cr_accounts_payable"/>
    <s v=""/>
    <s v="20214"/>
    <s v="01/14/2021"/>
  </r>
  <r>
    <s v="UEC"/>
    <s v="1"/>
    <s v="20"/>
    <s v="182"/>
    <s v="327"/>
    <x v="0"/>
    <s v=" "/>
    <s v=" "/>
    <s v=" "/>
    <x v="0"/>
    <s v="J0P80"/>
    <s v="01"/>
    <s v=" "/>
    <s v=" "/>
    <s v="E25165"/>
    <s v="Justis(MO Energy Ser"/>
    <x v="0"/>
    <s v="MAJ Requires Blank RT (RT **)::WM SUPERCENTER #189"/>
    <s v="004255580"/>
    <x v="23"/>
    <s v="DR"/>
    <n v="0"/>
    <n v="9.7100000000000009"/>
    <s v=" "/>
    <s v=" "/>
    <s v=""/>
    <s v="Actuals"/>
    <s v="CC"/>
    <s v=" "/>
    <s v="AP001-01/26/2021-00026"/>
    <s v="cr_accounts_payable"/>
    <s v=""/>
    <s v="67674"/>
    <s v="01/26/2021"/>
  </r>
  <r>
    <s v="UEC"/>
    <s v="1"/>
    <s v="20"/>
    <s v="182"/>
    <s v="327"/>
    <x v="0"/>
    <s v=" "/>
    <s v=" "/>
    <s v=" "/>
    <x v="1"/>
    <s v="J0P84"/>
    <s v="01"/>
    <s v=" "/>
    <s v=" "/>
    <s v=" "/>
    <s v="CITY OF BRENTWOOD MI"/>
    <x v="0"/>
    <s v="INSTALLED 4 L2 CHARGERS, TOTAL PROJECT COST 33,661"/>
    <s v="004251150"/>
    <x v="23"/>
    <s v="DR"/>
    <n v="0"/>
    <n v="16830.5"/>
    <s v=" "/>
    <s v=" "/>
    <s v=""/>
    <s v="Actuals"/>
    <s v="AP"/>
    <s v=" "/>
    <s v="AP001-01/25/2021-00025"/>
    <s v="cr_accounts_payable"/>
    <s v=""/>
    <s v="49521"/>
    <s v="01/25/2021"/>
  </r>
  <r>
    <s v="UEC"/>
    <s v="1"/>
    <s v="20"/>
    <s v="182"/>
    <s v="327"/>
    <x v="0"/>
    <s v=" "/>
    <s v=" "/>
    <s v=" "/>
    <x v="1"/>
    <s v="J0P84"/>
    <s v="01"/>
    <s v=" "/>
    <s v=" "/>
    <s v=" "/>
    <s v="NECA IBEW MARKET RES"/>
    <x v="0"/>
    <s v="INSTALLED 2 L2 CHARGERS, TOTAL PROJECT COSTS 21,77"/>
    <s v="004238571"/>
    <x v="23"/>
    <s v="DR"/>
    <n v="0"/>
    <n v="10000"/>
    <s v=" "/>
    <s v=" "/>
    <s v=""/>
    <s v="Actuals"/>
    <s v="AP"/>
    <s v=" "/>
    <s v="AP001-01/13/2021-00013"/>
    <s v="cr_accounts_payable"/>
    <s v=""/>
    <s v="118434"/>
    <s v="01/13/2021"/>
  </r>
  <r>
    <s v="UEC"/>
    <s v="1"/>
    <s v="20"/>
    <s v="182"/>
    <s v="327"/>
    <x v="0"/>
    <s v=" "/>
    <s v=" "/>
    <s v=" "/>
    <x v="1"/>
    <s v="J0P84"/>
    <s v="01"/>
    <s v=" "/>
    <s v=" "/>
    <s v=" "/>
    <s v="NORWOOD HILLS COUNTR"/>
    <x v="0"/>
    <s v="INSTALLED 2 L2 CHARGERS, TOTAL PROJECT COST 17,420"/>
    <s v="004238580"/>
    <x v="23"/>
    <s v="DR"/>
    <n v="0"/>
    <n v="8710"/>
    <s v=" "/>
    <s v=" "/>
    <s v=""/>
    <s v="Actuals"/>
    <s v="AP"/>
    <s v=" "/>
    <s v="AP001-01/07/2021-00007"/>
    <s v="cr_accounts_payable"/>
    <s v=""/>
    <s v="86292"/>
    <s v="01/07/2021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233739"/>
    <x v="23"/>
    <s v="DR"/>
    <n v="127028"/>
    <n v="127028"/>
    <s v="UD"/>
    <s v="909279"/>
    <s v=""/>
    <s v="Actuals"/>
    <s v="AP"/>
    <s v=" "/>
    <s v="AP001-01/05/2021-00005"/>
    <s v="cr_accounts_payable"/>
    <s v=""/>
    <s v="94285"/>
    <s v="01/05/2021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233740"/>
    <x v="23"/>
    <s v="DR"/>
    <n v="500"/>
    <n v="500"/>
    <s v="UD"/>
    <s v="909279"/>
    <s v=""/>
    <s v="Actuals"/>
    <s v="AP"/>
    <s v=" "/>
    <s v="AP001-01/05/2021-00005"/>
    <s v="cr_accounts_payable"/>
    <s v=""/>
    <s v="94285"/>
    <s v="01/05/2021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233740"/>
    <x v="23"/>
    <s v="DR"/>
    <n v="0"/>
    <n v="45.07"/>
    <s v="UD"/>
    <s v="909279"/>
    <s v=""/>
    <s v="Actuals"/>
    <s v="AP"/>
    <s v=" "/>
    <s v="AP001-01/05/2021-00005"/>
    <s v="cr_accounts_payable"/>
    <s v=""/>
    <s v="94285"/>
    <s v="01/05/2021"/>
  </r>
  <r>
    <s v="UEC"/>
    <s v="1"/>
    <s v="20"/>
    <s v="182"/>
    <s v="327"/>
    <x v="0"/>
    <s v=" "/>
    <s v=" "/>
    <s v=" "/>
    <x v="1"/>
    <s v="J0P84"/>
    <s v="01"/>
    <s v=" "/>
    <s v=" "/>
    <s v=" "/>
    <s v="MC CLURE PROPERTIES "/>
    <x v="0"/>
    <s v="INSTALLED 2 L2 AND 1 L3 CHARGERS, TOTAL PROJECT CO"/>
    <s v="004238605"/>
    <x v="23"/>
    <s v="DR"/>
    <n v="0"/>
    <n v="30000"/>
    <s v=" "/>
    <s v=" "/>
    <s v=""/>
    <s v="Actuals"/>
    <s v="AP"/>
    <s v=" "/>
    <s v="AP001-01/25/2021-00025"/>
    <s v="cr_accounts_payable"/>
    <s v=""/>
    <s v="86758"/>
    <s v="01/25/2021"/>
  </r>
  <r>
    <s v="UEC"/>
    <s v="1"/>
    <s v="20"/>
    <s v="182"/>
    <s v="327"/>
    <x v="0"/>
    <s v=" "/>
    <s v=" "/>
    <s v=" "/>
    <x v="1"/>
    <s v="J0P84"/>
    <s v="01"/>
    <s v=" "/>
    <s v=" "/>
    <s v=" "/>
    <s v="CITY OF ST LOUIS MIS"/>
    <x v="0"/>
    <s v="PROJ 126, INSTALLED 2 CHARGERS TOTAL PROJECT COST "/>
    <s v="004750707"/>
    <x v="10"/>
    <s v="DR"/>
    <n v="0"/>
    <n v="10000"/>
    <s v=" "/>
    <s v=" "/>
    <s v=""/>
    <s v="Actuals"/>
    <s v="AP"/>
    <s v=" "/>
    <s v="AP001-06/15/2022-00015"/>
    <s v="cr_accounts_payable"/>
    <s v=""/>
    <s v="16349"/>
    <s v="06/15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225053"/>
    <x v="22"/>
    <s v="DR"/>
    <n v="2380.25"/>
    <n v="2380.25"/>
    <s v="UD"/>
    <s v="921372"/>
    <s v=""/>
    <s v="Actuals"/>
    <s v="AP"/>
    <s v=" "/>
    <s v="AP001-12/22/2020-00022"/>
    <s v="cr_accounts_payable"/>
    <s v=""/>
    <s v="64877"/>
    <s v="12/22/2020"/>
  </r>
  <r>
    <s v="UEC"/>
    <s v="1"/>
    <s v="20"/>
    <s v="182"/>
    <s v="327"/>
    <x v="0"/>
    <s v=" "/>
    <s v=" "/>
    <s v=" "/>
    <x v="0"/>
    <s v="J0P80"/>
    <s v="01"/>
    <s v=" "/>
    <s v=" "/>
    <s v="E25165"/>
    <s v="Justis(MO Energy Ser"/>
    <x v="0"/>
    <s v="MAJ Requires Blank RT (RT **)::MCDONALD'S F10218"/>
    <s v="004230943"/>
    <x v="22"/>
    <s v="DR"/>
    <n v="0"/>
    <n v="7.53"/>
    <s v=" "/>
    <s v=" "/>
    <s v=""/>
    <s v="Actuals"/>
    <s v="CC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 "/>
    <s v="Justis(MO Energy Ser"/>
    <x v="0"/>
    <s v="MAJ Requires Blank RT (RT **)::Burger King"/>
    <s v="004230943"/>
    <x v="22"/>
    <s v="DR"/>
    <n v="0"/>
    <n v="9.19"/>
    <s v=" "/>
    <s v=" "/>
    <s v=""/>
    <s v="Actuals"/>
    <s v="OP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 "/>
    <s v="Justis(MO Energy Ser"/>
    <x v="0"/>
    <s v="MAJ Requires Blank RT (RT **)::Burger King"/>
    <s v="004230943"/>
    <x v="22"/>
    <s v="DR"/>
    <n v="0"/>
    <n v="8.32"/>
    <s v=" "/>
    <s v=" "/>
    <s v=""/>
    <s v="Actuals"/>
    <s v="OP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 "/>
    <s v="Justis(MO Energy Ser"/>
    <x v="0"/>
    <s v="MAJ Requires Blank RT (RT **)::Drury"/>
    <s v="004230943"/>
    <x v="22"/>
    <s v="DR"/>
    <n v="0"/>
    <n v="113.78"/>
    <s v=" "/>
    <s v=" "/>
    <s v=""/>
    <s v="Actuals"/>
    <s v="OP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209756"/>
    <x v="22"/>
    <s v="DR"/>
    <n v="163130"/>
    <n v="163130"/>
    <s v="UD"/>
    <s v="909279"/>
    <s v=""/>
    <s v="Actuals"/>
    <s v="AP"/>
    <s v=" "/>
    <s v="AP001-12/07/2020-00007"/>
    <s v="cr_accounts_payable"/>
    <s v=""/>
    <s v="94285"/>
    <s v="12/07/2020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The Charge Ahead  Electric Vehicle Program work "/>
    <s v="004197946"/>
    <x v="22"/>
    <s v="DR"/>
    <n v="1690.25"/>
    <n v="1690.25"/>
    <s v="UD"/>
    <s v="921372"/>
    <s v=""/>
    <s v="Actuals"/>
    <s v="AP"/>
    <s v=" "/>
    <s v="AP001-12/07/2020-00007"/>
    <s v="cr_accounts_payable"/>
    <s v=""/>
    <s v="64877"/>
    <s v="12/07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TAX"/>
    <s v="004209757"/>
    <x v="22"/>
    <s v="DR"/>
    <n v="0"/>
    <n v="45.07"/>
    <s v="UD"/>
    <s v="909279"/>
    <s v=""/>
    <s v="Actuals"/>
    <s v="AP"/>
    <s v=" "/>
    <s v="AP001-12/07/2020-00007"/>
    <s v="cr_accounts_payable"/>
    <s v=""/>
    <s v="94285"/>
    <s v="12/07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209757"/>
    <x v="22"/>
    <s v="DR"/>
    <n v="500"/>
    <n v="500"/>
    <s v="UD"/>
    <s v="909279"/>
    <s v=""/>
    <s v="Actuals"/>
    <s v="AP"/>
    <s v=" "/>
    <s v="AP001-12/07/2020-00007"/>
    <s v="cr_accounts_payable"/>
    <s v=""/>
    <s v="94285"/>
    <s v="12/07/2020"/>
  </r>
  <r>
    <s v="UEC"/>
    <s v="1"/>
    <s v="20"/>
    <s v="182"/>
    <s v="327"/>
    <x v="0"/>
    <s v=" "/>
    <s v=" "/>
    <s v=" "/>
    <x v="0"/>
    <s v="J0P80"/>
    <s v="01"/>
    <s v=" "/>
    <s v=" "/>
    <s v=" "/>
    <s v="Justis(MO Energy Ser"/>
    <x v="0"/>
    <s v="MAJ Requires Blank RT (RT **)::Panera"/>
    <s v="004230943"/>
    <x v="22"/>
    <s v="DR"/>
    <n v="0"/>
    <n v="5.47"/>
    <s v=" "/>
    <s v=" "/>
    <s v=""/>
    <s v="Actuals"/>
    <s v="OP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E25165"/>
    <s v="Justis(MO Energy Ser"/>
    <x v="0"/>
    <s v="MAJ Requires Blank RT (RT **)::FAIRFIELD INN &amp; SUI"/>
    <s v="004230943"/>
    <x v="22"/>
    <s v="DR"/>
    <n v="0"/>
    <n v="116.53"/>
    <s v=" "/>
    <s v=" "/>
    <s v=""/>
    <s v="Actuals"/>
    <s v="CC"/>
    <s v=" "/>
    <s v="AP001-12/29/2020-00029"/>
    <s v="cr_accounts_payable"/>
    <s v=""/>
    <s v="67674"/>
    <s v="12/29/2020"/>
  </r>
  <r>
    <s v="UEC"/>
    <s v="1"/>
    <s v="20"/>
    <s v="182"/>
    <s v="327"/>
    <x v="0"/>
    <s v=" "/>
    <s v=" "/>
    <s v=" "/>
    <x v="0"/>
    <s v="J0P80"/>
    <s v="01"/>
    <s v=" "/>
    <s v=" "/>
    <s v=" "/>
    <s v="LILYPAD EV"/>
    <x v="0"/>
    <s v="Ameren Missouri Electric Vehicle Corridor Charging"/>
    <s v="004209754"/>
    <x v="22"/>
    <s v="DR"/>
    <n v="170060"/>
    <n v="170060"/>
    <s v="UD"/>
    <s v="909279"/>
    <s v=""/>
    <s v="Actuals"/>
    <s v="AP"/>
    <s v=" "/>
    <s v="AP001-12/07/2020-00007"/>
    <s v="cr_accounts_payable"/>
    <s v=""/>
    <s v="94285"/>
    <s v="12/07/2020"/>
  </r>
  <r>
    <s v="UEC"/>
    <s v="1"/>
    <s v="20"/>
    <s v="182"/>
    <s v="327"/>
    <x v="0"/>
    <s v=" "/>
    <s v=" "/>
    <s v=" "/>
    <x v="1"/>
    <s v="J0P84"/>
    <s v="01"/>
    <s v=" "/>
    <s v=" "/>
    <s v=" "/>
    <s v="FRANK BOMMARITO BUIC"/>
    <x v="0"/>
    <s v="PROJECT 185, INSTALLED 3 L2 CHARGERS, TOTAL PROJEC"/>
    <s v="004881670"/>
    <x v="33"/>
    <s v="DR"/>
    <n v="0"/>
    <n v="12598.54"/>
    <s v=" "/>
    <s v=" "/>
    <s v=""/>
    <s v="Actuals"/>
    <s v="AP"/>
    <s v=" "/>
    <s v="AP001-10/17/2022-00017"/>
    <s v="cr_accounts_payable"/>
    <s v=""/>
    <s v="120746"/>
    <s v="10/17/2022"/>
  </r>
  <r>
    <s v="UEC"/>
    <s v="1"/>
    <s v="20"/>
    <s v="182"/>
    <s v="327"/>
    <x v="0"/>
    <s v=" "/>
    <s v=" "/>
    <s v=" "/>
    <x v="1"/>
    <s v="J0P84"/>
    <s v="01"/>
    <s v=" "/>
    <s v=" "/>
    <s v=" "/>
    <s v="HEARTLAND VIEW JV LL"/>
    <x v="0"/>
    <s v="PROJECT 149, INSTALLED 1 L2 PORT, TOTAL PROJECT CO"/>
    <s v="004881739"/>
    <x v="33"/>
    <s v="DR"/>
    <n v="0"/>
    <n v="4191.53"/>
    <s v=" "/>
    <s v=" "/>
    <s v=""/>
    <s v="Actuals"/>
    <s v="AP"/>
    <s v=" "/>
    <s v="AP001-10/21/2022-00021"/>
    <s v="cr_accounts_payable"/>
    <s v=""/>
    <s v="124983"/>
    <s v="10/21/2022"/>
  </r>
  <r>
    <s v="UEC"/>
    <s v="1"/>
    <s v="20"/>
    <s v="182"/>
    <s v="327"/>
    <x v="0"/>
    <s v=" "/>
    <s v=" "/>
    <s v=" "/>
    <x v="1"/>
    <s v="J0P84"/>
    <s v="01"/>
    <s v=" "/>
    <s v=" "/>
    <s v=" "/>
    <s v="MURPHY COMPANY"/>
    <x v="0"/>
    <s v="PROJECT 221 INSTALLED 1 L2 CHARGER, TOTAL PROJECT "/>
    <s v="004891725"/>
    <x v="33"/>
    <s v="DR"/>
    <n v="0"/>
    <n v="3900"/>
    <s v=" "/>
    <s v=" "/>
    <s v=""/>
    <s v="Actuals"/>
    <s v="AP"/>
    <s v=" "/>
    <s v="AP001-10/26/2022-00026"/>
    <s v="cr_accounts_payable"/>
    <s v=""/>
    <s v="12131"/>
    <s v="10/26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82380"/>
    <x v="33"/>
    <s v="DR"/>
    <n v="1468.75"/>
    <n v="1468.75"/>
    <s v="UD"/>
    <s v="959640"/>
    <s v=""/>
    <s v="Actuals"/>
    <s v="AP"/>
    <s v=" "/>
    <s v="AP001-10/20/2022-00020"/>
    <s v="cr_accounts_payable"/>
    <s v=""/>
    <s v="64877"/>
    <s v="10/20/2022"/>
  </r>
  <r>
    <s v="UEC"/>
    <s v="1"/>
    <s v="21"/>
    <s v="182"/>
    <s v="328"/>
    <x v="1"/>
    <s v=" "/>
    <s v=" "/>
    <s v=" "/>
    <x v="2"/>
    <s v="J0V24"/>
    <s v="01"/>
    <s v=" "/>
    <s v=" "/>
    <s v=" "/>
    <s v="NEGWER MATERIALS INC"/>
    <x v="0"/>
    <s v="INCENTIVE PAYMENT FOR 2 HCLT"/>
    <s v="004852215"/>
    <x v="33"/>
    <s v="DR"/>
    <n v="0"/>
    <n v="5000"/>
    <s v=" "/>
    <s v=" "/>
    <s v=""/>
    <s v="Actuals"/>
    <s v="AP"/>
    <s v=" "/>
    <s v="AP001-10/07/2022-00007"/>
    <s v="cr_accounts_payable"/>
    <s v=""/>
    <s v="12392"/>
    <s v="10/07/2022"/>
  </r>
  <r>
    <s v="UEC"/>
    <s v="1"/>
    <s v="21"/>
    <s v="182"/>
    <s v="328"/>
    <x v="1"/>
    <s v=" "/>
    <s v=" "/>
    <s v=" "/>
    <x v="2"/>
    <s v="J0V24"/>
    <s v="01"/>
    <s v=" "/>
    <s v=" "/>
    <s v=" "/>
    <s v="APPLIED ENERGY GROUP"/>
    <x v="0"/>
    <s v="Implement Ameren Missouri's Off Road Electric Vehi"/>
    <s v="004879507"/>
    <x v="33"/>
    <s v="DR"/>
    <n v="1743.75"/>
    <n v="1743.75"/>
    <s v="UD"/>
    <s v="959640"/>
    <s v=""/>
    <s v="Actuals"/>
    <s v="AP"/>
    <s v=" "/>
    <s v="AP001-10/20/2022-00020"/>
    <s v="cr_accounts_payable"/>
    <s v=""/>
    <s v="64877"/>
    <s v="10/20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836930"/>
    <x v="33"/>
    <s v="DR"/>
    <n v="6050"/>
    <n v="6050"/>
    <s v="UD"/>
    <s v="943291"/>
    <s v=""/>
    <s v="Actuals"/>
    <s v="AP"/>
    <s v=" "/>
    <s v="AP001-10/13/2022-00013"/>
    <s v="cr_accounts_payable"/>
    <s v=""/>
    <s v="64877"/>
    <s v="10/13/2022"/>
  </r>
  <r>
    <s v="UEC"/>
    <s v="1"/>
    <s v="20"/>
    <s v="182"/>
    <s v="327"/>
    <x v="0"/>
    <s v=" "/>
    <s v=" "/>
    <s v=" "/>
    <x v="1"/>
    <s v="J0P84"/>
    <s v="01"/>
    <s v=" "/>
    <s v=" "/>
    <s v=" "/>
    <s v="APPLIED ENERGY GROUP"/>
    <x v="0"/>
    <s v="AMEREN MISSOURI 2021 CHARGE AHEAD EV PROGRAM ADMIN"/>
    <s v="004842602"/>
    <x v="33"/>
    <s v="DR"/>
    <n v="7577.5"/>
    <n v="7577.5"/>
    <s v="UD"/>
    <s v="943291"/>
    <s v=""/>
    <s v="Actuals"/>
    <s v="AP"/>
    <s v=" "/>
    <s v="AP001-10/13/2022-00013"/>
    <s v="cr_accounts_payable"/>
    <s v=""/>
    <s v="64877"/>
    <s v="10/13/2022"/>
  </r>
  <r>
    <s v="UEC"/>
    <s v="1"/>
    <s v="20"/>
    <s v="182"/>
    <s v="327"/>
    <x v="0"/>
    <s v=" "/>
    <s v=" "/>
    <s v=" "/>
    <x v="1"/>
    <s v="J0P84"/>
    <s v="01"/>
    <s v=" "/>
    <s v=" "/>
    <s v=" "/>
    <s v="REACH STRATEGIES"/>
    <x v="0"/>
    <s v="2021 REACH PROGRAM SUPPORT FOR AMEREN MO EV"/>
    <s v="004309062"/>
    <x v="0"/>
    <s v="DR"/>
    <n v="1186.5"/>
    <n v="1186.5"/>
    <s v="UD"/>
    <s v="948961"/>
    <s v=""/>
    <s v="Actuals"/>
    <s v="AP"/>
    <s v=" "/>
    <s v="AP001-03/31/2021-00131"/>
    <s v="cr_accounts_payable"/>
    <s v=""/>
    <s v="105962"/>
    <s v="04/01/20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9:AM20" firstHeaderRow="1" firstDataRow="2" firstDataCol="3"/>
  <pivotFields count="34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4">
        <item x="3"/>
        <item x="0"/>
        <item x="1"/>
        <item x="2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2">
        <item x="0"/>
        <item x="1"/>
      </items>
    </pivotField>
    <pivotField compact="0" outline="0" showAll="0"/>
    <pivotField compact="0" outline="0" showAll="0"/>
    <pivotField axis="axisCol" compact="0" outline="0" showAll="0">
      <items count="36">
        <item x="15"/>
        <item x="16"/>
        <item x="2"/>
        <item x="4"/>
        <item x="7"/>
        <item x="17"/>
        <item x="18"/>
        <item x="8"/>
        <item x="19"/>
        <item x="20"/>
        <item x="21"/>
        <item x="22"/>
        <item x="23"/>
        <item x="24"/>
        <item x="0"/>
        <item x="9"/>
        <item x="5"/>
        <item x="25"/>
        <item x="6"/>
        <item x="34"/>
        <item x="26"/>
        <item x="27"/>
        <item x="28"/>
        <item x="12"/>
        <item x="1"/>
        <item x="11"/>
        <item x="29"/>
        <item x="30"/>
        <item x="31"/>
        <item x="10"/>
        <item x="32"/>
        <item x="3"/>
        <item x="13"/>
        <item x="33"/>
        <item x="14"/>
        <item t="default"/>
      </items>
    </pivotField>
    <pivotField compact="0" outline="0" showAll="0"/>
    <pivotField compact="0" outline="0" showAll="0"/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5"/>
    <field x="9"/>
    <field x="16"/>
  </rowFields>
  <rowItems count="10">
    <i>
      <x/>
      <x/>
      <x/>
    </i>
    <i r="1">
      <x v="1"/>
      <x/>
    </i>
    <i r="2">
      <x v="1"/>
    </i>
    <i r="1">
      <x v="2"/>
      <x/>
    </i>
    <i r="2">
      <x v="1"/>
    </i>
    <i t="default">
      <x/>
    </i>
    <i>
      <x v="1"/>
      <x v="3"/>
      <x/>
    </i>
    <i r="2">
      <x v="1"/>
    </i>
    <i t="default">
      <x v="1"/>
    </i>
    <i t="grand">
      <x/>
    </i>
  </rowItems>
  <colFields count="1">
    <field x="19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Sum of Amount" fld="22" baseField="0" baseItem="0" numFmtId="43"/>
  </dataFields>
  <formats count="4">
    <format dxfId="3">
      <pivotArea outline="0" collapsedLevelsAreSubtotals="1" fieldPosition="0"/>
    </format>
    <format dxfId="2">
      <pivotArea field="5" grandCol="1" outline="0" axis="axisRow" fieldPosition="0">
        <references count="1">
          <reference field="5" count="1" selected="0" defaultSubtotal="1">
            <x v="1"/>
          </reference>
        </references>
      </pivotArea>
    </format>
    <format dxfId="1">
      <pivotArea dataOnly="0" labelOnly="1" outline="0" offset="IV1" fieldPosition="0">
        <references count="1">
          <reference field="5" count="1">
            <x v="1"/>
          </reference>
        </references>
      </pivotArea>
    </format>
    <format dxfId="0">
      <pivotArea dataOnly="0" labelOnly="1" outline="0" offset="IV1" fieldPosition="0">
        <references count="2">
          <reference field="5" count="1" selected="0">
            <x v="1"/>
          </reference>
          <reference field="9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zoomScale="90" zoomScaleNormal="90" workbookViewId="0">
      <selection activeCell="E22" sqref="E22"/>
    </sheetView>
  </sheetViews>
  <sheetFormatPr defaultRowHeight="15" x14ac:dyDescent="0.25"/>
  <cols>
    <col min="1" max="1" width="14.85546875" bestFit="1" customWidth="1"/>
    <col min="2" max="2" width="9.85546875" customWidth="1"/>
    <col min="3" max="3" width="17.7109375" customWidth="1"/>
    <col min="4" max="4" width="17.42578125" bestFit="1" customWidth="1"/>
    <col min="5" max="5" width="12.85546875" bestFit="1" customWidth="1"/>
    <col min="6" max="12" width="12.140625" bestFit="1" customWidth="1"/>
    <col min="13" max="13" width="11.140625" bestFit="1" customWidth="1"/>
    <col min="14" max="15" width="12.140625" bestFit="1" customWidth="1"/>
    <col min="16" max="18" width="11.140625" bestFit="1" customWidth="1"/>
    <col min="19" max="19" width="12.140625" bestFit="1" customWidth="1"/>
    <col min="20" max="23" width="11.140625" bestFit="1" customWidth="1"/>
    <col min="24" max="24" width="12.140625" bestFit="1" customWidth="1"/>
    <col min="25" max="25" width="11.140625" bestFit="1" customWidth="1"/>
    <col min="26" max="32" width="12.140625" bestFit="1" customWidth="1"/>
    <col min="33" max="33" width="11.7109375" bestFit="1" customWidth="1"/>
    <col min="34" max="36" width="12.140625" bestFit="1" customWidth="1"/>
    <col min="37" max="38" width="11.7109375" bestFit="1" customWidth="1"/>
    <col min="39" max="39" width="13.85546875" bestFit="1" customWidth="1"/>
  </cols>
  <sheetData>
    <row r="1" spans="1:39" x14ac:dyDescent="0.25">
      <c r="A1" s="10" t="s">
        <v>1158</v>
      </c>
    </row>
    <row r="2" spans="1:39" x14ac:dyDescent="0.25">
      <c r="A2" s="10" t="s">
        <v>1159</v>
      </c>
    </row>
    <row r="3" spans="1:39" x14ac:dyDescent="0.25">
      <c r="A3" s="10" t="s">
        <v>1160</v>
      </c>
    </row>
    <row r="4" spans="1:39" x14ac:dyDescent="0.25">
      <c r="A4" s="10" t="s">
        <v>1161</v>
      </c>
    </row>
    <row r="9" spans="1:39" x14ac:dyDescent="0.25">
      <c r="A9" s="11" t="s">
        <v>1163</v>
      </c>
      <c r="D9" s="11" t="s">
        <v>18</v>
      </c>
    </row>
    <row r="10" spans="1:39" x14ac:dyDescent="0.25">
      <c r="A10" s="11" t="s">
        <v>5</v>
      </c>
      <c r="B10" s="11" t="s">
        <v>9</v>
      </c>
      <c r="C10" s="11" t="s">
        <v>1166</v>
      </c>
      <c r="D10" s="9">
        <v>201912</v>
      </c>
      <c r="E10" s="9">
        <v>202001</v>
      </c>
      <c r="F10" s="9">
        <v>202003</v>
      </c>
      <c r="G10" s="9">
        <v>202004</v>
      </c>
      <c r="H10" s="9">
        <v>202005</v>
      </c>
      <c r="I10" s="9">
        <v>202006</v>
      </c>
      <c r="J10" s="9">
        <v>202007</v>
      </c>
      <c r="K10" s="9">
        <v>202008</v>
      </c>
      <c r="L10" s="9">
        <v>202009</v>
      </c>
      <c r="M10" s="9">
        <v>202010</v>
      </c>
      <c r="N10" s="9">
        <v>202011</v>
      </c>
      <c r="O10" s="9">
        <v>202012</v>
      </c>
      <c r="P10" s="9">
        <v>202101</v>
      </c>
      <c r="Q10" s="9">
        <v>202102</v>
      </c>
      <c r="R10" s="9">
        <v>202103</v>
      </c>
      <c r="S10" s="9">
        <v>202104</v>
      </c>
      <c r="T10" s="9">
        <v>202105</v>
      </c>
      <c r="U10" s="9">
        <v>202106</v>
      </c>
      <c r="V10" s="9">
        <v>202107</v>
      </c>
      <c r="W10" s="9">
        <v>202108</v>
      </c>
      <c r="X10" s="9">
        <v>202109</v>
      </c>
      <c r="Y10" s="9">
        <v>202110</v>
      </c>
      <c r="Z10" s="9">
        <v>202111</v>
      </c>
      <c r="AA10" s="9">
        <v>202112</v>
      </c>
      <c r="AB10" s="9">
        <v>202201</v>
      </c>
      <c r="AC10" s="9">
        <v>202202</v>
      </c>
      <c r="AD10" s="9">
        <v>202203</v>
      </c>
      <c r="AE10" s="9">
        <v>202204</v>
      </c>
      <c r="AF10" s="9">
        <v>202205</v>
      </c>
      <c r="AG10" s="9">
        <v>202206</v>
      </c>
      <c r="AH10" s="9">
        <v>202207</v>
      </c>
      <c r="AI10" s="9">
        <v>202208</v>
      </c>
      <c r="AJ10" s="9">
        <v>202209</v>
      </c>
      <c r="AK10" s="9">
        <v>202210</v>
      </c>
      <c r="AL10" s="9">
        <v>202211</v>
      </c>
      <c r="AM10" s="9" t="s">
        <v>1162</v>
      </c>
    </row>
    <row r="11" spans="1:39" x14ac:dyDescent="0.25">
      <c r="A11" s="9" t="s">
        <v>38</v>
      </c>
      <c r="B11" s="9" t="s">
        <v>39</v>
      </c>
      <c r="C11" s="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3478.5</v>
      </c>
      <c r="Q11" s="6">
        <v>-3478.5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>
        <v>-51306</v>
      </c>
      <c r="AE11" s="6">
        <v>-51306</v>
      </c>
      <c r="AF11" s="6">
        <v>-51306</v>
      </c>
      <c r="AG11" s="6">
        <v>-51306</v>
      </c>
      <c r="AH11" s="6">
        <v>-51306</v>
      </c>
      <c r="AI11" s="6">
        <v>-51306</v>
      </c>
      <c r="AJ11" s="6">
        <v>-51306</v>
      </c>
      <c r="AK11" s="6">
        <v>-51306</v>
      </c>
      <c r="AL11" s="6">
        <v>-51306</v>
      </c>
      <c r="AM11" s="6">
        <v>-461754</v>
      </c>
    </row>
    <row r="12" spans="1:39" x14ac:dyDescent="0.25">
      <c r="B12" s="9" t="s">
        <v>40</v>
      </c>
      <c r="C12" s="9"/>
      <c r="D12" s="6">
        <v>272202</v>
      </c>
      <c r="E12" s="6">
        <v>-272202</v>
      </c>
      <c r="F12" s="6">
        <v>145744.73000000001</v>
      </c>
      <c r="G12" s="6">
        <v>987112.50999999989</v>
      </c>
      <c r="H12" s="6">
        <v>101954.14</v>
      </c>
      <c r="I12" s="6">
        <v>269268.05</v>
      </c>
      <c r="J12" s="6">
        <v>297545.56</v>
      </c>
      <c r="K12" s="6">
        <v>460130</v>
      </c>
      <c r="L12" s="6">
        <v>141701.88</v>
      </c>
      <c r="M12" s="6"/>
      <c r="N12" s="6">
        <v>222660.07</v>
      </c>
      <c r="O12" s="6">
        <v>461023.89</v>
      </c>
      <c r="P12" s="6">
        <v>554.78000000000645</v>
      </c>
      <c r="Q12" s="6"/>
      <c r="R12" s="6">
        <v>12142</v>
      </c>
      <c r="S12" s="6">
        <v>487.5</v>
      </c>
      <c r="T12" s="6"/>
      <c r="U12" s="6"/>
      <c r="V12" s="6"/>
      <c r="W12" s="6"/>
      <c r="X12" s="6">
        <v>270853.2</v>
      </c>
      <c r="Y12" s="6"/>
      <c r="Z12" s="6"/>
      <c r="AA12" s="6"/>
      <c r="AB12" s="6">
        <v>56951.07</v>
      </c>
      <c r="AC12" s="6">
        <v>125634.27</v>
      </c>
      <c r="AD12" s="6">
        <v>99577</v>
      </c>
      <c r="AE12" s="6"/>
      <c r="AF12" s="6"/>
      <c r="AG12" s="6"/>
      <c r="AH12" s="6"/>
      <c r="AI12" s="6"/>
      <c r="AJ12" s="6"/>
      <c r="AK12" s="6"/>
      <c r="AL12" s="6"/>
      <c r="AM12" s="6">
        <v>3653340.65</v>
      </c>
    </row>
    <row r="13" spans="1:39" x14ac:dyDescent="0.25">
      <c r="C13" s="9" t="s">
        <v>70</v>
      </c>
      <c r="D13" s="6"/>
      <c r="E13" s="6"/>
      <c r="F13" s="6">
        <v>2085.7600000000002</v>
      </c>
      <c r="G13" s="6">
        <v>385.76</v>
      </c>
      <c r="H13" s="6"/>
      <c r="I13" s="6"/>
      <c r="J13" s="6">
        <v>87.22</v>
      </c>
      <c r="K13" s="6"/>
      <c r="L13" s="6">
        <v>45.27</v>
      </c>
      <c r="M13" s="6"/>
      <c r="N13" s="6"/>
      <c r="O13" s="6"/>
      <c r="P13" s="6"/>
      <c r="Q13" s="6"/>
      <c r="R13" s="6">
        <v>118.22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>
        <v>2722.23</v>
      </c>
    </row>
    <row r="14" spans="1:39" x14ac:dyDescent="0.25">
      <c r="B14" s="9" t="s">
        <v>55</v>
      </c>
      <c r="C14" s="9"/>
      <c r="D14" s="6"/>
      <c r="E14" s="6"/>
      <c r="F14" s="6">
        <v>10111.58</v>
      </c>
      <c r="G14" s="6">
        <v>397.46</v>
      </c>
      <c r="H14" s="6">
        <v>9072.83</v>
      </c>
      <c r="I14" s="6">
        <v>18941.89</v>
      </c>
      <c r="J14" s="6">
        <v>86856.790000000008</v>
      </c>
      <c r="K14" s="6">
        <v>4912</v>
      </c>
      <c r="L14" s="6">
        <v>108407</v>
      </c>
      <c r="M14" s="6">
        <v>16328.92</v>
      </c>
      <c r="N14" s="6">
        <v>19321.25</v>
      </c>
      <c r="O14" s="6">
        <v>2380.25</v>
      </c>
      <c r="P14" s="6">
        <v>77498</v>
      </c>
      <c r="Q14" s="6">
        <v>54231.54</v>
      </c>
      <c r="R14" s="6">
        <v>34600.400000000001</v>
      </c>
      <c r="S14" s="6">
        <v>115613.05</v>
      </c>
      <c r="T14" s="6">
        <v>56061.4</v>
      </c>
      <c r="U14" s="6">
        <v>91690.33</v>
      </c>
      <c r="V14" s="6">
        <v>62040.75</v>
      </c>
      <c r="W14" s="6">
        <v>82986.45</v>
      </c>
      <c r="X14" s="6">
        <v>80387.56</v>
      </c>
      <c r="Y14" s="6">
        <v>18862.5</v>
      </c>
      <c r="Z14" s="6">
        <v>126455.02</v>
      </c>
      <c r="AA14" s="6">
        <v>144874.67000000001</v>
      </c>
      <c r="AB14" s="6">
        <v>44489.81</v>
      </c>
      <c r="AC14" s="6">
        <v>134158.58000000002</v>
      </c>
      <c r="AD14" s="6">
        <v>92065.1</v>
      </c>
      <c r="AE14" s="6">
        <v>145747.57</v>
      </c>
      <c r="AF14" s="6">
        <v>181256.56999999998</v>
      </c>
      <c r="AG14" s="6">
        <v>23656.15</v>
      </c>
      <c r="AH14" s="6">
        <v>194721</v>
      </c>
      <c r="AI14" s="6">
        <v>140515.85000000003</v>
      </c>
      <c r="AJ14" s="6">
        <v>100455.53</v>
      </c>
      <c r="AK14" s="6">
        <v>39876.239999999998</v>
      </c>
      <c r="AL14" s="6">
        <v>83606.14</v>
      </c>
      <c r="AM14" s="6">
        <v>2402580.1800000002</v>
      </c>
    </row>
    <row r="15" spans="1:39" x14ac:dyDescent="0.25">
      <c r="C15" s="9" t="s">
        <v>70</v>
      </c>
      <c r="D15" s="6"/>
      <c r="E15" s="6"/>
      <c r="F15" s="6"/>
      <c r="G15" s="6"/>
      <c r="H15" s="6"/>
      <c r="I15" s="6"/>
      <c r="J15" s="6">
        <v>1700</v>
      </c>
      <c r="K15" s="6"/>
      <c r="L15" s="6"/>
      <c r="M15" s="6"/>
      <c r="N15" s="6"/>
      <c r="O15" s="6"/>
      <c r="P15" s="6"/>
      <c r="Q15" s="6">
        <v>600</v>
      </c>
      <c r="R15" s="6">
        <v>498.21999999999997</v>
      </c>
      <c r="S15" s="6">
        <v>485.91999999999996</v>
      </c>
      <c r="T15" s="6"/>
      <c r="U15" s="6">
        <v>161.86000000000001</v>
      </c>
      <c r="V15" s="6">
        <v>337.01</v>
      </c>
      <c r="W15" s="6">
        <v>176.89000000000001</v>
      </c>
      <c r="X15" s="6"/>
      <c r="Y15" s="6"/>
      <c r="Z15" s="6"/>
      <c r="AA15" s="6"/>
      <c r="AB15" s="6"/>
      <c r="AC15" s="6"/>
      <c r="AD15" s="6">
        <v>663.25</v>
      </c>
      <c r="AE15" s="6">
        <v>121.68</v>
      </c>
      <c r="AF15" s="6"/>
      <c r="AG15" s="6"/>
      <c r="AH15" s="6"/>
      <c r="AI15" s="6"/>
      <c r="AJ15" s="6"/>
      <c r="AK15" s="6"/>
      <c r="AL15" s="6"/>
      <c r="AM15" s="6">
        <v>4744.83</v>
      </c>
    </row>
    <row r="16" spans="1:39" x14ac:dyDescent="0.25">
      <c r="A16" s="9" t="s">
        <v>1164</v>
      </c>
      <c r="B16" s="9"/>
      <c r="C16" s="9"/>
      <c r="D16" s="6">
        <v>272202</v>
      </c>
      <c r="E16" s="6">
        <v>-272202</v>
      </c>
      <c r="F16" s="6">
        <v>157942.07</v>
      </c>
      <c r="G16" s="6">
        <v>987895.72999999986</v>
      </c>
      <c r="H16" s="6">
        <v>111026.97</v>
      </c>
      <c r="I16" s="6">
        <v>288209.94</v>
      </c>
      <c r="J16" s="6">
        <v>386189.56999999995</v>
      </c>
      <c r="K16" s="6">
        <v>465042</v>
      </c>
      <c r="L16" s="6">
        <v>250154.15</v>
      </c>
      <c r="M16" s="6">
        <v>16328.92</v>
      </c>
      <c r="N16" s="6">
        <v>241981.32</v>
      </c>
      <c r="O16" s="6">
        <v>463404.14</v>
      </c>
      <c r="P16" s="6">
        <v>81531.280000000013</v>
      </c>
      <c r="Q16" s="6">
        <v>51353.04</v>
      </c>
      <c r="R16" s="6">
        <v>47358.840000000004</v>
      </c>
      <c r="S16" s="6">
        <v>116586.47</v>
      </c>
      <c r="T16" s="6">
        <v>56061.4</v>
      </c>
      <c r="U16" s="6">
        <v>91852.19</v>
      </c>
      <c r="V16" s="6">
        <v>62377.760000000002</v>
      </c>
      <c r="W16" s="6">
        <v>83163.34</v>
      </c>
      <c r="X16" s="6">
        <v>351240.76</v>
      </c>
      <c r="Y16" s="6">
        <v>18862.5</v>
      </c>
      <c r="Z16" s="6">
        <v>126455.02</v>
      </c>
      <c r="AA16" s="6">
        <v>144874.67000000001</v>
      </c>
      <c r="AB16" s="6">
        <v>101440.88</v>
      </c>
      <c r="AC16" s="6">
        <v>259792.85000000003</v>
      </c>
      <c r="AD16" s="6">
        <v>140999.35</v>
      </c>
      <c r="AE16" s="6">
        <v>94563.25</v>
      </c>
      <c r="AF16" s="6">
        <v>129950.56999999998</v>
      </c>
      <c r="AG16" s="6">
        <v>-27649.85</v>
      </c>
      <c r="AH16" s="6">
        <v>143415</v>
      </c>
      <c r="AI16" s="6">
        <v>89209.850000000035</v>
      </c>
      <c r="AJ16" s="6">
        <v>49149.53</v>
      </c>
      <c r="AK16" s="6">
        <v>-11429.760000000002</v>
      </c>
      <c r="AL16" s="6">
        <v>32300.14</v>
      </c>
      <c r="AM16" s="6">
        <v>5601633.8900000006</v>
      </c>
    </row>
    <row r="17" spans="1:39" x14ac:dyDescent="0.25">
      <c r="A17" s="14" t="s">
        <v>85</v>
      </c>
      <c r="B17" s="14" t="s">
        <v>86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v>7616.25</v>
      </c>
      <c r="W17" s="6">
        <v>3928.5</v>
      </c>
      <c r="X17" s="6">
        <v>18243.75</v>
      </c>
      <c r="Y17" s="6">
        <v>907.5</v>
      </c>
      <c r="Z17" s="6"/>
      <c r="AA17" s="6">
        <v>4148</v>
      </c>
      <c r="AB17" s="6">
        <v>2957</v>
      </c>
      <c r="AC17" s="6"/>
      <c r="AD17" s="6">
        <v>6352</v>
      </c>
      <c r="AE17" s="6">
        <v>165</v>
      </c>
      <c r="AF17" s="6">
        <v>3165</v>
      </c>
      <c r="AG17" s="6"/>
      <c r="AH17" s="6">
        <v>2985</v>
      </c>
      <c r="AI17" s="6">
        <v>720</v>
      </c>
      <c r="AJ17" s="6">
        <v>18795</v>
      </c>
      <c r="AK17" s="6">
        <v>10177.5</v>
      </c>
      <c r="AL17" s="6">
        <v>6697.54</v>
      </c>
      <c r="AM17" s="6">
        <v>86858.04</v>
      </c>
    </row>
    <row r="18" spans="1:39" x14ac:dyDescent="0.25">
      <c r="C18" s="9" t="s">
        <v>70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v>236.10999999999999</v>
      </c>
      <c r="W18" s="6">
        <v>121.78</v>
      </c>
      <c r="X18" s="6">
        <v>511.5</v>
      </c>
      <c r="Y18" s="6">
        <v>54.06</v>
      </c>
      <c r="Z18" s="6"/>
      <c r="AA18" s="6">
        <v>26.04</v>
      </c>
      <c r="AB18" s="6">
        <v>194.21</v>
      </c>
      <c r="AC18" s="6"/>
      <c r="AD18" s="6">
        <v>173.51</v>
      </c>
      <c r="AE18" s="6"/>
      <c r="AF18" s="6"/>
      <c r="AG18" s="6"/>
      <c r="AH18" s="6"/>
      <c r="AI18" s="6"/>
      <c r="AJ18" s="6">
        <v>766.72</v>
      </c>
      <c r="AK18" s="6"/>
      <c r="AL18" s="6"/>
      <c r="AM18" s="6">
        <v>2083.9300000000003</v>
      </c>
    </row>
    <row r="19" spans="1:39" x14ac:dyDescent="0.25">
      <c r="A19" s="9" t="s">
        <v>1165</v>
      </c>
      <c r="B19" s="9"/>
      <c r="C19" s="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>
        <v>7852.36</v>
      </c>
      <c r="W19" s="6">
        <v>4050.28</v>
      </c>
      <c r="X19" s="6">
        <v>18755.25</v>
      </c>
      <c r="Y19" s="6">
        <v>961.56</v>
      </c>
      <c r="Z19" s="6"/>
      <c r="AA19" s="6">
        <v>4174.04</v>
      </c>
      <c r="AB19" s="6">
        <v>3151.21</v>
      </c>
      <c r="AC19" s="6"/>
      <c r="AD19" s="6">
        <v>6525.51</v>
      </c>
      <c r="AE19" s="6">
        <v>165</v>
      </c>
      <c r="AF19" s="6">
        <v>3165</v>
      </c>
      <c r="AG19" s="6"/>
      <c r="AH19" s="6">
        <v>2985</v>
      </c>
      <c r="AI19" s="6">
        <v>720</v>
      </c>
      <c r="AJ19" s="6">
        <v>19561.72</v>
      </c>
      <c r="AK19" s="6">
        <v>10177.5</v>
      </c>
      <c r="AL19" s="6">
        <v>6697.54</v>
      </c>
      <c r="AM19" s="13">
        <v>88941.97</v>
      </c>
    </row>
    <row r="20" spans="1:39" x14ac:dyDescent="0.25">
      <c r="A20" s="9" t="s">
        <v>1162</v>
      </c>
      <c r="D20" s="6">
        <v>272202</v>
      </c>
      <c r="E20" s="6">
        <v>-272202</v>
      </c>
      <c r="F20" s="6">
        <v>157942.07</v>
      </c>
      <c r="G20" s="6">
        <v>987895.72999999986</v>
      </c>
      <c r="H20" s="6">
        <v>111026.97</v>
      </c>
      <c r="I20" s="6">
        <v>288209.94</v>
      </c>
      <c r="J20" s="6">
        <v>386189.56999999995</v>
      </c>
      <c r="K20" s="6">
        <v>465042</v>
      </c>
      <c r="L20" s="6">
        <v>250154.15</v>
      </c>
      <c r="M20" s="6">
        <v>16328.92</v>
      </c>
      <c r="N20" s="6">
        <v>241981.32</v>
      </c>
      <c r="O20" s="6">
        <v>463404.14</v>
      </c>
      <c r="P20" s="6">
        <v>81531.280000000013</v>
      </c>
      <c r="Q20" s="6">
        <v>51353.04</v>
      </c>
      <c r="R20" s="6">
        <v>47358.840000000004</v>
      </c>
      <c r="S20" s="6">
        <v>116586.47</v>
      </c>
      <c r="T20" s="6">
        <v>56061.4</v>
      </c>
      <c r="U20" s="6">
        <v>91852.19</v>
      </c>
      <c r="V20" s="6">
        <v>70230.12000000001</v>
      </c>
      <c r="W20" s="6">
        <v>87213.62</v>
      </c>
      <c r="X20" s="6">
        <v>369996.01</v>
      </c>
      <c r="Y20" s="6">
        <v>19824.060000000001</v>
      </c>
      <c r="Z20" s="6">
        <v>126455.02</v>
      </c>
      <c r="AA20" s="6">
        <v>149048.71000000002</v>
      </c>
      <c r="AB20" s="6">
        <v>104592.09000000001</v>
      </c>
      <c r="AC20" s="6">
        <v>259792.85000000003</v>
      </c>
      <c r="AD20" s="6">
        <v>147524.86000000002</v>
      </c>
      <c r="AE20" s="6">
        <v>94728.25</v>
      </c>
      <c r="AF20" s="6">
        <v>133115.56999999998</v>
      </c>
      <c r="AG20" s="6">
        <v>-27649.85</v>
      </c>
      <c r="AH20" s="6">
        <v>146400</v>
      </c>
      <c r="AI20" s="6">
        <v>89929.850000000035</v>
      </c>
      <c r="AJ20" s="6">
        <v>68711.25</v>
      </c>
      <c r="AK20" s="6">
        <v>-1252.260000000002</v>
      </c>
      <c r="AL20" s="6">
        <v>38997.68</v>
      </c>
      <c r="AM20" s="6">
        <v>5690575.8600000003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451"/>
  <sheetViews>
    <sheetView tabSelected="1" topLeftCell="P1" workbookViewId="0">
      <selection activeCell="Q31" sqref="Q31"/>
    </sheetView>
  </sheetViews>
  <sheetFormatPr defaultRowHeight="15" x14ac:dyDescent="0.25"/>
  <cols>
    <col min="1" max="1" width="11.5703125" style="1" bestFit="1" customWidth="1"/>
    <col min="2" max="2" width="6.5703125" style="1" bestFit="1" customWidth="1"/>
    <col min="3" max="3" width="16.42578125" style="1" bestFit="1" customWidth="1"/>
    <col min="4" max="4" width="6.28515625" style="1" bestFit="1" customWidth="1"/>
    <col min="5" max="5" width="6.42578125" style="1" bestFit="1" customWidth="1"/>
    <col min="6" max="6" width="12.42578125" style="1" bestFit="1" customWidth="1"/>
    <col min="7" max="7" width="5" style="1" bestFit="1" customWidth="1"/>
    <col min="8" max="8" width="5.140625" style="1" bestFit="1" customWidth="1"/>
    <col min="9" max="9" width="16" style="1" bestFit="1" customWidth="1"/>
    <col min="10" max="10" width="7.28515625" style="1" bestFit="1" customWidth="1"/>
    <col min="11" max="11" width="14.85546875" style="1" bestFit="1" customWidth="1"/>
    <col min="12" max="12" width="7.85546875" style="1" bestFit="1" customWidth="1"/>
    <col min="13" max="13" width="7.7109375" style="1" bestFit="1" customWidth="1"/>
    <col min="14" max="14" width="14" style="1" bestFit="1" customWidth="1"/>
    <col min="15" max="15" width="17" style="1" bestFit="1" customWidth="1"/>
    <col min="16" max="16" width="25.5703125" style="1" bestFit="1" customWidth="1"/>
    <col min="17" max="17" width="25.5703125" style="7" customWidth="1"/>
    <col min="18" max="18" width="56.85546875" style="1" bestFit="1" customWidth="1"/>
    <col min="19" max="19" width="16.28515625" style="1" bestFit="1" customWidth="1"/>
    <col min="20" max="20" width="14.85546875" bestFit="1" customWidth="1"/>
    <col min="21" max="21" width="12.140625" style="1" bestFit="1" customWidth="1"/>
    <col min="22" max="22" width="10.85546875" bestFit="1" customWidth="1"/>
    <col min="23" max="23" width="12.5703125" bestFit="1" customWidth="1"/>
    <col min="24" max="24" width="15.5703125" style="1" bestFit="1" customWidth="1"/>
    <col min="25" max="25" width="14.7109375" style="1" bestFit="1" customWidth="1"/>
    <col min="26" max="26" width="11.28515625" style="1" bestFit="1" customWidth="1"/>
    <col min="27" max="27" width="12.85546875" style="1" bestFit="1" customWidth="1"/>
    <col min="28" max="28" width="9.42578125" style="1" bestFit="1" customWidth="1"/>
    <col min="29" max="29" width="10.85546875" style="1" bestFit="1" customWidth="1"/>
    <col min="30" max="30" width="23" style="1" bestFit="1" customWidth="1"/>
    <col min="31" max="31" width="21.140625" style="1" bestFit="1" customWidth="1"/>
    <col min="32" max="32" width="13.5703125" style="1" bestFit="1" customWidth="1"/>
    <col min="33" max="33" width="15.42578125" style="1" bestFit="1" customWidth="1"/>
    <col min="34" max="34" width="11.7109375" style="1" bestFit="1" customWidth="1"/>
  </cols>
  <sheetData>
    <row r="1" spans="1:34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8" t="s">
        <v>1166</v>
      </c>
      <c r="R1" s="4" t="s">
        <v>16</v>
      </c>
      <c r="S1" s="4" t="s">
        <v>17</v>
      </c>
      <c r="T1" s="5" t="s">
        <v>18</v>
      </c>
      <c r="U1" s="4" t="s">
        <v>19</v>
      </c>
      <c r="V1" s="5" t="s">
        <v>20</v>
      </c>
      <c r="W1" s="5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</row>
    <row r="2" spans="1:34" hidden="1" x14ac:dyDescent="0.2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39</v>
      </c>
      <c r="I2" s="1" t="s">
        <v>39</v>
      </c>
      <c r="J2" s="1" t="s">
        <v>40</v>
      </c>
      <c r="K2" s="1" t="s">
        <v>40</v>
      </c>
      <c r="L2" s="1" t="s">
        <v>41</v>
      </c>
      <c r="M2" s="1" t="s">
        <v>39</v>
      </c>
      <c r="N2" s="1" t="s">
        <v>39</v>
      </c>
      <c r="O2" s="1" t="s">
        <v>39</v>
      </c>
      <c r="P2" s="1" t="s">
        <v>42</v>
      </c>
      <c r="Q2" s="7" t="str">
        <f>IF(R2="PURCHASING RATE","PURCHASING RATE","")</f>
        <v/>
      </c>
      <c r="R2" s="1" t="s">
        <v>43</v>
      </c>
      <c r="S2" s="1" t="s">
        <v>44</v>
      </c>
      <c r="T2">
        <v>202103</v>
      </c>
      <c r="U2" s="1" t="s">
        <v>45</v>
      </c>
      <c r="V2" s="2">
        <v>1186.5</v>
      </c>
      <c r="W2" s="3">
        <v>1186.5</v>
      </c>
      <c r="X2" s="1" t="s">
        <v>46</v>
      </c>
      <c r="Y2" s="1" t="s">
        <v>47</v>
      </c>
      <c r="Z2" s="1" t="s">
        <v>48</v>
      </c>
      <c r="AA2" s="1" t="s">
        <v>49</v>
      </c>
      <c r="AB2" s="1" t="s">
        <v>50</v>
      </c>
      <c r="AC2" s="1" t="s">
        <v>39</v>
      </c>
      <c r="AD2" s="1" t="s">
        <v>51</v>
      </c>
      <c r="AE2" s="1" t="s">
        <v>52</v>
      </c>
      <c r="AF2" s="1" t="s">
        <v>48</v>
      </c>
      <c r="AG2" s="1" t="s">
        <v>53</v>
      </c>
      <c r="AH2" s="1" t="s">
        <v>54</v>
      </c>
    </row>
    <row r="3" spans="1:34" hidden="1" x14ac:dyDescent="0.25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39</v>
      </c>
      <c r="I3" s="1" t="s">
        <v>39</v>
      </c>
      <c r="J3" s="1" t="s">
        <v>55</v>
      </c>
      <c r="K3" s="1" t="s">
        <v>55</v>
      </c>
      <c r="L3" s="1" t="s">
        <v>41</v>
      </c>
      <c r="M3" s="1" t="s">
        <v>39</v>
      </c>
      <c r="N3" s="1" t="s">
        <v>39</v>
      </c>
      <c r="O3" s="1" t="s">
        <v>39</v>
      </c>
      <c r="P3" s="1" t="s">
        <v>56</v>
      </c>
      <c r="Q3" s="7" t="str">
        <f t="shared" ref="Q3:Q66" si="0">IF(R3="PURCHASING RATE","PURCHASING RATE","")</f>
        <v/>
      </c>
      <c r="R3" s="1" t="s">
        <v>57</v>
      </c>
      <c r="S3" s="1" t="s">
        <v>58</v>
      </c>
      <c r="T3">
        <v>202103</v>
      </c>
      <c r="U3" s="1" t="s">
        <v>45</v>
      </c>
      <c r="V3">
        <v>0</v>
      </c>
      <c r="W3" s="3">
        <v>8493</v>
      </c>
      <c r="X3" s="1" t="s">
        <v>39</v>
      </c>
      <c r="Y3" s="1" t="s">
        <v>39</v>
      </c>
      <c r="Z3" s="1" t="s">
        <v>48</v>
      </c>
      <c r="AA3" s="1" t="s">
        <v>49</v>
      </c>
      <c r="AB3" s="1" t="s">
        <v>50</v>
      </c>
      <c r="AC3" s="1" t="s">
        <v>39</v>
      </c>
      <c r="AD3" s="1" t="s">
        <v>59</v>
      </c>
      <c r="AE3" s="1" t="s">
        <v>52</v>
      </c>
      <c r="AF3" s="1" t="s">
        <v>48</v>
      </c>
      <c r="AG3" s="1" t="s">
        <v>60</v>
      </c>
      <c r="AH3" s="1" t="s">
        <v>61</v>
      </c>
    </row>
    <row r="4" spans="1:34" hidden="1" x14ac:dyDescent="0.25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39</v>
      </c>
      <c r="I4" s="1" t="s">
        <v>39</v>
      </c>
      <c r="J4" s="1" t="s">
        <v>55</v>
      </c>
      <c r="K4" s="1" t="s">
        <v>55</v>
      </c>
      <c r="L4" s="1" t="s">
        <v>41</v>
      </c>
      <c r="M4" s="1" t="s">
        <v>39</v>
      </c>
      <c r="N4" s="1" t="s">
        <v>39</v>
      </c>
      <c r="O4" s="1" t="s">
        <v>39</v>
      </c>
      <c r="P4" s="1" t="s">
        <v>62</v>
      </c>
      <c r="Q4" s="7" t="str">
        <f t="shared" si="0"/>
        <v/>
      </c>
      <c r="R4" s="1" t="s">
        <v>63</v>
      </c>
      <c r="S4" s="1" t="s">
        <v>64</v>
      </c>
      <c r="T4">
        <v>202103</v>
      </c>
      <c r="U4" s="1" t="s">
        <v>45</v>
      </c>
      <c r="V4">
        <v>0</v>
      </c>
      <c r="W4" s="3">
        <v>2465.4</v>
      </c>
      <c r="X4" s="1" t="s">
        <v>39</v>
      </c>
      <c r="Y4" s="1" t="s">
        <v>39</v>
      </c>
      <c r="Z4" s="1" t="s">
        <v>48</v>
      </c>
      <c r="AA4" s="1" t="s">
        <v>49</v>
      </c>
      <c r="AB4" s="1" t="s">
        <v>50</v>
      </c>
      <c r="AC4" s="1" t="s">
        <v>39</v>
      </c>
      <c r="AD4" s="1" t="s">
        <v>65</v>
      </c>
      <c r="AE4" s="1" t="s">
        <v>52</v>
      </c>
      <c r="AF4" s="1" t="s">
        <v>48</v>
      </c>
      <c r="AG4" s="1" t="s">
        <v>66</v>
      </c>
      <c r="AH4" s="1" t="s">
        <v>67</v>
      </c>
    </row>
    <row r="5" spans="1:34" hidden="1" x14ac:dyDescent="0.25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39</v>
      </c>
      <c r="I5" s="1" t="s">
        <v>39</v>
      </c>
      <c r="J5" s="1" t="s">
        <v>40</v>
      </c>
      <c r="K5" s="1" t="s">
        <v>40</v>
      </c>
      <c r="L5" s="1" t="s">
        <v>41</v>
      </c>
      <c r="M5" s="1" t="s">
        <v>39</v>
      </c>
      <c r="N5" s="1" t="s">
        <v>39</v>
      </c>
      <c r="O5" s="1" t="s">
        <v>39</v>
      </c>
      <c r="P5" s="1" t="s">
        <v>42</v>
      </c>
      <c r="Q5" s="7" t="str">
        <f t="shared" si="0"/>
        <v/>
      </c>
      <c r="R5" s="1" t="s">
        <v>43</v>
      </c>
      <c r="S5" s="1" t="s">
        <v>68</v>
      </c>
      <c r="T5">
        <v>202103</v>
      </c>
      <c r="U5" s="1" t="s">
        <v>45</v>
      </c>
      <c r="V5" s="2">
        <v>2753.75</v>
      </c>
      <c r="W5" s="3">
        <v>2753.75</v>
      </c>
      <c r="X5" s="1" t="s">
        <v>46</v>
      </c>
      <c r="Y5" s="1" t="s">
        <v>47</v>
      </c>
      <c r="Z5" s="1" t="s">
        <v>48</v>
      </c>
      <c r="AA5" s="1" t="s">
        <v>49</v>
      </c>
      <c r="AB5" s="1" t="s">
        <v>50</v>
      </c>
      <c r="AC5" s="1" t="s">
        <v>39</v>
      </c>
      <c r="AD5" s="1" t="s">
        <v>51</v>
      </c>
      <c r="AE5" s="1" t="s">
        <v>52</v>
      </c>
      <c r="AF5" s="1" t="s">
        <v>48</v>
      </c>
      <c r="AG5" s="1" t="s">
        <v>53</v>
      </c>
      <c r="AH5" s="1" t="s">
        <v>54</v>
      </c>
    </row>
    <row r="6" spans="1:34" hidden="1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39</v>
      </c>
      <c r="I6" s="1" t="s">
        <v>39</v>
      </c>
      <c r="J6" s="1" t="s">
        <v>55</v>
      </c>
      <c r="K6" s="1" t="s">
        <v>55</v>
      </c>
      <c r="L6" s="1" t="s">
        <v>41</v>
      </c>
      <c r="M6" s="1" t="s">
        <v>39</v>
      </c>
      <c r="N6" s="1" t="s">
        <v>39</v>
      </c>
      <c r="O6" s="1" t="s">
        <v>39</v>
      </c>
      <c r="P6" s="1" t="s">
        <v>42</v>
      </c>
      <c r="Q6" s="7" t="str">
        <f t="shared" si="0"/>
        <v/>
      </c>
      <c r="R6" s="1" t="s">
        <v>43</v>
      </c>
      <c r="S6" s="1" t="s">
        <v>68</v>
      </c>
      <c r="T6">
        <v>202103</v>
      </c>
      <c r="U6" s="1" t="s">
        <v>45</v>
      </c>
      <c r="V6" s="2">
        <v>2753.75</v>
      </c>
      <c r="W6" s="3">
        <v>2753.75</v>
      </c>
      <c r="X6" s="1" t="s">
        <v>46</v>
      </c>
      <c r="Y6" s="1" t="s">
        <v>47</v>
      </c>
      <c r="Z6" s="1" t="s">
        <v>48</v>
      </c>
      <c r="AA6" s="1" t="s">
        <v>49</v>
      </c>
      <c r="AB6" s="1" t="s">
        <v>50</v>
      </c>
      <c r="AC6" s="1" t="s">
        <v>39</v>
      </c>
      <c r="AD6" s="1" t="s">
        <v>51</v>
      </c>
      <c r="AE6" s="1" t="s">
        <v>52</v>
      </c>
      <c r="AF6" s="1" t="s">
        <v>48</v>
      </c>
      <c r="AG6" s="1" t="s">
        <v>53</v>
      </c>
      <c r="AH6" s="1" t="s">
        <v>54</v>
      </c>
    </row>
    <row r="7" spans="1:34" hidden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39</v>
      </c>
      <c r="I7" s="1" t="s">
        <v>39</v>
      </c>
      <c r="J7" s="1" t="s">
        <v>40</v>
      </c>
      <c r="K7" s="1" t="s">
        <v>40</v>
      </c>
      <c r="L7" s="1" t="s">
        <v>41</v>
      </c>
      <c r="M7" s="1" t="s">
        <v>39</v>
      </c>
      <c r="N7" s="1" t="s">
        <v>39</v>
      </c>
      <c r="O7" s="1" t="s">
        <v>39</v>
      </c>
      <c r="P7" s="1" t="s">
        <v>42</v>
      </c>
      <c r="Q7" s="7" t="str">
        <f t="shared" si="0"/>
        <v/>
      </c>
      <c r="R7" s="1" t="s">
        <v>43</v>
      </c>
      <c r="S7" s="1" t="s">
        <v>69</v>
      </c>
      <c r="T7">
        <v>202103</v>
      </c>
      <c r="U7" s="1" t="s">
        <v>45</v>
      </c>
      <c r="V7" s="2">
        <v>8000</v>
      </c>
      <c r="W7" s="3">
        <v>8000</v>
      </c>
      <c r="X7" s="1" t="s">
        <v>46</v>
      </c>
      <c r="Y7" s="1" t="s">
        <v>47</v>
      </c>
      <c r="Z7" s="1" t="s">
        <v>48</v>
      </c>
      <c r="AA7" s="1" t="s">
        <v>49</v>
      </c>
      <c r="AB7" s="1" t="s">
        <v>50</v>
      </c>
      <c r="AC7" s="1" t="s">
        <v>39</v>
      </c>
      <c r="AD7" s="1" t="s">
        <v>51</v>
      </c>
      <c r="AE7" s="1" t="s">
        <v>52</v>
      </c>
      <c r="AF7" s="1" t="s">
        <v>48</v>
      </c>
      <c r="AG7" s="1" t="s">
        <v>53</v>
      </c>
      <c r="AH7" s="1" t="s">
        <v>54</v>
      </c>
    </row>
    <row r="8" spans="1:34" hidden="1" x14ac:dyDescent="0.2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39</v>
      </c>
      <c r="I8" s="1" t="s">
        <v>39</v>
      </c>
      <c r="J8" s="1" t="s">
        <v>55</v>
      </c>
      <c r="K8" s="1" t="s">
        <v>55</v>
      </c>
      <c r="L8" s="1" t="s">
        <v>41</v>
      </c>
      <c r="M8" s="1" t="s">
        <v>39</v>
      </c>
      <c r="N8" s="1" t="s">
        <v>39</v>
      </c>
      <c r="O8" s="1" t="s">
        <v>39</v>
      </c>
      <c r="P8" s="1" t="s">
        <v>42</v>
      </c>
      <c r="Q8" s="7" t="str">
        <f t="shared" si="0"/>
        <v/>
      </c>
      <c r="R8" s="1" t="s">
        <v>43</v>
      </c>
      <c r="S8" s="1" t="s">
        <v>69</v>
      </c>
      <c r="T8">
        <v>202103</v>
      </c>
      <c r="U8" s="1" t="s">
        <v>45</v>
      </c>
      <c r="V8" s="2">
        <v>8000</v>
      </c>
      <c r="W8" s="3">
        <v>8000</v>
      </c>
      <c r="X8" s="1" t="s">
        <v>46</v>
      </c>
      <c r="Y8" s="1" t="s">
        <v>47</v>
      </c>
      <c r="Z8" s="1" t="s">
        <v>48</v>
      </c>
      <c r="AA8" s="1" t="s">
        <v>49</v>
      </c>
      <c r="AB8" s="1" t="s">
        <v>50</v>
      </c>
      <c r="AC8" s="1" t="s">
        <v>39</v>
      </c>
      <c r="AD8" s="1" t="s">
        <v>51</v>
      </c>
      <c r="AE8" s="1" t="s">
        <v>52</v>
      </c>
      <c r="AF8" s="1" t="s">
        <v>48</v>
      </c>
      <c r="AG8" s="1" t="s">
        <v>53</v>
      </c>
      <c r="AH8" s="1" t="s">
        <v>54</v>
      </c>
    </row>
    <row r="9" spans="1:34" hidden="1" x14ac:dyDescent="0.25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39</v>
      </c>
      <c r="I9" s="1" t="s">
        <v>39</v>
      </c>
      <c r="J9" s="1" t="s">
        <v>55</v>
      </c>
      <c r="K9" s="1" t="s">
        <v>55</v>
      </c>
      <c r="L9" s="1" t="s">
        <v>41</v>
      </c>
      <c r="M9" s="1" t="s">
        <v>39</v>
      </c>
      <c r="N9" s="1" t="s">
        <v>39</v>
      </c>
      <c r="O9" s="1" t="s">
        <v>39</v>
      </c>
      <c r="P9" s="1" t="s">
        <v>42</v>
      </c>
      <c r="Q9" s="7" t="str">
        <f t="shared" si="0"/>
        <v>PURCHASING RATE</v>
      </c>
      <c r="R9" s="1" t="s">
        <v>70</v>
      </c>
      <c r="S9" s="1" t="s">
        <v>69</v>
      </c>
      <c r="T9">
        <v>202103</v>
      </c>
      <c r="U9" s="1" t="s">
        <v>45</v>
      </c>
      <c r="V9">
        <v>0</v>
      </c>
      <c r="W9" s="3">
        <v>320</v>
      </c>
      <c r="X9" s="1" t="s">
        <v>48</v>
      </c>
      <c r="Y9" s="1" t="s">
        <v>47</v>
      </c>
      <c r="Z9" s="1" t="s">
        <v>48</v>
      </c>
      <c r="AA9" s="1" t="s">
        <v>49</v>
      </c>
      <c r="AB9" s="1" t="s">
        <v>50</v>
      </c>
      <c r="AC9" s="1" t="s">
        <v>39</v>
      </c>
      <c r="AD9" s="1" t="s">
        <v>51</v>
      </c>
      <c r="AE9" s="1" t="s">
        <v>52</v>
      </c>
      <c r="AF9" s="1" t="s">
        <v>48</v>
      </c>
      <c r="AG9" s="1" t="s">
        <v>53</v>
      </c>
      <c r="AH9" s="1" t="s">
        <v>54</v>
      </c>
    </row>
    <row r="10" spans="1:34" hidden="1" x14ac:dyDescent="0.2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39</v>
      </c>
      <c r="I10" s="1" t="s">
        <v>39</v>
      </c>
      <c r="J10" s="1" t="s">
        <v>55</v>
      </c>
      <c r="K10" s="1" t="s">
        <v>55</v>
      </c>
      <c r="L10" s="1" t="s">
        <v>41</v>
      </c>
      <c r="M10" s="1" t="s">
        <v>39</v>
      </c>
      <c r="N10" s="1" t="s">
        <v>39</v>
      </c>
      <c r="O10" s="1" t="s">
        <v>39</v>
      </c>
      <c r="P10" s="1" t="s">
        <v>71</v>
      </c>
      <c r="Q10" s="7" t="str">
        <f t="shared" si="0"/>
        <v>PURCHASING RATE</v>
      </c>
      <c r="R10" s="1" t="s">
        <v>70</v>
      </c>
      <c r="S10" s="1" t="s">
        <v>72</v>
      </c>
      <c r="T10">
        <v>202103</v>
      </c>
      <c r="U10" s="1" t="s">
        <v>45</v>
      </c>
      <c r="V10">
        <v>0</v>
      </c>
      <c r="W10" s="3">
        <v>60</v>
      </c>
      <c r="X10" s="1" t="s">
        <v>48</v>
      </c>
      <c r="Y10" s="1" t="s">
        <v>73</v>
      </c>
      <c r="Z10" s="1" t="s">
        <v>48</v>
      </c>
      <c r="AA10" s="1" t="s">
        <v>49</v>
      </c>
      <c r="AB10" s="1" t="s">
        <v>50</v>
      </c>
      <c r="AC10" s="1" t="s">
        <v>39</v>
      </c>
      <c r="AD10" s="1" t="s">
        <v>51</v>
      </c>
      <c r="AE10" s="1" t="s">
        <v>52</v>
      </c>
      <c r="AF10" s="1" t="s">
        <v>48</v>
      </c>
      <c r="AG10" s="1" t="s">
        <v>74</v>
      </c>
      <c r="AH10" s="1" t="s">
        <v>54</v>
      </c>
    </row>
    <row r="11" spans="1:34" hidden="1" x14ac:dyDescent="0.25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39</v>
      </c>
      <c r="H11" s="1" t="s">
        <v>39</v>
      </c>
      <c r="I11" s="1" t="s">
        <v>39</v>
      </c>
      <c r="J11" s="1" t="s">
        <v>40</v>
      </c>
      <c r="K11" s="1" t="s">
        <v>40</v>
      </c>
      <c r="L11" s="1" t="s">
        <v>41</v>
      </c>
      <c r="M11" s="1" t="s">
        <v>39</v>
      </c>
      <c r="N11" s="1" t="s">
        <v>39</v>
      </c>
      <c r="O11" s="1" t="s">
        <v>39</v>
      </c>
      <c r="P11" s="1" t="s">
        <v>42</v>
      </c>
      <c r="Q11" s="7" t="str">
        <f t="shared" si="0"/>
        <v>PURCHASING RATE</v>
      </c>
      <c r="R11" s="1" t="s">
        <v>70</v>
      </c>
      <c r="S11" s="1" t="s">
        <v>68</v>
      </c>
      <c r="T11">
        <v>202103</v>
      </c>
      <c r="U11" s="1" t="s">
        <v>45</v>
      </c>
      <c r="V11">
        <v>0</v>
      </c>
      <c r="W11" s="3">
        <v>110.15</v>
      </c>
      <c r="X11" s="1" t="s">
        <v>48</v>
      </c>
      <c r="Y11" s="1" t="s">
        <v>47</v>
      </c>
      <c r="Z11" s="1" t="s">
        <v>48</v>
      </c>
      <c r="AA11" s="1" t="s">
        <v>49</v>
      </c>
      <c r="AB11" s="1" t="s">
        <v>50</v>
      </c>
      <c r="AC11" s="1" t="s">
        <v>39</v>
      </c>
      <c r="AD11" s="1" t="s">
        <v>51</v>
      </c>
      <c r="AE11" s="1" t="s">
        <v>52</v>
      </c>
      <c r="AF11" s="1" t="s">
        <v>48</v>
      </c>
      <c r="AG11" s="1" t="s">
        <v>53</v>
      </c>
      <c r="AH11" s="1" t="s">
        <v>54</v>
      </c>
    </row>
    <row r="12" spans="1:34" hidden="1" x14ac:dyDescent="0.25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39</v>
      </c>
      <c r="H12" s="1" t="s">
        <v>39</v>
      </c>
      <c r="I12" s="1" t="s">
        <v>39</v>
      </c>
      <c r="J12" s="1" t="s">
        <v>55</v>
      </c>
      <c r="K12" s="1" t="s">
        <v>55</v>
      </c>
      <c r="L12" s="1" t="s">
        <v>41</v>
      </c>
      <c r="M12" s="1" t="s">
        <v>39</v>
      </c>
      <c r="N12" s="1" t="s">
        <v>39</v>
      </c>
      <c r="O12" s="1" t="s">
        <v>39</v>
      </c>
      <c r="P12" s="1" t="s">
        <v>42</v>
      </c>
      <c r="Q12" s="7" t="str">
        <f t="shared" si="0"/>
        <v>PURCHASING RATE</v>
      </c>
      <c r="R12" s="1" t="s">
        <v>70</v>
      </c>
      <c r="S12" s="1" t="s">
        <v>68</v>
      </c>
      <c r="T12">
        <v>202103</v>
      </c>
      <c r="U12" s="1" t="s">
        <v>45</v>
      </c>
      <c r="V12">
        <v>0</v>
      </c>
      <c r="W12" s="3">
        <v>110.15</v>
      </c>
      <c r="X12" s="1" t="s">
        <v>48</v>
      </c>
      <c r="Y12" s="1" t="s">
        <v>47</v>
      </c>
      <c r="Z12" s="1" t="s">
        <v>48</v>
      </c>
      <c r="AA12" s="1" t="s">
        <v>49</v>
      </c>
      <c r="AB12" s="1" t="s">
        <v>50</v>
      </c>
      <c r="AC12" s="1" t="s">
        <v>39</v>
      </c>
      <c r="AD12" s="1" t="s">
        <v>51</v>
      </c>
      <c r="AE12" s="1" t="s">
        <v>52</v>
      </c>
      <c r="AF12" s="1" t="s">
        <v>48</v>
      </c>
      <c r="AG12" s="1" t="s">
        <v>53</v>
      </c>
      <c r="AH12" s="1" t="s">
        <v>54</v>
      </c>
    </row>
    <row r="13" spans="1:34" hidden="1" x14ac:dyDescent="0.25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39</v>
      </c>
      <c r="H13" s="1" t="s">
        <v>39</v>
      </c>
      <c r="I13" s="1" t="s">
        <v>39</v>
      </c>
      <c r="J13" s="1" t="s">
        <v>55</v>
      </c>
      <c r="K13" s="1" t="s">
        <v>55</v>
      </c>
      <c r="L13" s="1" t="s">
        <v>41</v>
      </c>
      <c r="M13" s="1" t="s">
        <v>39</v>
      </c>
      <c r="N13" s="1" t="s">
        <v>39</v>
      </c>
      <c r="O13" s="1" t="s">
        <v>39</v>
      </c>
      <c r="P13" s="1" t="s">
        <v>42</v>
      </c>
      <c r="Q13" s="7" t="str">
        <f t="shared" si="0"/>
        <v>PURCHASING RATE</v>
      </c>
      <c r="R13" s="1" t="s">
        <v>70</v>
      </c>
      <c r="S13" s="1" t="s">
        <v>75</v>
      </c>
      <c r="T13">
        <v>202103</v>
      </c>
      <c r="U13" s="1" t="s">
        <v>45</v>
      </c>
      <c r="V13">
        <v>0</v>
      </c>
      <c r="W13" s="3">
        <v>8.07</v>
      </c>
      <c r="X13" s="1" t="s">
        <v>48</v>
      </c>
      <c r="Y13" s="1" t="s">
        <v>47</v>
      </c>
      <c r="Z13" s="1" t="s">
        <v>48</v>
      </c>
      <c r="AA13" s="1" t="s">
        <v>49</v>
      </c>
      <c r="AB13" s="1" t="s">
        <v>50</v>
      </c>
      <c r="AC13" s="1" t="s">
        <v>39</v>
      </c>
      <c r="AD13" s="1" t="s">
        <v>51</v>
      </c>
      <c r="AE13" s="1" t="s">
        <v>52</v>
      </c>
      <c r="AF13" s="1" t="s">
        <v>48</v>
      </c>
      <c r="AG13" s="1" t="s">
        <v>53</v>
      </c>
      <c r="AH13" s="1" t="s">
        <v>54</v>
      </c>
    </row>
    <row r="14" spans="1:34" hidden="1" x14ac:dyDescent="0.25">
      <c r="A14" s="1" t="s">
        <v>33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39</v>
      </c>
      <c r="H14" s="1" t="s">
        <v>39</v>
      </c>
      <c r="I14" s="1" t="s">
        <v>39</v>
      </c>
      <c r="J14" s="1" t="s">
        <v>40</v>
      </c>
      <c r="K14" s="1" t="s">
        <v>40</v>
      </c>
      <c r="L14" s="1" t="s">
        <v>41</v>
      </c>
      <c r="M14" s="1" t="s">
        <v>39</v>
      </c>
      <c r="N14" s="1" t="s">
        <v>39</v>
      </c>
      <c r="O14" s="1" t="s">
        <v>39</v>
      </c>
      <c r="P14" s="1" t="s">
        <v>42</v>
      </c>
      <c r="Q14" s="7" t="str">
        <f t="shared" si="0"/>
        <v>PURCHASING RATE</v>
      </c>
      <c r="R14" s="1" t="s">
        <v>70</v>
      </c>
      <c r="S14" s="1" t="s">
        <v>75</v>
      </c>
      <c r="T14">
        <v>202103</v>
      </c>
      <c r="U14" s="1" t="s">
        <v>45</v>
      </c>
      <c r="V14">
        <v>0</v>
      </c>
      <c r="W14" s="3">
        <v>8.07</v>
      </c>
      <c r="X14" s="1" t="s">
        <v>48</v>
      </c>
      <c r="Y14" s="1" t="s">
        <v>47</v>
      </c>
      <c r="Z14" s="1" t="s">
        <v>48</v>
      </c>
      <c r="AA14" s="1" t="s">
        <v>49</v>
      </c>
      <c r="AB14" s="1" t="s">
        <v>50</v>
      </c>
      <c r="AC14" s="1" t="s">
        <v>39</v>
      </c>
      <c r="AD14" s="1" t="s">
        <v>51</v>
      </c>
      <c r="AE14" s="1" t="s">
        <v>52</v>
      </c>
      <c r="AF14" s="1" t="s">
        <v>48</v>
      </c>
      <c r="AG14" s="1" t="s">
        <v>53</v>
      </c>
      <c r="AH14" s="1" t="s">
        <v>54</v>
      </c>
    </row>
    <row r="15" spans="1:34" hidden="1" x14ac:dyDescent="0.25">
      <c r="A15" s="1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39</v>
      </c>
      <c r="H15" s="1" t="s">
        <v>39</v>
      </c>
      <c r="I15" s="1" t="s">
        <v>39</v>
      </c>
      <c r="J15" s="1" t="s">
        <v>55</v>
      </c>
      <c r="K15" s="1" t="s">
        <v>55</v>
      </c>
      <c r="L15" s="1" t="s">
        <v>41</v>
      </c>
      <c r="M15" s="1" t="s">
        <v>39</v>
      </c>
      <c r="N15" s="1" t="s">
        <v>39</v>
      </c>
      <c r="O15" s="1" t="s">
        <v>39</v>
      </c>
      <c r="P15" s="1" t="s">
        <v>71</v>
      </c>
      <c r="Q15" s="7" t="str">
        <f t="shared" si="0"/>
        <v/>
      </c>
      <c r="R15" s="1" t="s">
        <v>76</v>
      </c>
      <c r="S15" s="1" t="s">
        <v>72</v>
      </c>
      <c r="T15">
        <v>202103</v>
      </c>
      <c r="U15" s="1" t="s">
        <v>45</v>
      </c>
      <c r="V15" s="2">
        <v>1500</v>
      </c>
      <c r="W15" s="3">
        <v>1500</v>
      </c>
      <c r="X15" s="1" t="s">
        <v>46</v>
      </c>
      <c r="Y15" s="1" t="s">
        <v>73</v>
      </c>
      <c r="Z15" s="1" t="s">
        <v>48</v>
      </c>
      <c r="AA15" s="1" t="s">
        <v>49</v>
      </c>
      <c r="AB15" s="1" t="s">
        <v>50</v>
      </c>
      <c r="AC15" s="1" t="s">
        <v>39</v>
      </c>
      <c r="AD15" s="1" t="s">
        <v>51</v>
      </c>
      <c r="AE15" s="1" t="s">
        <v>52</v>
      </c>
      <c r="AF15" s="1" t="s">
        <v>48</v>
      </c>
      <c r="AG15" s="1" t="s">
        <v>74</v>
      </c>
      <c r="AH15" s="1" t="s">
        <v>54</v>
      </c>
    </row>
    <row r="16" spans="1:34" hidden="1" x14ac:dyDescent="0.25">
      <c r="A16" s="1" t="s">
        <v>33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39</v>
      </c>
      <c r="H16" s="1" t="s">
        <v>39</v>
      </c>
      <c r="I16" s="1" t="s">
        <v>39</v>
      </c>
      <c r="J16" s="1" t="s">
        <v>55</v>
      </c>
      <c r="K16" s="1" t="s">
        <v>55</v>
      </c>
      <c r="L16" s="1" t="s">
        <v>41</v>
      </c>
      <c r="M16" s="1" t="s">
        <v>39</v>
      </c>
      <c r="N16" s="1" t="s">
        <v>39</v>
      </c>
      <c r="O16" s="1" t="s">
        <v>39</v>
      </c>
      <c r="P16" s="1" t="s">
        <v>77</v>
      </c>
      <c r="Q16" s="7" t="str">
        <f t="shared" si="0"/>
        <v/>
      </c>
      <c r="R16" s="1" t="s">
        <v>78</v>
      </c>
      <c r="S16" s="1" t="s">
        <v>79</v>
      </c>
      <c r="T16">
        <v>202103</v>
      </c>
      <c r="U16" s="1" t="s">
        <v>45</v>
      </c>
      <c r="V16">
        <v>0</v>
      </c>
      <c r="W16" s="3">
        <v>10000</v>
      </c>
      <c r="X16" s="1" t="s">
        <v>39</v>
      </c>
      <c r="Y16" s="1" t="s">
        <v>39</v>
      </c>
      <c r="Z16" s="1" t="s">
        <v>48</v>
      </c>
      <c r="AA16" s="1" t="s">
        <v>49</v>
      </c>
      <c r="AB16" s="1" t="s">
        <v>50</v>
      </c>
      <c r="AC16" s="1" t="s">
        <v>39</v>
      </c>
      <c r="AD16" s="1" t="s">
        <v>80</v>
      </c>
      <c r="AE16" s="1" t="s">
        <v>52</v>
      </c>
      <c r="AF16" s="1" t="s">
        <v>48</v>
      </c>
      <c r="AG16" s="1" t="s">
        <v>81</v>
      </c>
      <c r="AH16" s="1" t="s">
        <v>82</v>
      </c>
    </row>
    <row r="17" spans="1:34" hidden="1" x14ac:dyDescent="0.25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39</v>
      </c>
      <c r="I17" s="1" t="s">
        <v>39</v>
      </c>
      <c r="J17" s="1" t="s">
        <v>55</v>
      </c>
      <c r="K17" s="1" t="s">
        <v>55</v>
      </c>
      <c r="L17" s="1" t="s">
        <v>41</v>
      </c>
      <c r="M17" s="1" t="s">
        <v>39</v>
      </c>
      <c r="N17" s="1" t="s">
        <v>39</v>
      </c>
      <c r="O17" s="1" t="s">
        <v>39</v>
      </c>
      <c r="P17" s="1" t="s">
        <v>42</v>
      </c>
      <c r="Q17" s="7" t="str">
        <f t="shared" si="0"/>
        <v/>
      </c>
      <c r="R17" s="1" t="s">
        <v>43</v>
      </c>
      <c r="S17" s="1" t="s">
        <v>75</v>
      </c>
      <c r="T17">
        <v>202103</v>
      </c>
      <c r="U17" s="1" t="s">
        <v>45</v>
      </c>
      <c r="V17">
        <v>201.75</v>
      </c>
      <c r="W17" s="3">
        <v>201.75</v>
      </c>
      <c r="X17" s="1" t="s">
        <v>46</v>
      </c>
      <c r="Y17" s="1" t="s">
        <v>47</v>
      </c>
      <c r="Z17" s="1" t="s">
        <v>48</v>
      </c>
      <c r="AA17" s="1" t="s">
        <v>49</v>
      </c>
      <c r="AB17" s="1" t="s">
        <v>50</v>
      </c>
      <c r="AC17" s="1" t="s">
        <v>39</v>
      </c>
      <c r="AD17" s="1" t="s">
        <v>51</v>
      </c>
      <c r="AE17" s="1" t="s">
        <v>52</v>
      </c>
      <c r="AF17" s="1" t="s">
        <v>48</v>
      </c>
      <c r="AG17" s="1" t="s">
        <v>53</v>
      </c>
      <c r="AH17" s="1" t="s">
        <v>54</v>
      </c>
    </row>
    <row r="18" spans="1:34" hidden="1" x14ac:dyDescent="0.25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39</v>
      </c>
      <c r="H18" s="1" t="s">
        <v>39</v>
      </c>
      <c r="I18" s="1" t="s">
        <v>39</v>
      </c>
      <c r="J18" s="1" t="s">
        <v>40</v>
      </c>
      <c r="K18" s="1" t="s">
        <v>40</v>
      </c>
      <c r="L18" s="1" t="s">
        <v>41</v>
      </c>
      <c r="M18" s="1" t="s">
        <v>39</v>
      </c>
      <c r="N18" s="1" t="s">
        <v>39</v>
      </c>
      <c r="O18" s="1" t="s">
        <v>39</v>
      </c>
      <c r="P18" s="1" t="s">
        <v>42</v>
      </c>
      <c r="Q18" s="7" t="str">
        <f t="shared" si="0"/>
        <v/>
      </c>
      <c r="R18" s="1" t="s">
        <v>43</v>
      </c>
      <c r="S18" s="1" t="s">
        <v>75</v>
      </c>
      <c r="T18">
        <v>202103</v>
      </c>
      <c r="U18" s="1" t="s">
        <v>45</v>
      </c>
      <c r="V18">
        <v>201.75</v>
      </c>
      <c r="W18" s="3">
        <v>201.75</v>
      </c>
      <c r="X18" s="1" t="s">
        <v>46</v>
      </c>
      <c r="Y18" s="1" t="s">
        <v>47</v>
      </c>
      <c r="Z18" s="1" t="s">
        <v>48</v>
      </c>
      <c r="AA18" s="1" t="s">
        <v>49</v>
      </c>
      <c r="AB18" s="1" t="s">
        <v>50</v>
      </c>
      <c r="AC18" s="1" t="s">
        <v>39</v>
      </c>
      <c r="AD18" s="1" t="s">
        <v>51</v>
      </c>
      <c r="AE18" s="1" t="s">
        <v>52</v>
      </c>
      <c r="AF18" s="1" t="s">
        <v>48</v>
      </c>
      <c r="AG18" s="1" t="s">
        <v>53</v>
      </c>
      <c r="AH18" s="1" t="s">
        <v>54</v>
      </c>
    </row>
    <row r="19" spans="1:34" x14ac:dyDescent="0.25">
      <c r="A19" s="1" t="s">
        <v>33</v>
      </c>
      <c r="B19" s="1" t="s">
        <v>34</v>
      </c>
      <c r="C19" s="1" t="s">
        <v>83</v>
      </c>
      <c r="D19" s="1" t="s">
        <v>36</v>
      </c>
      <c r="E19" s="1" t="s">
        <v>84</v>
      </c>
      <c r="F19" s="1" t="s">
        <v>85</v>
      </c>
      <c r="G19" s="1" t="s">
        <v>39</v>
      </c>
      <c r="H19" s="1" t="s">
        <v>39</v>
      </c>
      <c r="I19" s="1" t="s">
        <v>39</v>
      </c>
      <c r="J19" s="1" t="s">
        <v>86</v>
      </c>
      <c r="K19" s="1" t="s">
        <v>86</v>
      </c>
      <c r="L19" s="1" t="s">
        <v>41</v>
      </c>
      <c r="M19" s="1" t="s">
        <v>39</v>
      </c>
      <c r="N19" s="1" t="s">
        <v>39</v>
      </c>
      <c r="O19" s="1" t="s">
        <v>39</v>
      </c>
      <c r="P19" s="1" t="s">
        <v>71</v>
      </c>
      <c r="Q19" s="7" t="str">
        <f t="shared" si="0"/>
        <v/>
      </c>
      <c r="R19" s="1" t="s">
        <v>87</v>
      </c>
      <c r="S19" s="1" t="s">
        <v>88</v>
      </c>
      <c r="T19">
        <v>202201</v>
      </c>
      <c r="U19" s="1" t="s">
        <v>45</v>
      </c>
      <c r="V19" s="2">
        <v>1358</v>
      </c>
      <c r="W19" s="3">
        <v>1358</v>
      </c>
      <c r="X19" s="1" t="s">
        <v>46</v>
      </c>
      <c r="Y19" s="1" t="s">
        <v>89</v>
      </c>
      <c r="Z19" s="1" t="s">
        <v>48</v>
      </c>
      <c r="AA19" s="1" t="s">
        <v>49</v>
      </c>
      <c r="AB19" s="1" t="s">
        <v>50</v>
      </c>
      <c r="AC19" s="1" t="s">
        <v>39</v>
      </c>
      <c r="AD19" s="1" t="s">
        <v>90</v>
      </c>
      <c r="AE19" s="1" t="s">
        <v>52</v>
      </c>
      <c r="AF19" s="1" t="s">
        <v>48</v>
      </c>
      <c r="AG19" s="1" t="s">
        <v>74</v>
      </c>
      <c r="AH19" s="1" t="s">
        <v>91</v>
      </c>
    </row>
    <row r="20" spans="1:34" x14ac:dyDescent="0.25">
      <c r="A20" s="1" t="s">
        <v>33</v>
      </c>
      <c r="B20" s="1" t="s">
        <v>34</v>
      </c>
      <c r="C20" s="1" t="s">
        <v>83</v>
      </c>
      <c r="D20" s="1" t="s">
        <v>36</v>
      </c>
      <c r="E20" s="1" t="s">
        <v>84</v>
      </c>
      <c r="F20" s="1" t="s">
        <v>85</v>
      </c>
      <c r="G20" s="1" t="s">
        <v>39</v>
      </c>
      <c r="H20" s="1" t="s">
        <v>39</v>
      </c>
      <c r="I20" s="1" t="s">
        <v>39</v>
      </c>
      <c r="J20" s="1" t="s">
        <v>86</v>
      </c>
      <c r="K20" s="1" t="s">
        <v>86</v>
      </c>
      <c r="L20" s="1" t="s">
        <v>41</v>
      </c>
      <c r="M20" s="1" t="s">
        <v>39</v>
      </c>
      <c r="N20" s="1" t="s">
        <v>39</v>
      </c>
      <c r="O20" s="1" t="s">
        <v>39</v>
      </c>
      <c r="P20" s="1" t="s">
        <v>71</v>
      </c>
      <c r="Q20" s="7" t="str">
        <f t="shared" si="0"/>
        <v/>
      </c>
      <c r="R20" s="1" t="s">
        <v>87</v>
      </c>
      <c r="S20" s="1" t="s">
        <v>92</v>
      </c>
      <c r="T20">
        <v>202201</v>
      </c>
      <c r="U20" s="1" t="s">
        <v>45</v>
      </c>
      <c r="V20" s="2">
        <v>3309.5</v>
      </c>
      <c r="W20" s="3">
        <v>3309.5</v>
      </c>
      <c r="X20" s="1" t="s">
        <v>46</v>
      </c>
      <c r="Y20" s="1" t="s">
        <v>89</v>
      </c>
      <c r="Z20" s="1" t="s">
        <v>48</v>
      </c>
      <c r="AA20" s="1" t="s">
        <v>49</v>
      </c>
      <c r="AB20" s="1" t="s">
        <v>50</v>
      </c>
      <c r="AC20" s="1" t="s">
        <v>39</v>
      </c>
      <c r="AD20" s="1" t="s">
        <v>90</v>
      </c>
      <c r="AE20" s="1" t="s">
        <v>52</v>
      </c>
      <c r="AF20" s="1" t="s">
        <v>48</v>
      </c>
      <c r="AG20" s="1" t="s">
        <v>74</v>
      </c>
      <c r="AH20" s="1" t="s">
        <v>91</v>
      </c>
    </row>
    <row r="21" spans="1:34" x14ac:dyDescent="0.25">
      <c r="A21" s="1" t="s">
        <v>33</v>
      </c>
      <c r="B21" s="1" t="s">
        <v>34</v>
      </c>
      <c r="C21" s="1" t="s">
        <v>83</v>
      </c>
      <c r="D21" s="1" t="s">
        <v>36</v>
      </c>
      <c r="E21" s="1" t="s">
        <v>84</v>
      </c>
      <c r="F21" s="1" t="s">
        <v>85</v>
      </c>
      <c r="G21" s="1" t="s">
        <v>39</v>
      </c>
      <c r="H21" s="1" t="s">
        <v>39</v>
      </c>
      <c r="I21" s="1" t="s">
        <v>39</v>
      </c>
      <c r="J21" s="1" t="s">
        <v>86</v>
      </c>
      <c r="K21" s="1" t="s">
        <v>86</v>
      </c>
      <c r="L21" s="1" t="s">
        <v>41</v>
      </c>
      <c r="M21" s="1" t="s">
        <v>39</v>
      </c>
      <c r="N21" s="1" t="s">
        <v>39</v>
      </c>
      <c r="O21" s="1" t="s">
        <v>39</v>
      </c>
      <c r="P21" s="1" t="s">
        <v>71</v>
      </c>
      <c r="Q21" s="7" t="str">
        <f t="shared" si="0"/>
        <v>PURCHASING RATE</v>
      </c>
      <c r="R21" s="1" t="s">
        <v>70</v>
      </c>
      <c r="S21" s="1" t="s">
        <v>88</v>
      </c>
      <c r="T21">
        <v>202201</v>
      </c>
      <c r="U21" s="1" t="s">
        <v>45</v>
      </c>
      <c r="V21">
        <v>0</v>
      </c>
      <c r="W21" s="3">
        <v>42.1</v>
      </c>
      <c r="X21" s="1" t="s">
        <v>48</v>
      </c>
      <c r="Y21" s="1" t="s">
        <v>89</v>
      </c>
      <c r="Z21" s="1" t="s">
        <v>48</v>
      </c>
      <c r="AA21" s="1" t="s">
        <v>49</v>
      </c>
      <c r="AB21" s="1" t="s">
        <v>50</v>
      </c>
      <c r="AC21" s="1" t="s">
        <v>39</v>
      </c>
      <c r="AD21" s="1" t="s">
        <v>90</v>
      </c>
      <c r="AE21" s="1" t="s">
        <v>52</v>
      </c>
      <c r="AF21" s="1" t="s">
        <v>48</v>
      </c>
      <c r="AG21" s="1" t="s">
        <v>74</v>
      </c>
      <c r="AH21" s="1" t="s">
        <v>91</v>
      </c>
    </row>
    <row r="22" spans="1:34" x14ac:dyDescent="0.25">
      <c r="A22" s="1" t="s">
        <v>33</v>
      </c>
      <c r="B22" s="1" t="s">
        <v>34</v>
      </c>
      <c r="C22" s="1" t="s">
        <v>83</v>
      </c>
      <c r="D22" s="1" t="s">
        <v>36</v>
      </c>
      <c r="E22" s="1" t="s">
        <v>84</v>
      </c>
      <c r="F22" s="1" t="s">
        <v>85</v>
      </c>
      <c r="G22" s="1" t="s">
        <v>39</v>
      </c>
      <c r="H22" s="1" t="s">
        <v>39</v>
      </c>
      <c r="I22" s="1" t="s">
        <v>39</v>
      </c>
      <c r="J22" s="1" t="s">
        <v>86</v>
      </c>
      <c r="K22" s="1" t="s">
        <v>86</v>
      </c>
      <c r="L22" s="1" t="s">
        <v>41</v>
      </c>
      <c r="M22" s="1" t="s">
        <v>39</v>
      </c>
      <c r="N22" s="1" t="s">
        <v>39</v>
      </c>
      <c r="O22" s="1" t="s">
        <v>39</v>
      </c>
      <c r="P22" s="1" t="s">
        <v>71</v>
      </c>
      <c r="Q22" s="7" t="str">
        <f t="shared" si="0"/>
        <v>PURCHASING RATE</v>
      </c>
      <c r="R22" s="1" t="s">
        <v>70</v>
      </c>
      <c r="S22" s="1" t="s">
        <v>92</v>
      </c>
      <c r="T22">
        <v>202201</v>
      </c>
      <c r="U22" s="1" t="s">
        <v>45</v>
      </c>
      <c r="V22">
        <v>0</v>
      </c>
      <c r="W22" s="3">
        <v>102.59</v>
      </c>
      <c r="X22" s="1" t="s">
        <v>48</v>
      </c>
      <c r="Y22" s="1" t="s">
        <v>89</v>
      </c>
      <c r="Z22" s="1" t="s">
        <v>48</v>
      </c>
      <c r="AA22" s="1" t="s">
        <v>49</v>
      </c>
      <c r="AB22" s="1" t="s">
        <v>50</v>
      </c>
      <c r="AC22" s="1" t="s">
        <v>39</v>
      </c>
      <c r="AD22" s="1" t="s">
        <v>90</v>
      </c>
      <c r="AE22" s="1" t="s">
        <v>52</v>
      </c>
      <c r="AF22" s="1" t="s">
        <v>48</v>
      </c>
      <c r="AG22" s="1" t="s">
        <v>74</v>
      </c>
      <c r="AH22" s="1" t="s">
        <v>91</v>
      </c>
    </row>
    <row r="23" spans="1:34" hidden="1" x14ac:dyDescent="0.25">
      <c r="A23" s="1" t="s">
        <v>33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38</v>
      </c>
      <c r="G23" s="1" t="s">
        <v>39</v>
      </c>
      <c r="H23" s="1" t="s">
        <v>39</v>
      </c>
      <c r="I23" s="1" t="s">
        <v>39</v>
      </c>
      <c r="J23" s="1" t="s">
        <v>55</v>
      </c>
      <c r="K23" s="1" t="s">
        <v>55</v>
      </c>
      <c r="L23" s="1" t="s">
        <v>41</v>
      </c>
      <c r="M23" s="1" t="s">
        <v>39</v>
      </c>
      <c r="N23" s="1" t="s">
        <v>39</v>
      </c>
      <c r="O23" s="1" t="s">
        <v>39</v>
      </c>
      <c r="P23" s="1" t="s">
        <v>71</v>
      </c>
      <c r="Q23" s="7" t="str">
        <f t="shared" si="0"/>
        <v/>
      </c>
      <c r="R23" s="1" t="s">
        <v>93</v>
      </c>
      <c r="S23" s="1" t="s">
        <v>94</v>
      </c>
      <c r="T23">
        <v>202201</v>
      </c>
      <c r="U23" s="1" t="s">
        <v>45</v>
      </c>
      <c r="V23" s="2">
        <v>3563.5</v>
      </c>
      <c r="W23" s="3">
        <v>3563.5</v>
      </c>
      <c r="X23" s="1" t="s">
        <v>46</v>
      </c>
      <c r="Y23" s="1" t="s">
        <v>95</v>
      </c>
      <c r="Z23" s="1" t="s">
        <v>48</v>
      </c>
      <c r="AA23" s="1" t="s">
        <v>49</v>
      </c>
      <c r="AB23" s="1" t="s">
        <v>50</v>
      </c>
      <c r="AC23" s="1" t="s">
        <v>39</v>
      </c>
      <c r="AD23" s="1" t="s">
        <v>96</v>
      </c>
      <c r="AE23" s="1" t="s">
        <v>52</v>
      </c>
      <c r="AF23" s="1" t="s">
        <v>48</v>
      </c>
      <c r="AG23" s="1" t="s">
        <v>74</v>
      </c>
      <c r="AH23" s="1" t="s">
        <v>97</v>
      </c>
    </row>
    <row r="24" spans="1:34" x14ac:dyDescent="0.25">
      <c r="A24" s="1" t="s">
        <v>33</v>
      </c>
      <c r="B24" s="1" t="s">
        <v>34</v>
      </c>
      <c r="C24" s="1" t="s">
        <v>83</v>
      </c>
      <c r="D24" s="1" t="s">
        <v>36</v>
      </c>
      <c r="E24" s="1" t="s">
        <v>84</v>
      </c>
      <c r="F24" s="1" t="s">
        <v>85</v>
      </c>
      <c r="G24" s="1" t="s">
        <v>39</v>
      </c>
      <c r="H24" s="1" t="s">
        <v>39</v>
      </c>
      <c r="I24" s="1" t="s">
        <v>39</v>
      </c>
      <c r="J24" s="1" t="s">
        <v>86</v>
      </c>
      <c r="K24" s="1" t="s">
        <v>86</v>
      </c>
      <c r="L24" s="1" t="s">
        <v>41</v>
      </c>
      <c r="M24" s="1" t="s">
        <v>39</v>
      </c>
      <c r="N24" s="1" t="s">
        <v>39</v>
      </c>
      <c r="O24" s="1" t="s">
        <v>39</v>
      </c>
      <c r="P24" s="1" t="s">
        <v>71</v>
      </c>
      <c r="Q24" s="7" t="str">
        <f t="shared" si="0"/>
        <v/>
      </c>
      <c r="R24" s="1" t="s">
        <v>87</v>
      </c>
      <c r="S24" s="1" t="s">
        <v>98</v>
      </c>
      <c r="T24">
        <v>202201</v>
      </c>
      <c r="U24" s="1" t="s">
        <v>45</v>
      </c>
      <c r="V24" s="2">
        <v>1597.5</v>
      </c>
      <c r="W24" s="3">
        <v>1597.5</v>
      </c>
      <c r="X24" s="1" t="s">
        <v>46</v>
      </c>
      <c r="Y24" s="1" t="s">
        <v>89</v>
      </c>
      <c r="Z24" s="1" t="s">
        <v>48</v>
      </c>
      <c r="AA24" s="1" t="s">
        <v>49</v>
      </c>
      <c r="AB24" s="1" t="s">
        <v>50</v>
      </c>
      <c r="AC24" s="1" t="s">
        <v>39</v>
      </c>
      <c r="AD24" s="1" t="s">
        <v>96</v>
      </c>
      <c r="AE24" s="1" t="s">
        <v>52</v>
      </c>
      <c r="AF24" s="1" t="s">
        <v>48</v>
      </c>
      <c r="AG24" s="1" t="s">
        <v>74</v>
      </c>
      <c r="AH24" s="1" t="s">
        <v>97</v>
      </c>
    </row>
    <row r="25" spans="1:34" hidden="1" x14ac:dyDescent="0.25">
      <c r="A25" s="1" t="s">
        <v>33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39</v>
      </c>
      <c r="H25" s="1" t="s">
        <v>39</v>
      </c>
      <c r="I25" s="1" t="s">
        <v>39</v>
      </c>
      <c r="J25" s="1" t="s">
        <v>55</v>
      </c>
      <c r="K25" s="1" t="s">
        <v>55</v>
      </c>
      <c r="L25" s="1" t="s">
        <v>41</v>
      </c>
      <c r="M25" s="1" t="s">
        <v>39</v>
      </c>
      <c r="N25" s="1" t="s">
        <v>39</v>
      </c>
      <c r="O25" s="1" t="s">
        <v>39</v>
      </c>
      <c r="P25" s="1" t="s">
        <v>99</v>
      </c>
      <c r="Q25" s="7" t="str">
        <f t="shared" si="0"/>
        <v/>
      </c>
      <c r="R25" s="1" t="s">
        <v>100</v>
      </c>
      <c r="S25" s="1" t="s">
        <v>101</v>
      </c>
      <c r="T25">
        <v>202201</v>
      </c>
      <c r="U25" s="1" t="s">
        <v>45</v>
      </c>
      <c r="V25">
        <v>0</v>
      </c>
      <c r="W25" s="3">
        <v>17155.68</v>
      </c>
      <c r="X25" s="1" t="s">
        <v>39</v>
      </c>
      <c r="Y25" s="1" t="s">
        <v>39</v>
      </c>
      <c r="Z25" s="1" t="s">
        <v>48</v>
      </c>
      <c r="AA25" s="1" t="s">
        <v>49</v>
      </c>
      <c r="AB25" s="1" t="s">
        <v>50</v>
      </c>
      <c r="AC25" s="1" t="s">
        <v>39</v>
      </c>
      <c r="AD25" s="1" t="s">
        <v>102</v>
      </c>
      <c r="AE25" s="1" t="s">
        <v>52</v>
      </c>
      <c r="AF25" s="1" t="s">
        <v>48</v>
      </c>
      <c r="AG25" s="1" t="s">
        <v>103</v>
      </c>
      <c r="AH25" s="1" t="s">
        <v>104</v>
      </c>
    </row>
    <row r="26" spans="1:34" hidden="1" x14ac:dyDescent="0.25">
      <c r="A26" s="1" t="s">
        <v>33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38</v>
      </c>
      <c r="G26" s="1" t="s">
        <v>39</v>
      </c>
      <c r="H26" s="1" t="s">
        <v>39</v>
      </c>
      <c r="I26" s="1" t="s">
        <v>39</v>
      </c>
      <c r="J26" s="1" t="s">
        <v>55</v>
      </c>
      <c r="K26" s="1" t="s">
        <v>55</v>
      </c>
      <c r="L26" s="1" t="s">
        <v>41</v>
      </c>
      <c r="M26" s="1" t="s">
        <v>39</v>
      </c>
      <c r="N26" s="1" t="s">
        <v>39</v>
      </c>
      <c r="O26" s="1" t="s">
        <v>39</v>
      </c>
      <c r="P26" s="1" t="s">
        <v>99</v>
      </c>
      <c r="Q26" s="7" t="str">
        <f t="shared" si="0"/>
        <v/>
      </c>
      <c r="R26" s="1" t="s">
        <v>105</v>
      </c>
      <c r="S26" s="1" t="s">
        <v>106</v>
      </c>
      <c r="T26">
        <v>202201</v>
      </c>
      <c r="U26" s="1" t="s">
        <v>45</v>
      </c>
      <c r="V26">
        <v>0</v>
      </c>
      <c r="W26" s="3">
        <v>15002.25</v>
      </c>
      <c r="X26" s="1" t="s">
        <v>39</v>
      </c>
      <c r="Y26" s="1" t="s">
        <v>39</v>
      </c>
      <c r="Z26" s="1" t="s">
        <v>48</v>
      </c>
      <c r="AA26" s="1" t="s">
        <v>49</v>
      </c>
      <c r="AB26" s="1" t="s">
        <v>50</v>
      </c>
      <c r="AC26" s="1" t="s">
        <v>39</v>
      </c>
      <c r="AD26" s="1" t="s">
        <v>102</v>
      </c>
      <c r="AE26" s="1" t="s">
        <v>52</v>
      </c>
      <c r="AF26" s="1" t="s">
        <v>48</v>
      </c>
      <c r="AG26" s="1" t="s">
        <v>103</v>
      </c>
      <c r="AH26" s="1" t="s">
        <v>104</v>
      </c>
    </row>
    <row r="27" spans="1:34" hidden="1" x14ac:dyDescent="0.25">
      <c r="A27" s="1" t="s">
        <v>33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39</v>
      </c>
      <c r="H27" s="1" t="s">
        <v>39</v>
      </c>
      <c r="I27" s="1" t="s">
        <v>39</v>
      </c>
      <c r="J27" s="1" t="s">
        <v>55</v>
      </c>
      <c r="K27" s="1" t="s">
        <v>55</v>
      </c>
      <c r="L27" s="1" t="s">
        <v>41</v>
      </c>
      <c r="M27" s="1" t="s">
        <v>39</v>
      </c>
      <c r="N27" s="1" t="s">
        <v>39</v>
      </c>
      <c r="O27" s="1" t="s">
        <v>39</v>
      </c>
      <c r="P27" s="1" t="s">
        <v>71</v>
      </c>
      <c r="Q27" s="7" t="str">
        <f t="shared" si="0"/>
        <v/>
      </c>
      <c r="R27" s="1" t="s">
        <v>93</v>
      </c>
      <c r="S27" s="1" t="s">
        <v>107</v>
      </c>
      <c r="T27">
        <v>202201</v>
      </c>
      <c r="U27" s="1" t="s">
        <v>45</v>
      </c>
      <c r="V27" s="2">
        <v>3842.75</v>
      </c>
      <c r="W27" s="3">
        <v>3842.75</v>
      </c>
      <c r="X27" s="1" t="s">
        <v>46</v>
      </c>
      <c r="Y27" s="1" t="s">
        <v>95</v>
      </c>
      <c r="Z27" s="1" t="s">
        <v>48</v>
      </c>
      <c r="AA27" s="1" t="s">
        <v>49</v>
      </c>
      <c r="AB27" s="1" t="s">
        <v>50</v>
      </c>
      <c r="AC27" s="1" t="s">
        <v>39</v>
      </c>
      <c r="AD27" s="1" t="s">
        <v>108</v>
      </c>
      <c r="AE27" s="1" t="s">
        <v>52</v>
      </c>
      <c r="AF27" s="1" t="s">
        <v>48</v>
      </c>
      <c r="AG27" s="1" t="s">
        <v>74</v>
      </c>
      <c r="AH27" s="1" t="s">
        <v>109</v>
      </c>
    </row>
    <row r="28" spans="1:34" hidden="1" x14ac:dyDescent="0.25">
      <c r="A28" s="1" t="s">
        <v>33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39</v>
      </c>
      <c r="H28" s="1" t="s">
        <v>39</v>
      </c>
      <c r="I28" s="1" t="s">
        <v>39</v>
      </c>
      <c r="J28" s="1" t="s">
        <v>40</v>
      </c>
      <c r="K28" s="1" t="s">
        <v>40</v>
      </c>
      <c r="L28" s="1" t="s">
        <v>41</v>
      </c>
      <c r="M28" s="1" t="s">
        <v>39</v>
      </c>
      <c r="N28" s="1" t="s">
        <v>39</v>
      </c>
      <c r="O28" s="1" t="s">
        <v>39</v>
      </c>
      <c r="P28" s="1" t="s">
        <v>110</v>
      </c>
      <c r="Q28" s="7" t="str">
        <f t="shared" si="0"/>
        <v/>
      </c>
      <c r="R28" s="1" t="s">
        <v>111</v>
      </c>
      <c r="S28" s="1" t="s">
        <v>112</v>
      </c>
      <c r="T28">
        <v>202201</v>
      </c>
      <c r="U28" s="1" t="s">
        <v>45</v>
      </c>
      <c r="V28" s="2">
        <v>55307</v>
      </c>
      <c r="W28" s="3">
        <v>55307</v>
      </c>
      <c r="X28" s="1" t="s">
        <v>46</v>
      </c>
      <c r="Y28" s="1" t="s">
        <v>113</v>
      </c>
      <c r="Z28" s="1" t="s">
        <v>48</v>
      </c>
      <c r="AA28" s="1" t="s">
        <v>49</v>
      </c>
      <c r="AB28" s="1" t="s">
        <v>50</v>
      </c>
      <c r="AC28" s="1" t="s">
        <v>39</v>
      </c>
      <c r="AD28" s="1" t="s">
        <v>114</v>
      </c>
      <c r="AE28" s="1" t="s">
        <v>52</v>
      </c>
      <c r="AF28" s="1" t="s">
        <v>48</v>
      </c>
      <c r="AG28" s="1" t="s">
        <v>115</v>
      </c>
      <c r="AH28" s="1" t="s">
        <v>116</v>
      </c>
    </row>
    <row r="29" spans="1:34" hidden="1" x14ac:dyDescent="0.25">
      <c r="A29" s="1" t="s">
        <v>33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39</v>
      </c>
      <c r="H29" s="1" t="s">
        <v>39</v>
      </c>
      <c r="I29" s="1" t="s">
        <v>39</v>
      </c>
      <c r="J29" s="1" t="s">
        <v>40</v>
      </c>
      <c r="K29" s="1" t="s">
        <v>40</v>
      </c>
      <c r="L29" s="1" t="s">
        <v>41</v>
      </c>
      <c r="M29" s="1" t="s">
        <v>39</v>
      </c>
      <c r="N29" s="1" t="s">
        <v>39</v>
      </c>
      <c r="O29" s="1" t="s">
        <v>39</v>
      </c>
      <c r="P29" s="1" t="s">
        <v>110</v>
      </c>
      <c r="Q29" s="7" t="str">
        <f t="shared" si="0"/>
        <v/>
      </c>
      <c r="R29" s="1" t="s">
        <v>117</v>
      </c>
      <c r="S29" s="1" t="s">
        <v>112</v>
      </c>
      <c r="T29">
        <v>202201</v>
      </c>
      <c r="U29" s="1" t="s">
        <v>45</v>
      </c>
      <c r="V29">
        <v>0</v>
      </c>
      <c r="W29" s="3">
        <v>794.07</v>
      </c>
      <c r="X29" s="1" t="s">
        <v>46</v>
      </c>
      <c r="Y29" s="1" t="s">
        <v>113</v>
      </c>
      <c r="Z29" s="1" t="s">
        <v>48</v>
      </c>
      <c r="AA29" s="1" t="s">
        <v>49</v>
      </c>
      <c r="AB29" s="1" t="s">
        <v>50</v>
      </c>
      <c r="AC29" s="1" t="s">
        <v>39</v>
      </c>
      <c r="AD29" s="1" t="s">
        <v>114</v>
      </c>
      <c r="AE29" s="1" t="s">
        <v>52</v>
      </c>
      <c r="AF29" s="1" t="s">
        <v>48</v>
      </c>
      <c r="AG29" s="1" t="s">
        <v>115</v>
      </c>
      <c r="AH29" s="1" t="s">
        <v>116</v>
      </c>
    </row>
    <row r="30" spans="1:34" hidden="1" x14ac:dyDescent="0.25">
      <c r="A30" s="1" t="s">
        <v>33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38</v>
      </c>
      <c r="G30" s="1" t="s">
        <v>39</v>
      </c>
      <c r="H30" s="1" t="s">
        <v>39</v>
      </c>
      <c r="I30" s="1" t="s">
        <v>39</v>
      </c>
      <c r="J30" s="1" t="s">
        <v>40</v>
      </c>
      <c r="K30" s="1" t="s">
        <v>40</v>
      </c>
      <c r="L30" s="1" t="s">
        <v>41</v>
      </c>
      <c r="M30" s="1" t="s">
        <v>39</v>
      </c>
      <c r="N30" s="1" t="s">
        <v>39</v>
      </c>
      <c r="O30" s="1" t="s">
        <v>39</v>
      </c>
      <c r="P30" s="1" t="s">
        <v>110</v>
      </c>
      <c r="Q30" s="7" t="str">
        <f t="shared" si="0"/>
        <v/>
      </c>
      <c r="R30" s="1" t="s">
        <v>118</v>
      </c>
      <c r="S30" s="1" t="s">
        <v>112</v>
      </c>
      <c r="T30">
        <v>202201</v>
      </c>
      <c r="U30" s="1" t="s">
        <v>45</v>
      </c>
      <c r="V30">
        <v>0</v>
      </c>
      <c r="W30" s="3">
        <v>850</v>
      </c>
      <c r="X30" s="1" t="s">
        <v>46</v>
      </c>
      <c r="Y30" s="1" t="s">
        <v>113</v>
      </c>
      <c r="Z30" s="1" t="s">
        <v>48</v>
      </c>
      <c r="AA30" s="1" t="s">
        <v>49</v>
      </c>
      <c r="AB30" s="1" t="s">
        <v>50</v>
      </c>
      <c r="AC30" s="1" t="s">
        <v>39</v>
      </c>
      <c r="AD30" s="1" t="s">
        <v>114</v>
      </c>
      <c r="AE30" s="1" t="s">
        <v>52</v>
      </c>
      <c r="AF30" s="1" t="s">
        <v>48</v>
      </c>
      <c r="AG30" s="1" t="s">
        <v>115</v>
      </c>
      <c r="AH30" s="1" t="s">
        <v>116</v>
      </c>
    </row>
    <row r="31" spans="1:34" x14ac:dyDescent="0.25">
      <c r="A31" s="1" t="s">
        <v>33</v>
      </c>
      <c r="B31" s="1" t="s">
        <v>34</v>
      </c>
      <c r="C31" s="1" t="s">
        <v>83</v>
      </c>
      <c r="D31" s="1" t="s">
        <v>36</v>
      </c>
      <c r="E31" s="1" t="s">
        <v>84</v>
      </c>
      <c r="F31" s="1" t="s">
        <v>85</v>
      </c>
      <c r="G31" s="1" t="s">
        <v>39</v>
      </c>
      <c r="H31" s="1" t="s">
        <v>39</v>
      </c>
      <c r="I31" s="1" t="s">
        <v>39</v>
      </c>
      <c r="J31" s="1" t="s">
        <v>86</v>
      </c>
      <c r="K31" s="1" t="s">
        <v>86</v>
      </c>
      <c r="L31" s="1" t="s">
        <v>41</v>
      </c>
      <c r="M31" s="1" t="s">
        <v>39</v>
      </c>
      <c r="N31" s="1" t="s">
        <v>39</v>
      </c>
      <c r="O31" s="1" t="s">
        <v>39</v>
      </c>
      <c r="P31" s="1" t="s">
        <v>71</v>
      </c>
      <c r="Q31" s="7" t="str">
        <f t="shared" si="0"/>
        <v>PURCHASING RATE</v>
      </c>
      <c r="R31" s="1" t="s">
        <v>70</v>
      </c>
      <c r="S31" s="1" t="s">
        <v>98</v>
      </c>
      <c r="T31">
        <v>202201</v>
      </c>
      <c r="U31" s="1" t="s">
        <v>45</v>
      </c>
      <c r="V31">
        <v>0</v>
      </c>
      <c r="W31" s="3">
        <v>49.52</v>
      </c>
      <c r="X31" s="1" t="s">
        <v>48</v>
      </c>
      <c r="Y31" s="1" t="s">
        <v>89</v>
      </c>
      <c r="Z31" s="1" t="s">
        <v>48</v>
      </c>
      <c r="AA31" s="1" t="s">
        <v>49</v>
      </c>
      <c r="AB31" s="1" t="s">
        <v>50</v>
      </c>
      <c r="AC31" s="1" t="s">
        <v>39</v>
      </c>
      <c r="AD31" s="1" t="s">
        <v>96</v>
      </c>
      <c r="AE31" s="1" t="s">
        <v>52</v>
      </c>
      <c r="AF31" s="1" t="s">
        <v>48</v>
      </c>
      <c r="AG31" s="1" t="s">
        <v>74</v>
      </c>
      <c r="AH31" s="1" t="s">
        <v>97</v>
      </c>
    </row>
    <row r="32" spans="1:34" hidden="1" x14ac:dyDescent="0.25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38</v>
      </c>
      <c r="G32" s="1" t="s">
        <v>39</v>
      </c>
      <c r="H32" s="1" t="s">
        <v>39</v>
      </c>
      <c r="I32" s="1" t="s">
        <v>39</v>
      </c>
      <c r="J32" s="1" t="s">
        <v>55</v>
      </c>
      <c r="K32" s="1" t="s">
        <v>55</v>
      </c>
      <c r="L32" s="1" t="s">
        <v>41</v>
      </c>
      <c r="M32" s="1" t="s">
        <v>39</v>
      </c>
      <c r="N32" s="1" t="s">
        <v>39</v>
      </c>
      <c r="O32" s="1" t="s">
        <v>39</v>
      </c>
      <c r="P32" s="1" t="s">
        <v>119</v>
      </c>
      <c r="Q32" s="7" t="str">
        <f t="shared" si="0"/>
        <v/>
      </c>
      <c r="R32" s="1" t="s">
        <v>120</v>
      </c>
      <c r="S32" s="1" t="s">
        <v>121</v>
      </c>
      <c r="T32">
        <v>202201</v>
      </c>
      <c r="U32" s="1" t="s">
        <v>45</v>
      </c>
      <c r="V32">
        <v>0</v>
      </c>
      <c r="W32" s="3">
        <v>11215.28</v>
      </c>
      <c r="X32" s="1" t="s">
        <v>39</v>
      </c>
      <c r="Y32" s="1" t="s">
        <v>39</v>
      </c>
      <c r="Z32" s="1" t="s">
        <v>48</v>
      </c>
      <c r="AA32" s="1" t="s">
        <v>49</v>
      </c>
      <c r="AB32" s="1" t="s">
        <v>50</v>
      </c>
      <c r="AC32" s="1" t="s">
        <v>39</v>
      </c>
      <c r="AD32" s="1" t="s">
        <v>122</v>
      </c>
      <c r="AE32" s="1" t="s">
        <v>52</v>
      </c>
      <c r="AF32" s="1" t="s">
        <v>48</v>
      </c>
      <c r="AG32" s="1" t="s">
        <v>123</v>
      </c>
      <c r="AH32" s="1" t="s">
        <v>124</v>
      </c>
    </row>
    <row r="33" spans="1:34" hidden="1" x14ac:dyDescent="0.25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38</v>
      </c>
      <c r="G33" s="1" t="s">
        <v>39</v>
      </c>
      <c r="H33" s="1" t="s">
        <v>39</v>
      </c>
      <c r="I33" s="1" t="s">
        <v>39</v>
      </c>
      <c r="J33" s="1" t="s">
        <v>55</v>
      </c>
      <c r="K33" s="1" t="s">
        <v>55</v>
      </c>
      <c r="L33" s="1" t="s">
        <v>41</v>
      </c>
      <c r="M33" s="1" t="s">
        <v>39</v>
      </c>
      <c r="N33" s="1" t="s">
        <v>39</v>
      </c>
      <c r="O33" s="1" t="s">
        <v>39</v>
      </c>
      <c r="P33" s="1" t="s">
        <v>125</v>
      </c>
      <c r="Q33" s="7" t="str">
        <f t="shared" si="0"/>
        <v/>
      </c>
      <c r="R33" s="1" t="s">
        <v>126</v>
      </c>
      <c r="S33" s="1" t="s">
        <v>127</v>
      </c>
      <c r="T33">
        <v>202201</v>
      </c>
      <c r="U33" s="1" t="s">
        <v>45</v>
      </c>
      <c r="V33">
        <v>0</v>
      </c>
      <c r="W33" s="3">
        <v>918.6</v>
      </c>
      <c r="X33" s="1" t="s">
        <v>39</v>
      </c>
      <c r="Y33" s="1" t="s">
        <v>39</v>
      </c>
      <c r="Z33" s="1" t="s">
        <v>48</v>
      </c>
      <c r="AA33" s="1" t="s">
        <v>49</v>
      </c>
      <c r="AB33" s="1" t="s">
        <v>50</v>
      </c>
      <c r="AC33" s="1" t="s">
        <v>39</v>
      </c>
      <c r="AD33" s="1" t="s">
        <v>122</v>
      </c>
      <c r="AE33" s="1" t="s">
        <v>52</v>
      </c>
      <c r="AF33" s="1" t="s">
        <v>48</v>
      </c>
      <c r="AG33" s="1" t="s">
        <v>128</v>
      </c>
      <c r="AH33" s="1" t="s">
        <v>124</v>
      </c>
    </row>
    <row r="34" spans="1:34" hidden="1" x14ac:dyDescent="0.25">
      <c r="A34" s="1" t="s">
        <v>33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38</v>
      </c>
      <c r="G34" s="1" t="s">
        <v>39</v>
      </c>
      <c r="H34" s="1" t="s">
        <v>39</v>
      </c>
      <c r="I34" s="1" t="s">
        <v>39</v>
      </c>
      <c r="J34" s="1" t="s">
        <v>40</v>
      </c>
      <c r="K34" s="1" t="s">
        <v>40</v>
      </c>
      <c r="L34" s="1" t="s">
        <v>41</v>
      </c>
      <c r="M34" s="1" t="s">
        <v>39</v>
      </c>
      <c r="N34" s="1" t="s">
        <v>39</v>
      </c>
      <c r="O34" s="1" t="s">
        <v>39</v>
      </c>
      <c r="P34" s="1" t="s">
        <v>129</v>
      </c>
      <c r="Q34" s="7" t="str">
        <f t="shared" si="0"/>
        <v>PURCHASING RATE</v>
      </c>
      <c r="R34" s="1" t="s">
        <v>70</v>
      </c>
      <c r="S34" s="1" t="s">
        <v>130</v>
      </c>
      <c r="T34">
        <v>202003</v>
      </c>
      <c r="U34" s="1" t="s">
        <v>45</v>
      </c>
      <c r="V34">
        <v>0</v>
      </c>
      <c r="W34" s="3">
        <v>1640</v>
      </c>
      <c r="X34" s="1" t="s">
        <v>48</v>
      </c>
      <c r="Y34" s="1" t="s">
        <v>113</v>
      </c>
      <c r="Z34" s="1" t="s">
        <v>48</v>
      </c>
      <c r="AA34" s="1" t="s">
        <v>49</v>
      </c>
      <c r="AB34" s="1" t="s">
        <v>50</v>
      </c>
      <c r="AC34" s="1" t="s">
        <v>39</v>
      </c>
      <c r="AD34" s="1" t="s">
        <v>131</v>
      </c>
      <c r="AE34" s="1" t="s">
        <v>52</v>
      </c>
      <c r="AF34" s="1" t="s">
        <v>48</v>
      </c>
      <c r="AG34" s="1" t="s">
        <v>115</v>
      </c>
      <c r="AH34" s="1" t="s">
        <v>132</v>
      </c>
    </row>
    <row r="35" spans="1:34" hidden="1" x14ac:dyDescent="0.25">
      <c r="A35" s="1" t="s">
        <v>33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38</v>
      </c>
      <c r="G35" s="1" t="s">
        <v>39</v>
      </c>
      <c r="H35" s="1" t="s">
        <v>39</v>
      </c>
      <c r="I35" s="1" t="s">
        <v>39</v>
      </c>
      <c r="J35" s="1" t="s">
        <v>40</v>
      </c>
      <c r="K35" s="1" t="s">
        <v>40</v>
      </c>
      <c r="L35" s="1" t="s">
        <v>41</v>
      </c>
      <c r="M35" s="1" t="s">
        <v>39</v>
      </c>
      <c r="N35" s="1" t="s">
        <v>39</v>
      </c>
      <c r="O35" s="1" t="s">
        <v>39</v>
      </c>
      <c r="P35" s="1" t="s">
        <v>129</v>
      </c>
      <c r="Q35" s="7" t="str">
        <f t="shared" si="0"/>
        <v>PURCHASING RATE</v>
      </c>
      <c r="R35" s="1" t="s">
        <v>70</v>
      </c>
      <c r="S35" s="1" t="s">
        <v>130</v>
      </c>
      <c r="T35">
        <v>202003</v>
      </c>
      <c r="U35" s="1" t="s">
        <v>45</v>
      </c>
      <c r="V35">
        <v>0</v>
      </c>
      <c r="W35" s="3">
        <v>60</v>
      </c>
      <c r="X35" s="1" t="s">
        <v>48</v>
      </c>
      <c r="Y35" s="1" t="s">
        <v>113</v>
      </c>
      <c r="Z35" s="1" t="s">
        <v>48</v>
      </c>
      <c r="AA35" s="1" t="s">
        <v>49</v>
      </c>
      <c r="AB35" s="1" t="s">
        <v>50</v>
      </c>
      <c r="AC35" s="1" t="s">
        <v>39</v>
      </c>
      <c r="AD35" s="1" t="s">
        <v>131</v>
      </c>
      <c r="AE35" s="1" t="s">
        <v>52</v>
      </c>
      <c r="AF35" s="1" t="s">
        <v>48</v>
      </c>
      <c r="AG35" s="1" t="s">
        <v>115</v>
      </c>
      <c r="AH35" s="1" t="s">
        <v>132</v>
      </c>
    </row>
    <row r="36" spans="1:34" hidden="1" x14ac:dyDescent="0.25">
      <c r="A36" s="1" t="s">
        <v>33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39</v>
      </c>
      <c r="H36" s="1" t="s">
        <v>39</v>
      </c>
      <c r="I36" s="1" t="s">
        <v>39</v>
      </c>
      <c r="J36" s="1" t="s">
        <v>40</v>
      </c>
      <c r="K36" s="1" t="s">
        <v>40</v>
      </c>
      <c r="L36" s="1" t="s">
        <v>41</v>
      </c>
      <c r="M36" s="1" t="s">
        <v>39</v>
      </c>
      <c r="N36" s="1" t="s">
        <v>39</v>
      </c>
      <c r="O36" s="1" t="s">
        <v>39</v>
      </c>
      <c r="P36" s="1" t="s">
        <v>129</v>
      </c>
      <c r="Q36" s="7" t="str">
        <f t="shared" si="0"/>
        <v/>
      </c>
      <c r="R36" s="1" t="s">
        <v>111</v>
      </c>
      <c r="S36" s="1" t="s">
        <v>130</v>
      </c>
      <c r="T36">
        <v>202003</v>
      </c>
      <c r="U36" s="1" t="s">
        <v>45</v>
      </c>
      <c r="V36" s="2">
        <v>133038</v>
      </c>
      <c r="W36" s="3">
        <v>133038</v>
      </c>
      <c r="X36" s="1" t="s">
        <v>46</v>
      </c>
      <c r="Y36" s="1" t="s">
        <v>113</v>
      </c>
      <c r="Z36" s="1" t="s">
        <v>48</v>
      </c>
      <c r="AA36" s="1" t="s">
        <v>49</v>
      </c>
      <c r="AB36" s="1" t="s">
        <v>50</v>
      </c>
      <c r="AC36" s="1" t="s">
        <v>39</v>
      </c>
      <c r="AD36" s="1" t="s">
        <v>131</v>
      </c>
      <c r="AE36" s="1" t="s">
        <v>52</v>
      </c>
      <c r="AF36" s="1" t="s">
        <v>48</v>
      </c>
      <c r="AG36" s="1" t="s">
        <v>115</v>
      </c>
      <c r="AH36" s="1" t="s">
        <v>132</v>
      </c>
    </row>
    <row r="37" spans="1:34" hidden="1" x14ac:dyDescent="0.25">
      <c r="A37" s="1" t="s">
        <v>33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39</v>
      </c>
      <c r="H37" s="1" t="s">
        <v>39</v>
      </c>
      <c r="I37" s="1" t="s">
        <v>39</v>
      </c>
      <c r="J37" s="1" t="s">
        <v>40</v>
      </c>
      <c r="K37" s="1" t="s">
        <v>40</v>
      </c>
      <c r="L37" s="1" t="s">
        <v>41</v>
      </c>
      <c r="M37" s="1" t="s">
        <v>39</v>
      </c>
      <c r="N37" s="1" t="s">
        <v>39</v>
      </c>
      <c r="O37" s="1" t="s">
        <v>39</v>
      </c>
      <c r="P37" s="1" t="s">
        <v>129</v>
      </c>
      <c r="Q37" s="7" t="str">
        <f t="shared" si="0"/>
        <v/>
      </c>
      <c r="R37" s="1" t="s">
        <v>118</v>
      </c>
      <c r="S37" s="1" t="s">
        <v>130</v>
      </c>
      <c r="T37">
        <v>202003</v>
      </c>
      <c r="U37" s="1" t="s">
        <v>45</v>
      </c>
      <c r="V37">
        <v>0</v>
      </c>
      <c r="W37" s="3">
        <v>1500</v>
      </c>
      <c r="X37" s="1" t="s">
        <v>46</v>
      </c>
      <c r="Y37" s="1" t="s">
        <v>113</v>
      </c>
      <c r="Z37" s="1" t="s">
        <v>48</v>
      </c>
      <c r="AA37" s="1" t="s">
        <v>49</v>
      </c>
      <c r="AB37" s="1" t="s">
        <v>50</v>
      </c>
      <c r="AC37" s="1" t="s">
        <v>39</v>
      </c>
      <c r="AD37" s="1" t="s">
        <v>131</v>
      </c>
      <c r="AE37" s="1" t="s">
        <v>52</v>
      </c>
      <c r="AF37" s="1" t="s">
        <v>48</v>
      </c>
      <c r="AG37" s="1" t="s">
        <v>115</v>
      </c>
      <c r="AH37" s="1" t="s">
        <v>132</v>
      </c>
    </row>
    <row r="38" spans="1:34" hidden="1" x14ac:dyDescent="0.25">
      <c r="A38" s="1" t="s">
        <v>33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39</v>
      </c>
      <c r="H38" s="1" t="s">
        <v>39</v>
      </c>
      <c r="I38" s="1" t="s">
        <v>39</v>
      </c>
      <c r="J38" s="1" t="s">
        <v>40</v>
      </c>
      <c r="K38" s="1" t="s">
        <v>40</v>
      </c>
      <c r="L38" s="1" t="s">
        <v>41</v>
      </c>
      <c r="M38" s="1" t="s">
        <v>39</v>
      </c>
      <c r="N38" s="1" t="s">
        <v>39</v>
      </c>
      <c r="O38" s="1" t="s">
        <v>39</v>
      </c>
      <c r="P38" s="1" t="s">
        <v>129</v>
      </c>
      <c r="Q38" s="7" t="str">
        <f t="shared" si="0"/>
        <v/>
      </c>
      <c r="R38" s="1" t="s">
        <v>133</v>
      </c>
      <c r="S38" s="1" t="s">
        <v>134</v>
      </c>
      <c r="T38">
        <v>202003</v>
      </c>
      <c r="U38" s="1" t="s">
        <v>45</v>
      </c>
      <c r="V38" s="2">
        <v>9253</v>
      </c>
      <c r="W38" s="3">
        <v>9253</v>
      </c>
      <c r="X38" s="1" t="s">
        <v>46</v>
      </c>
      <c r="Y38" s="1" t="s">
        <v>135</v>
      </c>
      <c r="Z38" s="1" t="s">
        <v>48</v>
      </c>
      <c r="AA38" s="1" t="s">
        <v>49</v>
      </c>
      <c r="AB38" s="1" t="s">
        <v>50</v>
      </c>
      <c r="AC38" s="1" t="s">
        <v>39</v>
      </c>
      <c r="AD38" s="1" t="s">
        <v>136</v>
      </c>
      <c r="AE38" s="1" t="s">
        <v>52</v>
      </c>
      <c r="AF38" s="1" t="s">
        <v>48</v>
      </c>
      <c r="AG38" s="1" t="s">
        <v>115</v>
      </c>
      <c r="AH38" s="1" t="s">
        <v>137</v>
      </c>
    </row>
    <row r="39" spans="1:34" hidden="1" x14ac:dyDescent="0.25">
      <c r="A39" s="1" t="s">
        <v>33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39</v>
      </c>
      <c r="H39" s="1" t="s">
        <v>39</v>
      </c>
      <c r="I39" s="1" t="s">
        <v>39</v>
      </c>
      <c r="J39" s="1" t="s">
        <v>40</v>
      </c>
      <c r="K39" s="1" t="s">
        <v>40</v>
      </c>
      <c r="L39" s="1" t="s">
        <v>41</v>
      </c>
      <c r="M39" s="1" t="s">
        <v>39</v>
      </c>
      <c r="N39" s="1" t="s">
        <v>39</v>
      </c>
      <c r="O39" s="1" t="s">
        <v>39</v>
      </c>
      <c r="P39" s="1" t="s">
        <v>129</v>
      </c>
      <c r="Q39" s="7" t="str">
        <f t="shared" si="0"/>
        <v/>
      </c>
      <c r="R39" s="1" t="s">
        <v>117</v>
      </c>
      <c r="S39" s="1" t="s">
        <v>130</v>
      </c>
      <c r="T39">
        <v>202003</v>
      </c>
      <c r="U39" s="1" t="s">
        <v>45</v>
      </c>
      <c r="V39">
        <v>0</v>
      </c>
      <c r="W39" s="3">
        <v>1562.79</v>
      </c>
      <c r="X39" s="1" t="s">
        <v>46</v>
      </c>
      <c r="Y39" s="1" t="s">
        <v>113</v>
      </c>
      <c r="Z39" s="1" t="s">
        <v>48</v>
      </c>
      <c r="AA39" s="1" t="s">
        <v>49</v>
      </c>
      <c r="AB39" s="1" t="s">
        <v>50</v>
      </c>
      <c r="AC39" s="1" t="s">
        <v>39</v>
      </c>
      <c r="AD39" s="1" t="s">
        <v>131</v>
      </c>
      <c r="AE39" s="1" t="s">
        <v>52</v>
      </c>
      <c r="AF39" s="1" t="s">
        <v>48</v>
      </c>
      <c r="AG39" s="1" t="s">
        <v>115</v>
      </c>
      <c r="AH39" s="1" t="s">
        <v>132</v>
      </c>
    </row>
    <row r="40" spans="1:34" hidden="1" x14ac:dyDescent="0.25">
      <c r="A40" s="1" t="s">
        <v>33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39</v>
      </c>
      <c r="H40" s="1" t="s">
        <v>39</v>
      </c>
      <c r="I40" s="1" t="s">
        <v>39</v>
      </c>
      <c r="J40" s="1" t="s">
        <v>40</v>
      </c>
      <c r="K40" s="1" t="s">
        <v>40</v>
      </c>
      <c r="L40" s="1" t="s">
        <v>41</v>
      </c>
      <c r="M40" s="1" t="s">
        <v>39</v>
      </c>
      <c r="N40" s="1" t="s">
        <v>39</v>
      </c>
      <c r="O40" s="1" t="s">
        <v>39</v>
      </c>
      <c r="P40" s="1" t="s">
        <v>129</v>
      </c>
      <c r="Q40" s="7" t="str">
        <f t="shared" si="0"/>
        <v>PURCHASING RATE</v>
      </c>
      <c r="R40" s="1" t="s">
        <v>70</v>
      </c>
      <c r="S40" s="1" t="s">
        <v>134</v>
      </c>
      <c r="T40">
        <v>202003</v>
      </c>
      <c r="U40" s="1" t="s">
        <v>45</v>
      </c>
      <c r="V40">
        <v>0</v>
      </c>
      <c r="W40" s="3">
        <v>15.64</v>
      </c>
      <c r="X40" s="1" t="s">
        <v>48</v>
      </c>
      <c r="Y40" s="1" t="s">
        <v>135</v>
      </c>
      <c r="Z40" s="1" t="s">
        <v>48</v>
      </c>
      <c r="AA40" s="1" t="s">
        <v>49</v>
      </c>
      <c r="AB40" s="1" t="s">
        <v>50</v>
      </c>
      <c r="AC40" s="1" t="s">
        <v>39</v>
      </c>
      <c r="AD40" s="1" t="s">
        <v>136</v>
      </c>
      <c r="AE40" s="1" t="s">
        <v>52</v>
      </c>
      <c r="AF40" s="1" t="s">
        <v>48</v>
      </c>
      <c r="AG40" s="1" t="s">
        <v>115</v>
      </c>
      <c r="AH40" s="1" t="s">
        <v>137</v>
      </c>
    </row>
    <row r="41" spans="1:34" hidden="1" x14ac:dyDescent="0.25">
      <c r="A41" s="1" t="s">
        <v>33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39</v>
      </c>
      <c r="H41" s="1" t="s">
        <v>39</v>
      </c>
      <c r="I41" s="1" t="s">
        <v>39</v>
      </c>
      <c r="J41" s="1" t="s">
        <v>40</v>
      </c>
      <c r="K41" s="1" t="s">
        <v>40</v>
      </c>
      <c r="L41" s="1" t="s">
        <v>41</v>
      </c>
      <c r="M41" s="1" t="s">
        <v>39</v>
      </c>
      <c r="N41" s="1" t="s">
        <v>39</v>
      </c>
      <c r="O41" s="1" t="s">
        <v>39</v>
      </c>
      <c r="P41" s="1" t="s">
        <v>129</v>
      </c>
      <c r="Q41" s="7" t="str">
        <f t="shared" si="0"/>
        <v>PURCHASING RATE</v>
      </c>
      <c r="R41" s="1" t="s">
        <v>70</v>
      </c>
      <c r="S41" s="1" t="s">
        <v>134</v>
      </c>
      <c r="T41">
        <v>202003</v>
      </c>
      <c r="U41" s="1" t="s">
        <v>45</v>
      </c>
      <c r="V41">
        <v>0</v>
      </c>
      <c r="W41" s="3">
        <v>370.12</v>
      </c>
      <c r="X41" s="1" t="s">
        <v>48</v>
      </c>
      <c r="Y41" s="1" t="s">
        <v>135</v>
      </c>
      <c r="Z41" s="1" t="s">
        <v>48</v>
      </c>
      <c r="AA41" s="1" t="s">
        <v>49</v>
      </c>
      <c r="AB41" s="1" t="s">
        <v>50</v>
      </c>
      <c r="AC41" s="1" t="s">
        <v>39</v>
      </c>
      <c r="AD41" s="1" t="s">
        <v>136</v>
      </c>
      <c r="AE41" s="1" t="s">
        <v>52</v>
      </c>
      <c r="AF41" s="1" t="s">
        <v>48</v>
      </c>
      <c r="AG41" s="1" t="s">
        <v>115</v>
      </c>
      <c r="AH41" s="1" t="s">
        <v>137</v>
      </c>
    </row>
    <row r="42" spans="1:34" hidden="1" x14ac:dyDescent="0.25">
      <c r="A42" s="1" t="s">
        <v>33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39</v>
      </c>
      <c r="H42" s="1" t="s">
        <v>39</v>
      </c>
      <c r="I42" s="1" t="s">
        <v>39</v>
      </c>
      <c r="J42" s="1" t="s">
        <v>40</v>
      </c>
      <c r="K42" s="1" t="s">
        <v>40</v>
      </c>
      <c r="L42" s="1" t="s">
        <v>41</v>
      </c>
      <c r="M42" s="1" t="s">
        <v>39</v>
      </c>
      <c r="N42" s="1" t="s">
        <v>39</v>
      </c>
      <c r="O42" s="1" t="s">
        <v>39</v>
      </c>
      <c r="P42" s="1" t="s">
        <v>129</v>
      </c>
      <c r="Q42" s="7" t="str">
        <f t="shared" si="0"/>
        <v/>
      </c>
      <c r="R42" s="1" t="s">
        <v>117</v>
      </c>
      <c r="S42" s="1" t="s">
        <v>134</v>
      </c>
      <c r="T42">
        <v>202003</v>
      </c>
      <c r="U42" s="1" t="s">
        <v>45</v>
      </c>
      <c r="V42">
        <v>0</v>
      </c>
      <c r="W42" s="3">
        <v>390.94</v>
      </c>
      <c r="X42" s="1" t="s">
        <v>46</v>
      </c>
      <c r="Y42" s="1" t="s">
        <v>135</v>
      </c>
      <c r="Z42" s="1" t="s">
        <v>48</v>
      </c>
      <c r="AA42" s="1" t="s">
        <v>49</v>
      </c>
      <c r="AB42" s="1" t="s">
        <v>50</v>
      </c>
      <c r="AC42" s="1" t="s">
        <v>39</v>
      </c>
      <c r="AD42" s="1" t="s">
        <v>136</v>
      </c>
      <c r="AE42" s="1" t="s">
        <v>52</v>
      </c>
      <c r="AF42" s="1" t="s">
        <v>48</v>
      </c>
      <c r="AG42" s="1" t="s">
        <v>115</v>
      </c>
      <c r="AH42" s="1" t="s">
        <v>137</v>
      </c>
    </row>
    <row r="43" spans="1:34" hidden="1" x14ac:dyDescent="0.25">
      <c r="A43" s="1" t="s">
        <v>33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39</v>
      </c>
      <c r="H43" s="1" t="s">
        <v>39</v>
      </c>
      <c r="I43" s="1" t="s">
        <v>39</v>
      </c>
      <c r="J43" s="1" t="s">
        <v>55</v>
      </c>
      <c r="K43" s="1" t="s">
        <v>55</v>
      </c>
      <c r="L43" s="1" t="s">
        <v>41</v>
      </c>
      <c r="M43" s="1" t="s">
        <v>39</v>
      </c>
      <c r="N43" s="1" t="s">
        <v>39</v>
      </c>
      <c r="O43" s="1" t="s">
        <v>39</v>
      </c>
      <c r="P43" s="1" t="s">
        <v>138</v>
      </c>
      <c r="Q43" s="7" t="str">
        <f t="shared" si="0"/>
        <v/>
      </c>
      <c r="R43" s="1" t="s">
        <v>139</v>
      </c>
      <c r="S43" s="1" t="s">
        <v>140</v>
      </c>
      <c r="T43">
        <v>202208</v>
      </c>
      <c r="U43" s="1" t="s">
        <v>45</v>
      </c>
      <c r="V43">
        <v>0</v>
      </c>
      <c r="W43" s="3">
        <v>3527.5</v>
      </c>
      <c r="X43" s="1" t="s">
        <v>39</v>
      </c>
      <c r="Y43" s="1" t="s">
        <v>39</v>
      </c>
      <c r="Z43" s="1" t="s">
        <v>48</v>
      </c>
      <c r="AA43" s="1" t="s">
        <v>49</v>
      </c>
      <c r="AB43" s="1" t="s">
        <v>50</v>
      </c>
      <c r="AC43" s="1" t="s">
        <v>39</v>
      </c>
      <c r="AD43" s="1" t="s">
        <v>141</v>
      </c>
      <c r="AE43" s="1" t="s">
        <v>52</v>
      </c>
      <c r="AF43" s="1" t="s">
        <v>48</v>
      </c>
      <c r="AG43" s="1" t="s">
        <v>142</v>
      </c>
      <c r="AH43" s="1" t="s">
        <v>143</v>
      </c>
    </row>
    <row r="44" spans="1:34" hidden="1" x14ac:dyDescent="0.25">
      <c r="A44" s="1" t="s">
        <v>33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39</v>
      </c>
      <c r="H44" s="1" t="s">
        <v>39</v>
      </c>
      <c r="I44" s="1" t="s">
        <v>39</v>
      </c>
      <c r="J44" s="1" t="s">
        <v>55</v>
      </c>
      <c r="K44" s="1" t="s">
        <v>55</v>
      </c>
      <c r="L44" s="1" t="s">
        <v>41</v>
      </c>
      <c r="M44" s="1" t="s">
        <v>39</v>
      </c>
      <c r="N44" s="1" t="s">
        <v>39</v>
      </c>
      <c r="O44" s="1" t="s">
        <v>39</v>
      </c>
      <c r="P44" s="1" t="s">
        <v>138</v>
      </c>
      <c r="Q44" s="7" t="str">
        <f t="shared" si="0"/>
        <v/>
      </c>
      <c r="R44" s="1" t="s">
        <v>144</v>
      </c>
      <c r="S44" s="1" t="s">
        <v>145</v>
      </c>
      <c r="T44">
        <v>202208</v>
      </c>
      <c r="U44" s="1" t="s">
        <v>45</v>
      </c>
      <c r="V44">
        <v>0</v>
      </c>
      <c r="W44" s="3">
        <v>10000</v>
      </c>
      <c r="X44" s="1" t="s">
        <v>39</v>
      </c>
      <c r="Y44" s="1" t="s">
        <v>39</v>
      </c>
      <c r="Z44" s="1" t="s">
        <v>48</v>
      </c>
      <c r="AA44" s="1" t="s">
        <v>49</v>
      </c>
      <c r="AB44" s="1" t="s">
        <v>50</v>
      </c>
      <c r="AC44" s="1" t="s">
        <v>39</v>
      </c>
      <c r="AD44" s="1" t="s">
        <v>141</v>
      </c>
      <c r="AE44" s="1" t="s">
        <v>52</v>
      </c>
      <c r="AF44" s="1" t="s">
        <v>48</v>
      </c>
      <c r="AG44" s="1" t="s">
        <v>142</v>
      </c>
      <c r="AH44" s="1" t="s">
        <v>143</v>
      </c>
    </row>
    <row r="45" spans="1:34" hidden="1" x14ac:dyDescent="0.25">
      <c r="A45" s="1" t="s">
        <v>33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39</v>
      </c>
      <c r="H45" s="1" t="s">
        <v>39</v>
      </c>
      <c r="I45" s="1" t="s">
        <v>39</v>
      </c>
      <c r="J45" s="1" t="s">
        <v>55</v>
      </c>
      <c r="K45" s="1" t="s">
        <v>55</v>
      </c>
      <c r="L45" s="1" t="s">
        <v>41</v>
      </c>
      <c r="M45" s="1" t="s">
        <v>39</v>
      </c>
      <c r="N45" s="1" t="s">
        <v>39</v>
      </c>
      <c r="O45" s="1" t="s">
        <v>39</v>
      </c>
      <c r="P45" s="1" t="s">
        <v>146</v>
      </c>
      <c r="Q45" s="7" t="str">
        <f t="shared" si="0"/>
        <v/>
      </c>
      <c r="R45" s="1" t="s">
        <v>147</v>
      </c>
      <c r="S45" s="1" t="s">
        <v>148</v>
      </c>
      <c r="T45">
        <v>202208</v>
      </c>
      <c r="U45" s="1" t="s">
        <v>45</v>
      </c>
      <c r="V45">
        <v>0</v>
      </c>
      <c r="W45" s="3">
        <v>16382.5</v>
      </c>
      <c r="X45" s="1" t="s">
        <v>39</v>
      </c>
      <c r="Y45" s="1" t="s">
        <v>39</v>
      </c>
      <c r="Z45" s="1" t="s">
        <v>48</v>
      </c>
      <c r="AA45" s="1" t="s">
        <v>49</v>
      </c>
      <c r="AB45" s="1" t="s">
        <v>50</v>
      </c>
      <c r="AC45" s="1" t="s">
        <v>39</v>
      </c>
      <c r="AD45" s="1" t="s">
        <v>149</v>
      </c>
      <c r="AE45" s="1" t="s">
        <v>52</v>
      </c>
      <c r="AF45" s="1" t="s">
        <v>48</v>
      </c>
      <c r="AG45" s="1" t="s">
        <v>150</v>
      </c>
      <c r="AH45" s="1" t="s">
        <v>151</v>
      </c>
    </row>
    <row r="46" spans="1:34" hidden="1" x14ac:dyDescent="0.25">
      <c r="A46" s="1" t="s">
        <v>33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39</v>
      </c>
      <c r="H46" s="1" t="s">
        <v>39</v>
      </c>
      <c r="I46" s="1" t="s">
        <v>39</v>
      </c>
      <c r="J46" s="1" t="s">
        <v>55</v>
      </c>
      <c r="K46" s="1" t="s">
        <v>55</v>
      </c>
      <c r="L46" s="1" t="s">
        <v>41</v>
      </c>
      <c r="M46" s="1" t="s">
        <v>39</v>
      </c>
      <c r="N46" s="1" t="s">
        <v>39</v>
      </c>
      <c r="O46" s="1" t="s">
        <v>39</v>
      </c>
      <c r="P46" s="1" t="s">
        <v>152</v>
      </c>
      <c r="Q46" s="7" t="str">
        <f t="shared" si="0"/>
        <v/>
      </c>
      <c r="R46" s="1" t="s">
        <v>153</v>
      </c>
      <c r="S46" s="1" t="s">
        <v>154</v>
      </c>
      <c r="T46">
        <v>202208</v>
      </c>
      <c r="U46" s="1" t="s">
        <v>45</v>
      </c>
      <c r="V46">
        <v>0</v>
      </c>
      <c r="W46" s="3">
        <v>50000</v>
      </c>
      <c r="X46" s="1" t="s">
        <v>39</v>
      </c>
      <c r="Y46" s="1" t="s">
        <v>39</v>
      </c>
      <c r="Z46" s="1" t="s">
        <v>48</v>
      </c>
      <c r="AA46" s="1" t="s">
        <v>49</v>
      </c>
      <c r="AB46" s="1" t="s">
        <v>50</v>
      </c>
      <c r="AC46" s="1" t="s">
        <v>39</v>
      </c>
      <c r="AD46" s="1" t="s">
        <v>155</v>
      </c>
      <c r="AE46" s="1" t="s">
        <v>52</v>
      </c>
      <c r="AF46" s="1" t="s">
        <v>48</v>
      </c>
      <c r="AG46" s="1" t="s">
        <v>156</v>
      </c>
      <c r="AH46" s="1" t="s">
        <v>157</v>
      </c>
    </row>
    <row r="47" spans="1:34" hidden="1" x14ac:dyDescent="0.25">
      <c r="A47" s="1" t="s">
        <v>33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39</v>
      </c>
      <c r="H47" s="1" t="s">
        <v>39</v>
      </c>
      <c r="I47" s="1" t="s">
        <v>39</v>
      </c>
      <c r="J47" s="1" t="s">
        <v>55</v>
      </c>
      <c r="K47" s="1" t="s">
        <v>55</v>
      </c>
      <c r="L47" s="1" t="s">
        <v>41</v>
      </c>
      <c r="M47" s="1" t="s">
        <v>39</v>
      </c>
      <c r="N47" s="1" t="s">
        <v>39</v>
      </c>
      <c r="O47" s="1" t="s">
        <v>39</v>
      </c>
      <c r="P47" s="1" t="s">
        <v>158</v>
      </c>
      <c r="Q47" s="7" t="str">
        <f t="shared" si="0"/>
        <v/>
      </c>
      <c r="R47" s="1" t="s">
        <v>159</v>
      </c>
      <c r="S47" s="1" t="s">
        <v>160</v>
      </c>
      <c r="T47">
        <v>202208</v>
      </c>
      <c r="U47" s="1" t="s">
        <v>45</v>
      </c>
      <c r="V47">
        <v>0</v>
      </c>
      <c r="W47" s="3">
        <v>40000</v>
      </c>
      <c r="X47" s="1" t="s">
        <v>39</v>
      </c>
      <c r="Y47" s="1" t="s">
        <v>39</v>
      </c>
      <c r="Z47" s="1" t="s">
        <v>48</v>
      </c>
      <c r="AA47" s="1" t="s">
        <v>49</v>
      </c>
      <c r="AB47" s="1" t="s">
        <v>50</v>
      </c>
      <c r="AC47" s="1" t="s">
        <v>39</v>
      </c>
      <c r="AD47" s="1" t="s">
        <v>155</v>
      </c>
      <c r="AE47" s="1" t="s">
        <v>52</v>
      </c>
      <c r="AF47" s="1" t="s">
        <v>48</v>
      </c>
      <c r="AG47" s="1" t="s">
        <v>161</v>
      </c>
      <c r="AH47" s="1" t="s">
        <v>157</v>
      </c>
    </row>
    <row r="48" spans="1:34" hidden="1" x14ac:dyDescent="0.25">
      <c r="A48" s="1" t="s">
        <v>33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39</v>
      </c>
      <c r="H48" s="1" t="s">
        <v>39</v>
      </c>
      <c r="I48" s="1" t="s">
        <v>39</v>
      </c>
      <c r="J48" s="1" t="s">
        <v>55</v>
      </c>
      <c r="K48" s="1" t="s">
        <v>55</v>
      </c>
      <c r="L48" s="1" t="s">
        <v>41</v>
      </c>
      <c r="M48" s="1" t="s">
        <v>39</v>
      </c>
      <c r="N48" s="1" t="s">
        <v>39</v>
      </c>
      <c r="O48" s="1" t="s">
        <v>39</v>
      </c>
      <c r="P48" s="1" t="s">
        <v>162</v>
      </c>
      <c r="Q48" s="7" t="str">
        <f t="shared" si="0"/>
        <v/>
      </c>
      <c r="R48" s="1" t="s">
        <v>163</v>
      </c>
      <c r="S48" s="1" t="s">
        <v>164</v>
      </c>
      <c r="T48">
        <v>202208</v>
      </c>
      <c r="U48" s="1" t="s">
        <v>45</v>
      </c>
      <c r="V48">
        <v>0</v>
      </c>
      <c r="W48" s="3">
        <v>14331.98</v>
      </c>
      <c r="X48" s="1" t="s">
        <v>39</v>
      </c>
      <c r="Y48" s="1" t="s">
        <v>39</v>
      </c>
      <c r="Z48" s="1" t="s">
        <v>48</v>
      </c>
      <c r="AA48" s="1" t="s">
        <v>49</v>
      </c>
      <c r="AB48" s="1" t="s">
        <v>50</v>
      </c>
      <c r="AC48" s="1" t="s">
        <v>39</v>
      </c>
      <c r="AD48" s="1" t="s">
        <v>165</v>
      </c>
      <c r="AE48" s="1" t="s">
        <v>52</v>
      </c>
      <c r="AF48" s="1" t="s">
        <v>48</v>
      </c>
      <c r="AG48" s="1" t="s">
        <v>166</v>
      </c>
      <c r="AH48" s="1" t="s">
        <v>167</v>
      </c>
    </row>
    <row r="49" spans="1:34" hidden="1" x14ac:dyDescent="0.25">
      <c r="A49" s="1" t="s">
        <v>33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39</v>
      </c>
      <c r="H49" s="1" t="s">
        <v>39</v>
      </c>
      <c r="I49" s="1" t="s">
        <v>39</v>
      </c>
      <c r="J49" s="1" t="s">
        <v>55</v>
      </c>
      <c r="K49" s="1" t="s">
        <v>55</v>
      </c>
      <c r="L49" s="1" t="s">
        <v>41</v>
      </c>
      <c r="M49" s="1" t="s">
        <v>39</v>
      </c>
      <c r="N49" s="1" t="s">
        <v>39</v>
      </c>
      <c r="O49" s="1" t="s">
        <v>39</v>
      </c>
      <c r="P49" s="1" t="s">
        <v>168</v>
      </c>
      <c r="Q49" s="7" t="str">
        <f t="shared" si="0"/>
        <v/>
      </c>
      <c r="R49" s="1" t="s">
        <v>169</v>
      </c>
      <c r="S49" s="1" t="s">
        <v>170</v>
      </c>
      <c r="T49">
        <v>202208</v>
      </c>
      <c r="U49" s="1" t="s">
        <v>45</v>
      </c>
      <c r="V49">
        <v>0</v>
      </c>
      <c r="W49" s="3">
        <v>5999.51</v>
      </c>
      <c r="X49" s="1" t="s">
        <v>39</v>
      </c>
      <c r="Y49" s="1" t="s">
        <v>39</v>
      </c>
      <c r="Z49" s="1" t="s">
        <v>48</v>
      </c>
      <c r="AA49" s="1" t="s">
        <v>49</v>
      </c>
      <c r="AB49" s="1" t="s">
        <v>50</v>
      </c>
      <c r="AC49" s="1" t="s">
        <v>39</v>
      </c>
      <c r="AD49" s="1" t="s">
        <v>149</v>
      </c>
      <c r="AE49" s="1" t="s">
        <v>52</v>
      </c>
      <c r="AF49" s="1" t="s">
        <v>48</v>
      </c>
      <c r="AG49" s="1" t="s">
        <v>171</v>
      </c>
      <c r="AH49" s="1" t="s">
        <v>151</v>
      </c>
    </row>
    <row r="50" spans="1:34" hidden="1" x14ac:dyDescent="0.25">
      <c r="A50" s="1" t="s">
        <v>33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39</v>
      </c>
      <c r="H50" s="1" t="s">
        <v>39</v>
      </c>
      <c r="I50" s="1" t="s">
        <v>39</v>
      </c>
      <c r="J50" s="1" t="s">
        <v>55</v>
      </c>
      <c r="K50" s="1" t="s">
        <v>55</v>
      </c>
      <c r="L50" s="1" t="s">
        <v>41</v>
      </c>
      <c r="M50" s="1" t="s">
        <v>39</v>
      </c>
      <c r="N50" s="1" t="s">
        <v>39</v>
      </c>
      <c r="O50" s="1" t="s">
        <v>39</v>
      </c>
      <c r="P50" s="1" t="s">
        <v>168</v>
      </c>
      <c r="Q50" s="7" t="str">
        <f t="shared" si="0"/>
        <v/>
      </c>
      <c r="R50" s="1" t="s">
        <v>172</v>
      </c>
      <c r="S50" s="1" t="s">
        <v>173</v>
      </c>
      <c r="T50">
        <v>202208</v>
      </c>
      <c r="U50" s="1" t="s">
        <v>45</v>
      </c>
      <c r="V50">
        <v>0</v>
      </c>
      <c r="W50" s="3">
        <v>7158.67</v>
      </c>
      <c r="X50" s="1" t="s">
        <v>39</v>
      </c>
      <c r="Y50" s="1" t="s">
        <v>39</v>
      </c>
      <c r="Z50" s="1" t="s">
        <v>48</v>
      </c>
      <c r="AA50" s="1" t="s">
        <v>49</v>
      </c>
      <c r="AB50" s="1" t="s">
        <v>50</v>
      </c>
      <c r="AC50" s="1" t="s">
        <v>39</v>
      </c>
      <c r="AD50" s="1" t="s">
        <v>149</v>
      </c>
      <c r="AE50" s="1" t="s">
        <v>52</v>
      </c>
      <c r="AF50" s="1" t="s">
        <v>48</v>
      </c>
      <c r="AG50" s="1" t="s">
        <v>171</v>
      </c>
      <c r="AH50" s="1" t="s">
        <v>151</v>
      </c>
    </row>
    <row r="51" spans="1:34" hidden="1" x14ac:dyDescent="0.25">
      <c r="A51" s="1" t="s">
        <v>33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39</v>
      </c>
      <c r="H51" s="1" t="s">
        <v>39</v>
      </c>
      <c r="I51" s="1" t="s">
        <v>39</v>
      </c>
      <c r="J51" s="1" t="s">
        <v>55</v>
      </c>
      <c r="K51" s="1" t="s">
        <v>55</v>
      </c>
      <c r="L51" s="1" t="s">
        <v>41</v>
      </c>
      <c r="M51" s="1" t="s">
        <v>39</v>
      </c>
      <c r="N51" s="1" t="s">
        <v>39</v>
      </c>
      <c r="O51" s="1" t="s">
        <v>39</v>
      </c>
      <c r="P51" s="1" t="s">
        <v>174</v>
      </c>
      <c r="Q51" s="7" t="str">
        <f t="shared" si="0"/>
        <v/>
      </c>
      <c r="R51" s="1" t="s">
        <v>175</v>
      </c>
      <c r="S51" s="1" t="s">
        <v>176</v>
      </c>
      <c r="T51">
        <v>202208</v>
      </c>
      <c r="U51" s="1" t="s">
        <v>45</v>
      </c>
      <c r="V51">
        <v>0</v>
      </c>
      <c r="W51" s="3">
        <v>7375.69</v>
      </c>
      <c r="X51" s="1" t="s">
        <v>39</v>
      </c>
      <c r="Y51" s="1" t="s">
        <v>39</v>
      </c>
      <c r="Z51" s="1" t="s">
        <v>48</v>
      </c>
      <c r="AA51" s="1" t="s">
        <v>49</v>
      </c>
      <c r="AB51" s="1" t="s">
        <v>50</v>
      </c>
      <c r="AC51" s="1" t="s">
        <v>39</v>
      </c>
      <c r="AD51" s="1" t="s">
        <v>177</v>
      </c>
      <c r="AE51" s="1" t="s">
        <v>52</v>
      </c>
      <c r="AF51" s="1" t="s">
        <v>48</v>
      </c>
      <c r="AG51" s="1" t="s">
        <v>178</v>
      </c>
      <c r="AH51" s="1" t="s">
        <v>179</v>
      </c>
    </row>
    <row r="52" spans="1:34" hidden="1" x14ac:dyDescent="0.25">
      <c r="A52" s="1" t="s">
        <v>33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  <c r="G52" s="1" t="s">
        <v>39</v>
      </c>
      <c r="H52" s="1" t="s">
        <v>39</v>
      </c>
      <c r="I52" s="1" t="s">
        <v>39</v>
      </c>
      <c r="J52" s="1" t="s">
        <v>55</v>
      </c>
      <c r="K52" s="1" t="s">
        <v>55</v>
      </c>
      <c r="L52" s="1" t="s">
        <v>41</v>
      </c>
      <c r="M52" s="1" t="s">
        <v>39</v>
      </c>
      <c r="N52" s="1" t="s">
        <v>39</v>
      </c>
      <c r="O52" s="1" t="s">
        <v>39</v>
      </c>
      <c r="P52" s="1" t="s">
        <v>180</v>
      </c>
      <c r="Q52" s="7" t="str">
        <f t="shared" si="0"/>
        <v/>
      </c>
      <c r="R52" s="1" t="s">
        <v>181</v>
      </c>
      <c r="S52" s="1" t="s">
        <v>182</v>
      </c>
      <c r="T52">
        <v>202208</v>
      </c>
      <c r="U52" s="1" t="s">
        <v>45</v>
      </c>
      <c r="V52">
        <v>0</v>
      </c>
      <c r="W52" s="3">
        <v>46764</v>
      </c>
      <c r="X52" s="1" t="s">
        <v>39</v>
      </c>
      <c r="Y52" s="1" t="s">
        <v>39</v>
      </c>
      <c r="Z52" s="1" t="s">
        <v>48</v>
      </c>
      <c r="AA52" s="1" t="s">
        <v>49</v>
      </c>
      <c r="AB52" s="1" t="s">
        <v>50</v>
      </c>
      <c r="AC52" s="1" t="s">
        <v>39</v>
      </c>
      <c r="AD52" s="1" t="s">
        <v>149</v>
      </c>
      <c r="AE52" s="1" t="s">
        <v>52</v>
      </c>
      <c r="AF52" s="1" t="s">
        <v>48</v>
      </c>
      <c r="AG52" s="1" t="s">
        <v>183</v>
      </c>
      <c r="AH52" s="1" t="s">
        <v>151</v>
      </c>
    </row>
    <row r="53" spans="1:34" x14ac:dyDescent="0.25">
      <c r="A53" s="1" t="s">
        <v>33</v>
      </c>
      <c r="B53" s="1" t="s">
        <v>34</v>
      </c>
      <c r="C53" s="1" t="s">
        <v>83</v>
      </c>
      <c r="D53" s="1" t="s">
        <v>36</v>
      </c>
      <c r="E53" s="1" t="s">
        <v>84</v>
      </c>
      <c r="F53" s="1" t="s">
        <v>85</v>
      </c>
      <c r="G53" s="1" t="s">
        <v>39</v>
      </c>
      <c r="H53" s="1" t="s">
        <v>39</v>
      </c>
      <c r="I53" s="1" t="s">
        <v>39</v>
      </c>
      <c r="J53" s="1" t="s">
        <v>86</v>
      </c>
      <c r="K53" s="1" t="s">
        <v>86</v>
      </c>
      <c r="L53" s="1" t="s">
        <v>41</v>
      </c>
      <c r="M53" s="1" t="s">
        <v>39</v>
      </c>
      <c r="N53" s="1" t="s">
        <v>39</v>
      </c>
      <c r="O53" s="1" t="s">
        <v>39</v>
      </c>
      <c r="P53" s="1" t="s">
        <v>42</v>
      </c>
      <c r="Q53" s="7" t="str">
        <f t="shared" si="0"/>
        <v/>
      </c>
      <c r="R53" s="1" t="s">
        <v>184</v>
      </c>
      <c r="S53" s="1" t="s">
        <v>185</v>
      </c>
      <c r="T53">
        <v>202208</v>
      </c>
      <c r="U53" s="1" t="s">
        <v>45</v>
      </c>
      <c r="V53">
        <v>720</v>
      </c>
      <c r="W53" s="3">
        <v>720</v>
      </c>
      <c r="X53" s="1" t="s">
        <v>46</v>
      </c>
      <c r="Y53" s="1" t="s">
        <v>186</v>
      </c>
      <c r="Z53" s="1" t="s">
        <v>48</v>
      </c>
      <c r="AA53" s="1" t="s">
        <v>49</v>
      </c>
      <c r="AB53" s="1" t="s">
        <v>50</v>
      </c>
      <c r="AC53" s="1" t="s">
        <v>39</v>
      </c>
      <c r="AD53" s="1" t="s">
        <v>149</v>
      </c>
      <c r="AE53" s="1" t="s">
        <v>52</v>
      </c>
      <c r="AF53" s="1" t="s">
        <v>48</v>
      </c>
      <c r="AG53" s="1" t="s">
        <v>53</v>
      </c>
      <c r="AH53" s="1" t="s">
        <v>151</v>
      </c>
    </row>
    <row r="54" spans="1:34" hidden="1" x14ac:dyDescent="0.25">
      <c r="A54" s="1" t="s">
        <v>33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39</v>
      </c>
      <c r="H54" s="1" t="s">
        <v>39</v>
      </c>
      <c r="I54" s="1" t="s">
        <v>39</v>
      </c>
      <c r="J54" s="1" t="s">
        <v>55</v>
      </c>
      <c r="K54" s="1" t="s">
        <v>55</v>
      </c>
      <c r="L54" s="1" t="s">
        <v>41</v>
      </c>
      <c r="M54" s="1" t="s">
        <v>39</v>
      </c>
      <c r="N54" s="1" t="s">
        <v>39</v>
      </c>
      <c r="O54" s="1" t="s">
        <v>39</v>
      </c>
      <c r="P54" s="1" t="s">
        <v>187</v>
      </c>
      <c r="Q54" s="7" t="str">
        <f t="shared" si="0"/>
        <v/>
      </c>
      <c r="R54" s="1" t="s">
        <v>188</v>
      </c>
      <c r="S54" s="1" t="s">
        <v>189</v>
      </c>
      <c r="T54">
        <v>202208</v>
      </c>
      <c r="U54" s="1" t="s">
        <v>45</v>
      </c>
      <c r="V54">
        <v>0</v>
      </c>
      <c r="W54" s="3">
        <v>2860.77</v>
      </c>
      <c r="X54" s="1" t="s">
        <v>39</v>
      </c>
      <c r="Y54" s="1" t="s">
        <v>39</v>
      </c>
      <c r="Z54" s="1" t="s">
        <v>48</v>
      </c>
      <c r="AA54" s="1" t="s">
        <v>49</v>
      </c>
      <c r="AB54" s="1" t="s">
        <v>50</v>
      </c>
      <c r="AC54" s="1" t="s">
        <v>39</v>
      </c>
      <c r="AD54" s="1" t="s">
        <v>149</v>
      </c>
      <c r="AE54" s="1" t="s">
        <v>52</v>
      </c>
      <c r="AF54" s="1" t="s">
        <v>48</v>
      </c>
      <c r="AG54" s="1" t="s">
        <v>190</v>
      </c>
      <c r="AH54" s="1" t="s">
        <v>151</v>
      </c>
    </row>
    <row r="55" spans="1:34" hidden="1" x14ac:dyDescent="0.25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39</v>
      </c>
      <c r="H55" s="1" t="s">
        <v>39</v>
      </c>
      <c r="I55" s="1" t="s">
        <v>39</v>
      </c>
      <c r="J55" s="1" t="s">
        <v>55</v>
      </c>
      <c r="K55" s="1" t="s">
        <v>55</v>
      </c>
      <c r="L55" s="1" t="s">
        <v>41</v>
      </c>
      <c r="M55" s="1" t="s">
        <v>39</v>
      </c>
      <c r="N55" s="1" t="s">
        <v>39</v>
      </c>
      <c r="O55" s="1" t="s">
        <v>39</v>
      </c>
      <c r="P55" s="1" t="s">
        <v>191</v>
      </c>
      <c r="Q55" s="7" t="str">
        <f t="shared" si="0"/>
        <v/>
      </c>
      <c r="R55" s="1" t="s">
        <v>192</v>
      </c>
      <c r="S55" s="1" t="s">
        <v>193</v>
      </c>
      <c r="T55">
        <v>202208</v>
      </c>
      <c r="U55" s="1" t="s">
        <v>45</v>
      </c>
      <c r="V55">
        <v>0</v>
      </c>
      <c r="W55" s="3">
        <v>6627.4</v>
      </c>
      <c r="X55" s="1" t="s">
        <v>39</v>
      </c>
      <c r="Y55" s="1" t="s">
        <v>39</v>
      </c>
      <c r="Z55" s="1" t="s">
        <v>48</v>
      </c>
      <c r="AA55" s="1" t="s">
        <v>49</v>
      </c>
      <c r="AB55" s="1" t="s">
        <v>50</v>
      </c>
      <c r="AC55" s="1" t="s">
        <v>39</v>
      </c>
      <c r="AD55" s="1" t="s">
        <v>194</v>
      </c>
      <c r="AE55" s="1" t="s">
        <v>52</v>
      </c>
      <c r="AF55" s="1" t="s">
        <v>48</v>
      </c>
      <c r="AG55" s="1" t="s">
        <v>195</v>
      </c>
      <c r="AH55" s="1" t="s">
        <v>196</v>
      </c>
    </row>
    <row r="56" spans="1:34" hidden="1" x14ac:dyDescent="0.25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39</v>
      </c>
      <c r="H56" s="1" t="s">
        <v>39</v>
      </c>
      <c r="I56" s="1" t="s">
        <v>39</v>
      </c>
      <c r="J56" s="1" t="s">
        <v>55</v>
      </c>
      <c r="K56" s="1" t="s">
        <v>55</v>
      </c>
      <c r="L56" s="1" t="s">
        <v>41</v>
      </c>
      <c r="M56" s="1" t="s">
        <v>39</v>
      </c>
      <c r="N56" s="1" t="s">
        <v>39</v>
      </c>
      <c r="O56" s="1" t="s">
        <v>39</v>
      </c>
      <c r="P56" s="1" t="s">
        <v>197</v>
      </c>
      <c r="Q56" s="7" t="str">
        <f t="shared" si="0"/>
        <v/>
      </c>
      <c r="R56" s="1" t="s">
        <v>198</v>
      </c>
      <c r="S56" s="1" t="s">
        <v>199</v>
      </c>
      <c r="T56">
        <v>202208</v>
      </c>
      <c r="U56" s="1" t="s">
        <v>45</v>
      </c>
      <c r="V56">
        <v>0</v>
      </c>
      <c r="W56" s="3">
        <v>19487.830000000002</v>
      </c>
      <c r="X56" s="1" t="s">
        <v>39</v>
      </c>
      <c r="Y56" s="1" t="s">
        <v>39</v>
      </c>
      <c r="Z56" s="1" t="s">
        <v>48</v>
      </c>
      <c r="AA56" s="1" t="s">
        <v>49</v>
      </c>
      <c r="AB56" s="1" t="s">
        <v>50</v>
      </c>
      <c r="AC56" s="1" t="s">
        <v>39</v>
      </c>
      <c r="AD56" s="1" t="s">
        <v>194</v>
      </c>
      <c r="AE56" s="1" t="s">
        <v>52</v>
      </c>
      <c r="AF56" s="1" t="s">
        <v>48</v>
      </c>
      <c r="AG56" s="1" t="s">
        <v>200</v>
      </c>
      <c r="AH56" s="1" t="s">
        <v>196</v>
      </c>
    </row>
    <row r="57" spans="1:34" hidden="1" x14ac:dyDescent="0.25">
      <c r="A57" s="1" t="s">
        <v>33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39</v>
      </c>
      <c r="H57" s="1" t="s">
        <v>39</v>
      </c>
      <c r="I57" s="1" t="s">
        <v>39</v>
      </c>
      <c r="J57" s="1" t="s">
        <v>40</v>
      </c>
      <c r="K57" s="1" t="s">
        <v>40</v>
      </c>
      <c r="L57" s="1" t="s">
        <v>41</v>
      </c>
      <c r="M57" s="1" t="s">
        <v>39</v>
      </c>
      <c r="N57" s="1" t="s">
        <v>39</v>
      </c>
      <c r="O57" s="1" t="s">
        <v>39</v>
      </c>
      <c r="P57" s="1" t="s">
        <v>129</v>
      </c>
      <c r="Q57" s="7" t="str">
        <f t="shared" si="0"/>
        <v/>
      </c>
      <c r="R57" s="1" t="s">
        <v>111</v>
      </c>
      <c r="S57" s="1" t="s">
        <v>201</v>
      </c>
      <c r="T57">
        <v>202004</v>
      </c>
      <c r="U57" s="1" t="s">
        <v>45</v>
      </c>
      <c r="V57" s="2">
        <v>952464</v>
      </c>
      <c r="W57" s="3">
        <v>952464</v>
      </c>
      <c r="X57" s="1" t="s">
        <v>46</v>
      </c>
      <c r="Y57" s="1" t="s">
        <v>113</v>
      </c>
      <c r="Z57" s="1" t="s">
        <v>48</v>
      </c>
      <c r="AA57" s="1" t="s">
        <v>49</v>
      </c>
      <c r="AB57" s="1" t="s">
        <v>50</v>
      </c>
      <c r="AC57" s="1" t="s">
        <v>39</v>
      </c>
      <c r="AD57" s="1" t="s">
        <v>202</v>
      </c>
      <c r="AE57" s="1" t="s">
        <v>52</v>
      </c>
      <c r="AF57" s="1" t="s">
        <v>48</v>
      </c>
      <c r="AG57" s="1" t="s">
        <v>115</v>
      </c>
      <c r="AH57" s="1" t="s">
        <v>203</v>
      </c>
    </row>
    <row r="58" spans="1:34" hidden="1" x14ac:dyDescent="0.25">
      <c r="A58" s="1" t="s">
        <v>33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38</v>
      </c>
      <c r="G58" s="1" t="s">
        <v>39</v>
      </c>
      <c r="H58" s="1" t="s">
        <v>39</v>
      </c>
      <c r="I58" s="1" t="s">
        <v>39</v>
      </c>
      <c r="J58" s="1" t="s">
        <v>40</v>
      </c>
      <c r="K58" s="1" t="s">
        <v>40</v>
      </c>
      <c r="L58" s="1" t="s">
        <v>41</v>
      </c>
      <c r="M58" s="1" t="s">
        <v>39</v>
      </c>
      <c r="N58" s="1" t="s">
        <v>39</v>
      </c>
      <c r="O58" s="1" t="s">
        <v>39</v>
      </c>
      <c r="P58" s="1" t="s">
        <v>129</v>
      </c>
      <c r="Q58" s="7" t="str">
        <f t="shared" si="0"/>
        <v>PURCHASING RATE</v>
      </c>
      <c r="R58" s="1" t="s">
        <v>70</v>
      </c>
      <c r="S58" s="1" t="s">
        <v>204</v>
      </c>
      <c r="T58">
        <v>202004</v>
      </c>
      <c r="U58" s="1" t="s">
        <v>205</v>
      </c>
      <c r="V58">
        <v>0</v>
      </c>
      <c r="W58" s="3">
        <v>-1700</v>
      </c>
      <c r="X58" s="1" t="s">
        <v>48</v>
      </c>
      <c r="Y58" s="1" t="s">
        <v>113</v>
      </c>
      <c r="Z58" s="1" t="s">
        <v>48</v>
      </c>
      <c r="AA58" s="1" t="s">
        <v>49</v>
      </c>
      <c r="AB58" s="1" t="s">
        <v>50</v>
      </c>
      <c r="AC58" s="1" t="s">
        <v>39</v>
      </c>
      <c r="AD58" s="1" t="s">
        <v>206</v>
      </c>
      <c r="AE58" s="1" t="s">
        <v>52</v>
      </c>
      <c r="AF58" s="1" t="s">
        <v>48</v>
      </c>
      <c r="AG58" s="1" t="s">
        <v>115</v>
      </c>
      <c r="AH58" s="1" t="s">
        <v>207</v>
      </c>
    </row>
    <row r="59" spans="1:34" hidden="1" x14ac:dyDescent="0.25">
      <c r="A59" s="1" t="s">
        <v>33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39</v>
      </c>
      <c r="H59" s="1" t="s">
        <v>39</v>
      </c>
      <c r="I59" s="1" t="s">
        <v>39</v>
      </c>
      <c r="J59" s="1" t="s">
        <v>40</v>
      </c>
      <c r="K59" s="1" t="s">
        <v>40</v>
      </c>
      <c r="L59" s="1" t="s">
        <v>41</v>
      </c>
      <c r="M59" s="1" t="s">
        <v>39</v>
      </c>
      <c r="N59" s="1" t="s">
        <v>39</v>
      </c>
      <c r="O59" s="1" t="s">
        <v>39</v>
      </c>
      <c r="P59" s="1" t="s">
        <v>129</v>
      </c>
      <c r="Q59" s="7" t="str">
        <f t="shared" si="0"/>
        <v/>
      </c>
      <c r="R59" s="1" t="s">
        <v>117</v>
      </c>
      <c r="S59" s="1" t="s">
        <v>204</v>
      </c>
      <c r="T59">
        <v>202004</v>
      </c>
      <c r="U59" s="1" t="s">
        <v>45</v>
      </c>
      <c r="V59">
        <v>0</v>
      </c>
      <c r="W59" s="3">
        <v>25004.57</v>
      </c>
      <c r="X59" s="1" t="s">
        <v>46</v>
      </c>
      <c r="Y59" s="1" t="s">
        <v>113</v>
      </c>
      <c r="Z59" s="1" t="s">
        <v>48</v>
      </c>
      <c r="AA59" s="1" t="s">
        <v>49</v>
      </c>
      <c r="AB59" s="1" t="s">
        <v>50</v>
      </c>
      <c r="AC59" s="1" t="s">
        <v>39</v>
      </c>
      <c r="AD59" s="1" t="s">
        <v>206</v>
      </c>
      <c r="AE59" s="1" t="s">
        <v>52</v>
      </c>
      <c r="AF59" s="1" t="s">
        <v>48</v>
      </c>
      <c r="AG59" s="1" t="s">
        <v>115</v>
      </c>
      <c r="AH59" s="1" t="s">
        <v>207</v>
      </c>
    </row>
    <row r="60" spans="1:34" hidden="1" x14ac:dyDescent="0.25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39</v>
      </c>
      <c r="H60" s="1" t="s">
        <v>39</v>
      </c>
      <c r="I60" s="1" t="s">
        <v>39</v>
      </c>
      <c r="J60" s="1" t="s">
        <v>40</v>
      </c>
      <c r="K60" s="1" t="s">
        <v>40</v>
      </c>
      <c r="L60" s="1" t="s">
        <v>41</v>
      </c>
      <c r="M60" s="1" t="s">
        <v>39</v>
      </c>
      <c r="N60" s="1" t="s">
        <v>39</v>
      </c>
      <c r="O60" s="1" t="s">
        <v>39</v>
      </c>
      <c r="P60" s="1" t="s">
        <v>129</v>
      </c>
      <c r="Q60" s="7" t="str">
        <f t="shared" si="0"/>
        <v>PURCHASING RATE</v>
      </c>
      <c r="R60" s="1" t="s">
        <v>70</v>
      </c>
      <c r="S60" s="1" t="s">
        <v>204</v>
      </c>
      <c r="T60">
        <v>202004</v>
      </c>
      <c r="U60" s="1" t="s">
        <v>45</v>
      </c>
      <c r="V60">
        <v>0</v>
      </c>
      <c r="W60" s="3">
        <v>1700</v>
      </c>
      <c r="X60" s="1" t="s">
        <v>48</v>
      </c>
      <c r="Y60" s="1" t="s">
        <v>113</v>
      </c>
      <c r="Z60" s="1" t="s">
        <v>48</v>
      </c>
      <c r="AA60" s="1" t="s">
        <v>49</v>
      </c>
      <c r="AB60" s="1" t="s">
        <v>50</v>
      </c>
      <c r="AC60" s="1" t="s">
        <v>39</v>
      </c>
      <c r="AD60" s="1" t="s">
        <v>206</v>
      </c>
      <c r="AE60" s="1" t="s">
        <v>52</v>
      </c>
      <c r="AF60" s="1" t="s">
        <v>48</v>
      </c>
      <c r="AG60" s="1" t="s">
        <v>115</v>
      </c>
      <c r="AH60" s="1" t="s">
        <v>207</v>
      </c>
    </row>
    <row r="61" spans="1:34" hidden="1" x14ac:dyDescent="0.25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39</v>
      </c>
      <c r="H61" s="1" t="s">
        <v>39</v>
      </c>
      <c r="I61" s="1" t="s">
        <v>39</v>
      </c>
      <c r="J61" s="1" t="s">
        <v>40</v>
      </c>
      <c r="K61" s="1" t="s">
        <v>40</v>
      </c>
      <c r="L61" s="1" t="s">
        <v>41</v>
      </c>
      <c r="M61" s="1" t="s">
        <v>39</v>
      </c>
      <c r="N61" s="1" t="s">
        <v>39</v>
      </c>
      <c r="O61" s="1" t="s">
        <v>39</v>
      </c>
      <c r="P61" s="1" t="s">
        <v>129</v>
      </c>
      <c r="Q61" s="7" t="str">
        <f t="shared" si="0"/>
        <v/>
      </c>
      <c r="R61" s="1" t="s">
        <v>117</v>
      </c>
      <c r="S61" s="1" t="s">
        <v>204</v>
      </c>
      <c r="T61">
        <v>202004</v>
      </c>
      <c r="U61" s="1" t="s">
        <v>205</v>
      </c>
      <c r="V61">
        <v>0</v>
      </c>
      <c r="W61" s="3">
        <v>-25004.57</v>
      </c>
      <c r="X61" s="1" t="s">
        <v>46</v>
      </c>
      <c r="Y61" s="1" t="s">
        <v>113</v>
      </c>
      <c r="Z61" s="1" t="s">
        <v>48</v>
      </c>
      <c r="AA61" s="1" t="s">
        <v>49</v>
      </c>
      <c r="AB61" s="1" t="s">
        <v>50</v>
      </c>
      <c r="AC61" s="1" t="s">
        <v>39</v>
      </c>
      <c r="AD61" s="1" t="s">
        <v>206</v>
      </c>
      <c r="AE61" s="1" t="s">
        <v>52</v>
      </c>
      <c r="AF61" s="1" t="s">
        <v>48</v>
      </c>
      <c r="AG61" s="1" t="s">
        <v>115</v>
      </c>
      <c r="AH61" s="1" t="s">
        <v>207</v>
      </c>
    </row>
    <row r="62" spans="1:34" hidden="1" x14ac:dyDescent="0.25">
      <c r="A62" s="1" t="s">
        <v>33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38</v>
      </c>
      <c r="G62" s="1" t="s">
        <v>39</v>
      </c>
      <c r="H62" s="1" t="s">
        <v>39</v>
      </c>
      <c r="I62" s="1" t="s">
        <v>39</v>
      </c>
      <c r="J62" s="1" t="s">
        <v>40</v>
      </c>
      <c r="K62" s="1" t="s">
        <v>40</v>
      </c>
      <c r="L62" s="1" t="s">
        <v>41</v>
      </c>
      <c r="M62" s="1" t="s">
        <v>39</v>
      </c>
      <c r="N62" s="1" t="s">
        <v>39</v>
      </c>
      <c r="O62" s="1" t="s">
        <v>39</v>
      </c>
      <c r="P62" s="1" t="s">
        <v>129</v>
      </c>
      <c r="Q62" s="7" t="str">
        <f t="shared" si="0"/>
        <v/>
      </c>
      <c r="R62" s="1" t="s">
        <v>111</v>
      </c>
      <c r="S62" s="1" t="s">
        <v>204</v>
      </c>
      <c r="T62">
        <v>202004</v>
      </c>
      <c r="U62" s="1" t="s">
        <v>205</v>
      </c>
      <c r="V62" s="2">
        <v>-952464</v>
      </c>
      <c r="W62" s="3">
        <v>-952464</v>
      </c>
      <c r="X62" s="1" t="s">
        <v>46</v>
      </c>
      <c r="Y62" s="1" t="s">
        <v>113</v>
      </c>
      <c r="Z62" s="1" t="s">
        <v>48</v>
      </c>
      <c r="AA62" s="1" t="s">
        <v>49</v>
      </c>
      <c r="AB62" s="1" t="s">
        <v>50</v>
      </c>
      <c r="AC62" s="1" t="s">
        <v>39</v>
      </c>
      <c r="AD62" s="1" t="s">
        <v>206</v>
      </c>
      <c r="AE62" s="1" t="s">
        <v>52</v>
      </c>
      <c r="AF62" s="1" t="s">
        <v>48</v>
      </c>
      <c r="AG62" s="1" t="s">
        <v>115</v>
      </c>
      <c r="AH62" s="1" t="s">
        <v>207</v>
      </c>
    </row>
    <row r="63" spans="1:34" hidden="1" x14ac:dyDescent="0.25">
      <c r="A63" s="1" t="s">
        <v>33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39</v>
      </c>
      <c r="H63" s="1" t="s">
        <v>39</v>
      </c>
      <c r="I63" s="1" t="s">
        <v>39</v>
      </c>
      <c r="J63" s="1" t="s">
        <v>40</v>
      </c>
      <c r="K63" s="1" t="s">
        <v>40</v>
      </c>
      <c r="L63" s="1" t="s">
        <v>41</v>
      </c>
      <c r="M63" s="1" t="s">
        <v>39</v>
      </c>
      <c r="N63" s="1" t="s">
        <v>39</v>
      </c>
      <c r="O63" s="1" t="s">
        <v>39</v>
      </c>
      <c r="P63" s="1" t="s">
        <v>129</v>
      </c>
      <c r="Q63" s="7" t="str">
        <f t="shared" si="0"/>
        <v/>
      </c>
      <c r="R63" s="1" t="s">
        <v>111</v>
      </c>
      <c r="S63" s="1" t="s">
        <v>204</v>
      </c>
      <c r="T63">
        <v>202004</v>
      </c>
      <c r="U63" s="1" t="s">
        <v>45</v>
      </c>
      <c r="V63" s="2">
        <v>952464</v>
      </c>
      <c r="W63" s="3">
        <v>952464</v>
      </c>
      <c r="X63" s="1" t="s">
        <v>46</v>
      </c>
      <c r="Y63" s="1" t="s">
        <v>113</v>
      </c>
      <c r="Z63" s="1" t="s">
        <v>48</v>
      </c>
      <c r="AA63" s="1" t="s">
        <v>49</v>
      </c>
      <c r="AB63" s="1" t="s">
        <v>50</v>
      </c>
      <c r="AC63" s="1" t="s">
        <v>39</v>
      </c>
      <c r="AD63" s="1" t="s">
        <v>206</v>
      </c>
      <c r="AE63" s="1" t="s">
        <v>52</v>
      </c>
      <c r="AF63" s="1" t="s">
        <v>48</v>
      </c>
      <c r="AG63" s="1" t="s">
        <v>115</v>
      </c>
      <c r="AH63" s="1" t="s">
        <v>207</v>
      </c>
    </row>
    <row r="64" spans="1:34" hidden="1" x14ac:dyDescent="0.25">
      <c r="A64" s="1" t="s">
        <v>33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38</v>
      </c>
      <c r="G64" s="1" t="s">
        <v>39</v>
      </c>
      <c r="H64" s="1" t="s">
        <v>39</v>
      </c>
      <c r="I64" s="1" t="s">
        <v>39</v>
      </c>
      <c r="J64" s="1" t="s">
        <v>40</v>
      </c>
      <c r="K64" s="1" t="s">
        <v>40</v>
      </c>
      <c r="L64" s="1" t="s">
        <v>41</v>
      </c>
      <c r="M64" s="1" t="s">
        <v>39</v>
      </c>
      <c r="N64" s="1" t="s">
        <v>39</v>
      </c>
      <c r="O64" s="1" t="s">
        <v>39</v>
      </c>
      <c r="P64" s="1" t="s">
        <v>129</v>
      </c>
      <c r="Q64" s="7" t="str">
        <f t="shared" si="0"/>
        <v/>
      </c>
      <c r="R64" s="1" t="s">
        <v>117</v>
      </c>
      <c r="S64" s="1" t="s">
        <v>201</v>
      </c>
      <c r="T64">
        <v>202004</v>
      </c>
      <c r="U64" s="1" t="s">
        <v>45</v>
      </c>
      <c r="V64">
        <v>0</v>
      </c>
      <c r="W64" s="3">
        <v>25004.57</v>
      </c>
      <c r="X64" s="1" t="s">
        <v>46</v>
      </c>
      <c r="Y64" s="1" t="s">
        <v>113</v>
      </c>
      <c r="Z64" s="1" t="s">
        <v>48</v>
      </c>
      <c r="AA64" s="1" t="s">
        <v>49</v>
      </c>
      <c r="AB64" s="1" t="s">
        <v>50</v>
      </c>
      <c r="AC64" s="1" t="s">
        <v>39</v>
      </c>
      <c r="AD64" s="1" t="s">
        <v>202</v>
      </c>
      <c r="AE64" s="1" t="s">
        <v>52</v>
      </c>
      <c r="AF64" s="1" t="s">
        <v>48</v>
      </c>
      <c r="AG64" s="1" t="s">
        <v>115</v>
      </c>
      <c r="AH64" s="1" t="s">
        <v>203</v>
      </c>
    </row>
    <row r="65" spans="1:34" hidden="1" x14ac:dyDescent="0.25">
      <c r="A65" s="1" t="s">
        <v>33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39</v>
      </c>
      <c r="H65" s="1" t="s">
        <v>39</v>
      </c>
      <c r="I65" s="1" t="s">
        <v>39</v>
      </c>
      <c r="J65" s="1" t="s">
        <v>40</v>
      </c>
      <c r="K65" s="1" t="s">
        <v>40</v>
      </c>
      <c r="L65" s="1" t="s">
        <v>41</v>
      </c>
      <c r="M65" s="1" t="s">
        <v>39</v>
      </c>
      <c r="N65" s="1" t="s">
        <v>39</v>
      </c>
      <c r="O65" s="1" t="s">
        <v>39</v>
      </c>
      <c r="P65" s="1" t="s">
        <v>129</v>
      </c>
      <c r="Q65" s="7" t="str">
        <f t="shared" si="0"/>
        <v>PURCHASING RATE</v>
      </c>
      <c r="R65" s="1" t="s">
        <v>70</v>
      </c>
      <c r="S65" s="1" t="s">
        <v>208</v>
      </c>
      <c r="T65">
        <v>202004</v>
      </c>
      <c r="U65" s="1" t="s">
        <v>45</v>
      </c>
      <c r="V65">
        <v>0</v>
      </c>
      <c r="W65" s="3">
        <v>370.12</v>
      </c>
      <c r="X65" s="1" t="s">
        <v>48</v>
      </c>
      <c r="Y65" s="1" t="s">
        <v>135</v>
      </c>
      <c r="Z65" s="1" t="s">
        <v>48</v>
      </c>
      <c r="AA65" s="1" t="s">
        <v>49</v>
      </c>
      <c r="AB65" s="1" t="s">
        <v>50</v>
      </c>
      <c r="AC65" s="1" t="s">
        <v>39</v>
      </c>
      <c r="AD65" s="1" t="s">
        <v>209</v>
      </c>
      <c r="AE65" s="1" t="s">
        <v>52</v>
      </c>
      <c r="AF65" s="1" t="s">
        <v>48</v>
      </c>
      <c r="AG65" s="1" t="s">
        <v>115</v>
      </c>
      <c r="AH65" s="1" t="s">
        <v>210</v>
      </c>
    </row>
    <row r="66" spans="1:34" hidden="1" x14ac:dyDescent="0.25">
      <c r="A66" s="1" t="s">
        <v>33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39</v>
      </c>
      <c r="H66" s="1" t="s">
        <v>39</v>
      </c>
      <c r="I66" s="1" t="s">
        <v>39</v>
      </c>
      <c r="J66" s="1" t="s">
        <v>40</v>
      </c>
      <c r="K66" s="1" t="s">
        <v>40</v>
      </c>
      <c r="L66" s="1" t="s">
        <v>41</v>
      </c>
      <c r="M66" s="1" t="s">
        <v>39</v>
      </c>
      <c r="N66" s="1" t="s">
        <v>39</v>
      </c>
      <c r="O66" s="1" t="s">
        <v>39</v>
      </c>
      <c r="P66" s="1" t="s">
        <v>129</v>
      </c>
      <c r="Q66" s="7" t="str">
        <f t="shared" si="0"/>
        <v>PURCHASING RATE</v>
      </c>
      <c r="R66" s="1" t="s">
        <v>70</v>
      </c>
      <c r="S66" s="1" t="s">
        <v>208</v>
      </c>
      <c r="T66">
        <v>202004</v>
      </c>
      <c r="U66" s="1" t="s">
        <v>45</v>
      </c>
      <c r="V66">
        <v>0</v>
      </c>
      <c r="W66" s="3">
        <v>15.64</v>
      </c>
      <c r="X66" s="1" t="s">
        <v>48</v>
      </c>
      <c r="Y66" s="1" t="s">
        <v>135</v>
      </c>
      <c r="Z66" s="1" t="s">
        <v>48</v>
      </c>
      <c r="AA66" s="1" t="s">
        <v>49</v>
      </c>
      <c r="AB66" s="1" t="s">
        <v>50</v>
      </c>
      <c r="AC66" s="1" t="s">
        <v>39</v>
      </c>
      <c r="AD66" s="1" t="s">
        <v>209</v>
      </c>
      <c r="AE66" s="1" t="s">
        <v>52</v>
      </c>
      <c r="AF66" s="1" t="s">
        <v>48</v>
      </c>
      <c r="AG66" s="1" t="s">
        <v>115</v>
      </c>
      <c r="AH66" s="1" t="s">
        <v>210</v>
      </c>
    </row>
    <row r="67" spans="1:34" hidden="1" x14ac:dyDescent="0.25">
      <c r="A67" s="1" t="s">
        <v>33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39</v>
      </c>
      <c r="H67" s="1" t="s">
        <v>39</v>
      </c>
      <c r="I67" s="1" t="s">
        <v>39</v>
      </c>
      <c r="J67" s="1" t="s">
        <v>40</v>
      </c>
      <c r="K67" s="1" t="s">
        <v>40</v>
      </c>
      <c r="L67" s="1" t="s">
        <v>41</v>
      </c>
      <c r="M67" s="1" t="s">
        <v>39</v>
      </c>
      <c r="N67" s="1" t="s">
        <v>39</v>
      </c>
      <c r="O67" s="1" t="s">
        <v>39</v>
      </c>
      <c r="P67" s="1" t="s">
        <v>129</v>
      </c>
      <c r="Q67" s="7" t="str">
        <f t="shared" ref="Q67:Q130" si="1">IF(R67="PURCHASING RATE","PURCHASING RATE","")</f>
        <v/>
      </c>
      <c r="R67" s="1" t="s">
        <v>117</v>
      </c>
      <c r="S67" s="1" t="s">
        <v>208</v>
      </c>
      <c r="T67">
        <v>202004</v>
      </c>
      <c r="U67" s="1" t="s">
        <v>45</v>
      </c>
      <c r="V67">
        <v>0</v>
      </c>
      <c r="W67" s="3">
        <v>390.94</v>
      </c>
      <c r="X67" s="1" t="s">
        <v>46</v>
      </c>
      <c r="Y67" s="1" t="s">
        <v>135</v>
      </c>
      <c r="Z67" s="1" t="s">
        <v>48</v>
      </c>
      <c r="AA67" s="1" t="s">
        <v>49</v>
      </c>
      <c r="AB67" s="1" t="s">
        <v>50</v>
      </c>
      <c r="AC67" s="1" t="s">
        <v>39</v>
      </c>
      <c r="AD67" s="1" t="s">
        <v>209</v>
      </c>
      <c r="AE67" s="1" t="s">
        <v>52</v>
      </c>
      <c r="AF67" s="1" t="s">
        <v>48</v>
      </c>
      <c r="AG67" s="1" t="s">
        <v>115</v>
      </c>
      <c r="AH67" s="1" t="s">
        <v>210</v>
      </c>
    </row>
    <row r="68" spans="1:34" hidden="1" x14ac:dyDescent="0.25">
      <c r="A68" s="1" t="s">
        <v>33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38</v>
      </c>
      <c r="G68" s="1" t="s">
        <v>39</v>
      </c>
      <c r="H68" s="1" t="s">
        <v>39</v>
      </c>
      <c r="I68" s="1" t="s">
        <v>39</v>
      </c>
      <c r="J68" s="1" t="s">
        <v>40</v>
      </c>
      <c r="K68" s="1" t="s">
        <v>40</v>
      </c>
      <c r="L68" s="1" t="s">
        <v>41</v>
      </c>
      <c r="M68" s="1" t="s">
        <v>39</v>
      </c>
      <c r="N68" s="1" t="s">
        <v>39</v>
      </c>
      <c r="O68" s="1" t="s">
        <v>39</v>
      </c>
      <c r="P68" s="1" t="s">
        <v>129</v>
      </c>
      <c r="Q68" s="7" t="str">
        <f t="shared" si="1"/>
        <v/>
      </c>
      <c r="R68" s="1" t="s">
        <v>133</v>
      </c>
      <c r="S68" s="1" t="s">
        <v>208</v>
      </c>
      <c r="T68">
        <v>202004</v>
      </c>
      <c r="U68" s="1" t="s">
        <v>45</v>
      </c>
      <c r="V68" s="2">
        <v>9253</v>
      </c>
      <c r="W68" s="3">
        <v>9253</v>
      </c>
      <c r="X68" s="1" t="s">
        <v>46</v>
      </c>
      <c r="Y68" s="1" t="s">
        <v>135</v>
      </c>
      <c r="Z68" s="1" t="s">
        <v>48</v>
      </c>
      <c r="AA68" s="1" t="s">
        <v>49</v>
      </c>
      <c r="AB68" s="1" t="s">
        <v>50</v>
      </c>
      <c r="AC68" s="1" t="s">
        <v>39</v>
      </c>
      <c r="AD68" s="1" t="s">
        <v>209</v>
      </c>
      <c r="AE68" s="1" t="s">
        <v>52</v>
      </c>
      <c r="AF68" s="1" t="s">
        <v>48</v>
      </c>
      <c r="AG68" s="1" t="s">
        <v>115</v>
      </c>
      <c r="AH68" s="1" t="s">
        <v>210</v>
      </c>
    </row>
    <row r="69" spans="1:34" hidden="1" x14ac:dyDescent="0.25">
      <c r="A69" s="1" t="s">
        <v>33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38</v>
      </c>
      <c r="G69" s="1" t="s">
        <v>39</v>
      </c>
      <c r="H69" s="1" t="s">
        <v>39</v>
      </c>
      <c r="I69" s="1" t="s">
        <v>39</v>
      </c>
      <c r="J69" s="1" t="s">
        <v>55</v>
      </c>
      <c r="K69" s="1" t="s">
        <v>55</v>
      </c>
      <c r="L69" s="1" t="s">
        <v>41</v>
      </c>
      <c r="M69" s="1" t="s">
        <v>39</v>
      </c>
      <c r="N69" s="1" t="s">
        <v>39</v>
      </c>
      <c r="O69" s="1" t="s">
        <v>39</v>
      </c>
      <c r="P69" s="1" t="s">
        <v>42</v>
      </c>
      <c r="Q69" s="7" t="str">
        <f t="shared" si="1"/>
        <v/>
      </c>
      <c r="R69" s="1" t="s">
        <v>43</v>
      </c>
      <c r="S69" s="1" t="s">
        <v>211</v>
      </c>
      <c r="T69">
        <v>202105</v>
      </c>
      <c r="U69" s="1" t="s">
        <v>45</v>
      </c>
      <c r="V69" s="2">
        <v>6000</v>
      </c>
      <c r="W69" s="3">
        <v>6000</v>
      </c>
      <c r="X69" s="1" t="s">
        <v>46</v>
      </c>
      <c r="Y69" s="1" t="s">
        <v>47</v>
      </c>
      <c r="Z69" s="1" t="s">
        <v>48</v>
      </c>
      <c r="AA69" s="1" t="s">
        <v>49</v>
      </c>
      <c r="AB69" s="1" t="s">
        <v>50</v>
      </c>
      <c r="AC69" s="1" t="s">
        <v>39</v>
      </c>
      <c r="AD69" s="1" t="s">
        <v>212</v>
      </c>
      <c r="AE69" s="1" t="s">
        <v>52</v>
      </c>
      <c r="AF69" s="1" t="s">
        <v>48</v>
      </c>
      <c r="AG69" s="1" t="s">
        <v>53</v>
      </c>
      <c r="AH69" s="1" t="s">
        <v>213</v>
      </c>
    </row>
    <row r="70" spans="1:34" hidden="1" x14ac:dyDescent="0.25">
      <c r="A70" s="1" t="s">
        <v>33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38</v>
      </c>
      <c r="G70" s="1" t="s">
        <v>39</v>
      </c>
      <c r="H70" s="1" t="s">
        <v>39</v>
      </c>
      <c r="I70" s="1" t="s">
        <v>39</v>
      </c>
      <c r="J70" s="1" t="s">
        <v>55</v>
      </c>
      <c r="K70" s="1" t="s">
        <v>55</v>
      </c>
      <c r="L70" s="1" t="s">
        <v>41</v>
      </c>
      <c r="M70" s="1" t="s">
        <v>39</v>
      </c>
      <c r="N70" s="1" t="s">
        <v>39</v>
      </c>
      <c r="O70" s="1" t="s">
        <v>39</v>
      </c>
      <c r="P70" s="1" t="s">
        <v>42</v>
      </c>
      <c r="Q70" s="7" t="str">
        <f t="shared" si="1"/>
        <v/>
      </c>
      <c r="R70" s="1" t="s">
        <v>43</v>
      </c>
      <c r="S70" s="1" t="s">
        <v>214</v>
      </c>
      <c r="T70">
        <v>202105</v>
      </c>
      <c r="U70" s="1" t="s">
        <v>45</v>
      </c>
      <c r="V70" s="2">
        <v>3132.5</v>
      </c>
      <c r="W70" s="3">
        <v>3132.5</v>
      </c>
      <c r="X70" s="1" t="s">
        <v>46</v>
      </c>
      <c r="Y70" s="1" t="s">
        <v>47</v>
      </c>
      <c r="Z70" s="1" t="s">
        <v>48</v>
      </c>
      <c r="AA70" s="1" t="s">
        <v>49</v>
      </c>
      <c r="AB70" s="1" t="s">
        <v>50</v>
      </c>
      <c r="AC70" s="1" t="s">
        <v>39</v>
      </c>
      <c r="AD70" s="1" t="s">
        <v>212</v>
      </c>
      <c r="AE70" s="1" t="s">
        <v>52</v>
      </c>
      <c r="AF70" s="1" t="s">
        <v>48</v>
      </c>
      <c r="AG70" s="1" t="s">
        <v>53</v>
      </c>
      <c r="AH70" s="1" t="s">
        <v>213</v>
      </c>
    </row>
    <row r="71" spans="1:34" hidden="1" x14ac:dyDescent="0.25">
      <c r="A71" s="1" t="s">
        <v>33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39</v>
      </c>
      <c r="H71" s="1" t="s">
        <v>39</v>
      </c>
      <c r="I71" s="1" t="s">
        <v>39</v>
      </c>
      <c r="J71" s="1" t="s">
        <v>55</v>
      </c>
      <c r="K71" s="1" t="s">
        <v>55</v>
      </c>
      <c r="L71" s="1" t="s">
        <v>41</v>
      </c>
      <c r="M71" s="1" t="s">
        <v>39</v>
      </c>
      <c r="N71" s="1" t="s">
        <v>39</v>
      </c>
      <c r="O71" s="1" t="s">
        <v>39</v>
      </c>
      <c r="P71" s="1" t="s">
        <v>215</v>
      </c>
      <c r="Q71" s="7" t="str">
        <f t="shared" si="1"/>
        <v/>
      </c>
      <c r="R71" s="1" t="s">
        <v>216</v>
      </c>
      <c r="S71" s="1" t="s">
        <v>217</v>
      </c>
      <c r="T71">
        <v>202105</v>
      </c>
      <c r="U71" s="1" t="s">
        <v>45</v>
      </c>
      <c r="V71">
        <v>0</v>
      </c>
      <c r="W71" s="3">
        <v>6149.36</v>
      </c>
      <c r="X71" s="1" t="s">
        <v>39</v>
      </c>
      <c r="Y71" s="1" t="s">
        <v>39</v>
      </c>
      <c r="Z71" s="1" t="s">
        <v>48</v>
      </c>
      <c r="AA71" s="1" t="s">
        <v>49</v>
      </c>
      <c r="AB71" s="1" t="s">
        <v>50</v>
      </c>
      <c r="AC71" s="1" t="s">
        <v>39</v>
      </c>
      <c r="AD71" s="1" t="s">
        <v>218</v>
      </c>
      <c r="AE71" s="1" t="s">
        <v>52</v>
      </c>
      <c r="AF71" s="1" t="s">
        <v>48</v>
      </c>
      <c r="AG71" s="1" t="s">
        <v>219</v>
      </c>
      <c r="AH71" s="1" t="s">
        <v>220</v>
      </c>
    </row>
    <row r="72" spans="1:34" hidden="1" x14ac:dyDescent="0.25">
      <c r="A72" s="1" t="s">
        <v>33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39</v>
      </c>
      <c r="H72" s="1" t="s">
        <v>39</v>
      </c>
      <c r="I72" s="1" t="s">
        <v>39</v>
      </c>
      <c r="J72" s="1" t="s">
        <v>55</v>
      </c>
      <c r="K72" s="1" t="s">
        <v>55</v>
      </c>
      <c r="L72" s="1" t="s">
        <v>41</v>
      </c>
      <c r="M72" s="1" t="s">
        <v>39</v>
      </c>
      <c r="N72" s="1" t="s">
        <v>39</v>
      </c>
      <c r="O72" s="1" t="s">
        <v>39</v>
      </c>
      <c r="P72" s="1" t="s">
        <v>221</v>
      </c>
      <c r="Q72" s="7" t="str">
        <f t="shared" si="1"/>
        <v/>
      </c>
      <c r="R72" s="1" t="s">
        <v>222</v>
      </c>
      <c r="S72" s="1" t="s">
        <v>223</v>
      </c>
      <c r="T72">
        <v>202105</v>
      </c>
      <c r="U72" s="1" t="s">
        <v>45</v>
      </c>
      <c r="V72">
        <v>0</v>
      </c>
      <c r="W72" s="3">
        <v>20000</v>
      </c>
      <c r="X72" s="1" t="s">
        <v>39</v>
      </c>
      <c r="Y72" s="1" t="s">
        <v>39</v>
      </c>
      <c r="Z72" s="1" t="s">
        <v>48</v>
      </c>
      <c r="AA72" s="1" t="s">
        <v>49</v>
      </c>
      <c r="AB72" s="1" t="s">
        <v>50</v>
      </c>
      <c r="AC72" s="1" t="s">
        <v>39</v>
      </c>
      <c r="AD72" s="1" t="s">
        <v>218</v>
      </c>
      <c r="AE72" s="1" t="s">
        <v>52</v>
      </c>
      <c r="AF72" s="1" t="s">
        <v>48</v>
      </c>
      <c r="AG72" s="1" t="s">
        <v>224</v>
      </c>
      <c r="AH72" s="1" t="s">
        <v>220</v>
      </c>
    </row>
    <row r="73" spans="1:34" hidden="1" x14ac:dyDescent="0.25">
      <c r="A73" s="1" t="s">
        <v>33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39</v>
      </c>
      <c r="H73" s="1" t="s">
        <v>39</v>
      </c>
      <c r="I73" s="1" t="s">
        <v>39</v>
      </c>
      <c r="J73" s="1" t="s">
        <v>55</v>
      </c>
      <c r="K73" s="1" t="s">
        <v>55</v>
      </c>
      <c r="L73" s="1" t="s">
        <v>41</v>
      </c>
      <c r="M73" s="1" t="s">
        <v>39</v>
      </c>
      <c r="N73" s="1" t="s">
        <v>39</v>
      </c>
      <c r="O73" s="1" t="s">
        <v>39</v>
      </c>
      <c r="P73" s="1" t="s">
        <v>77</v>
      </c>
      <c r="Q73" s="7" t="str">
        <f t="shared" si="1"/>
        <v/>
      </c>
      <c r="R73" s="1" t="s">
        <v>225</v>
      </c>
      <c r="S73" s="1" t="s">
        <v>226</v>
      </c>
      <c r="T73">
        <v>202105</v>
      </c>
      <c r="U73" s="1" t="s">
        <v>45</v>
      </c>
      <c r="V73">
        <v>0</v>
      </c>
      <c r="W73" s="3">
        <v>8075</v>
      </c>
      <c r="X73" s="1" t="s">
        <v>39</v>
      </c>
      <c r="Y73" s="1" t="s">
        <v>39</v>
      </c>
      <c r="Z73" s="1" t="s">
        <v>48</v>
      </c>
      <c r="AA73" s="1" t="s">
        <v>49</v>
      </c>
      <c r="AB73" s="1" t="s">
        <v>50</v>
      </c>
      <c r="AC73" s="1" t="s">
        <v>39</v>
      </c>
      <c r="AD73" s="1" t="s">
        <v>227</v>
      </c>
      <c r="AE73" s="1" t="s">
        <v>52</v>
      </c>
      <c r="AF73" s="1" t="s">
        <v>48</v>
      </c>
      <c r="AG73" s="1" t="s">
        <v>81</v>
      </c>
      <c r="AH73" s="1" t="s">
        <v>228</v>
      </c>
    </row>
    <row r="74" spans="1:34" hidden="1" x14ac:dyDescent="0.25">
      <c r="A74" s="1" t="s">
        <v>33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39</v>
      </c>
      <c r="H74" s="1" t="s">
        <v>39</v>
      </c>
      <c r="I74" s="1" t="s">
        <v>39</v>
      </c>
      <c r="J74" s="1" t="s">
        <v>55</v>
      </c>
      <c r="K74" s="1" t="s">
        <v>55</v>
      </c>
      <c r="L74" s="1" t="s">
        <v>41</v>
      </c>
      <c r="M74" s="1" t="s">
        <v>39</v>
      </c>
      <c r="N74" s="1" t="s">
        <v>39</v>
      </c>
      <c r="O74" s="1" t="s">
        <v>39</v>
      </c>
      <c r="P74" s="1" t="s">
        <v>71</v>
      </c>
      <c r="Q74" s="7" t="str">
        <f t="shared" si="1"/>
        <v/>
      </c>
      <c r="R74" s="1" t="s">
        <v>93</v>
      </c>
      <c r="S74" s="1" t="s">
        <v>229</v>
      </c>
      <c r="T74">
        <v>202105</v>
      </c>
      <c r="U74" s="1" t="s">
        <v>45</v>
      </c>
      <c r="V74" s="2">
        <v>2547</v>
      </c>
      <c r="W74" s="3">
        <v>2547</v>
      </c>
      <c r="X74" s="1" t="s">
        <v>46</v>
      </c>
      <c r="Y74" s="1" t="s">
        <v>95</v>
      </c>
      <c r="Z74" s="1" t="s">
        <v>48</v>
      </c>
      <c r="AA74" s="1" t="s">
        <v>49</v>
      </c>
      <c r="AB74" s="1" t="s">
        <v>50</v>
      </c>
      <c r="AC74" s="1" t="s">
        <v>39</v>
      </c>
      <c r="AD74" s="1" t="s">
        <v>212</v>
      </c>
      <c r="AE74" s="1" t="s">
        <v>52</v>
      </c>
      <c r="AF74" s="1" t="s">
        <v>48</v>
      </c>
      <c r="AG74" s="1" t="s">
        <v>74</v>
      </c>
      <c r="AH74" s="1" t="s">
        <v>213</v>
      </c>
    </row>
    <row r="75" spans="1:34" hidden="1" x14ac:dyDescent="0.25">
      <c r="A75" s="1" t="s">
        <v>33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39</v>
      </c>
      <c r="H75" s="1" t="s">
        <v>39</v>
      </c>
      <c r="I75" s="1" t="s">
        <v>39</v>
      </c>
      <c r="J75" s="1" t="s">
        <v>55</v>
      </c>
      <c r="K75" s="1" t="s">
        <v>55</v>
      </c>
      <c r="L75" s="1" t="s">
        <v>41</v>
      </c>
      <c r="M75" s="1" t="s">
        <v>39</v>
      </c>
      <c r="N75" s="1" t="s">
        <v>39</v>
      </c>
      <c r="O75" s="1" t="s">
        <v>39</v>
      </c>
      <c r="P75" s="1" t="s">
        <v>230</v>
      </c>
      <c r="Q75" s="7" t="str">
        <f t="shared" si="1"/>
        <v/>
      </c>
      <c r="R75" s="1" t="s">
        <v>231</v>
      </c>
      <c r="S75" s="1" t="s">
        <v>232</v>
      </c>
      <c r="T75">
        <v>202105</v>
      </c>
      <c r="U75" s="1" t="s">
        <v>45</v>
      </c>
      <c r="V75">
        <v>0</v>
      </c>
      <c r="W75" s="3">
        <v>4936.29</v>
      </c>
      <c r="X75" s="1" t="s">
        <v>39</v>
      </c>
      <c r="Y75" s="1" t="s">
        <v>39</v>
      </c>
      <c r="Z75" s="1" t="s">
        <v>48</v>
      </c>
      <c r="AA75" s="1" t="s">
        <v>49</v>
      </c>
      <c r="AB75" s="1" t="s">
        <v>50</v>
      </c>
      <c r="AC75" s="1" t="s">
        <v>39</v>
      </c>
      <c r="AD75" s="1" t="s">
        <v>227</v>
      </c>
      <c r="AE75" s="1" t="s">
        <v>52</v>
      </c>
      <c r="AF75" s="1" t="s">
        <v>48</v>
      </c>
      <c r="AG75" s="1" t="s">
        <v>233</v>
      </c>
      <c r="AH75" s="1" t="s">
        <v>228</v>
      </c>
    </row>
    <row r="76" spans="1:34" x14ac:dyDescent="0.25">
      <c r="A76" s="1" t="s">
        <v>33</v>
      </c>
      <c r="B76" s="1" t="s">
        <v>34</v>
      </c>
      <c r="C76" s="1" t="s">
        <v>83</v>
      </c>
      <c r="D76" s="1" t="s">
        <v>36</v>
      </c>
      <c r="E76" s="1" t="s">
        <v>84</v>
      </c>
      <c r="F76" s="1" t="s">
        <v>85</v>
      </c>
      <c r="G76" s="1" t="s">
        <v>39</v>
      </c>
      <c r="H76" s="1" t="s">
        <v>39</v>
      </c>
      <c r="I76" s="1" t="s">
        <v>39</v>
      </c>
      <c r="J76" s="1" t="s">
        <v>86</v>
      </c>
      <c r="K76" s="1" t="s">
        <v>86</v>
      </c>
      <c r="L76" s="1" t="s">
        <v>41</v>
      </c>
      <c r="M76" s="1" t="s">
        <v>39</v>
      </c>
      <c r="N76" s="1" t="s">
        <v>39</v>
      </c>
      <c r="O76" s="1" t="s">
        <v>39</v>
      </c>
      <c r="P76" s="1" t="s">
        <v>42</v>
      </c>
      <c r="Q76" s="7" t="str">
        <f t="shared" si="1"/>
        <v>PURCHASING RATE</v>
      </c>
      <c r="R76" s="1" t="s">
        <v>70</v>
      </c>
      <c r="S76" s="1" t="s">
        <v>234</v>
      </c>
      <c r="T76">
        <v>202107</v>
      </c>
      <c r="U76" s="1" t="s">
        <v>45</v>
      </c>
      <c r="V76">
        <v>0</v>
      </c>
      <c r="W76" s="3">
        <v>13.49</v>
      </c>
      <c r="X76" s="1" t="s">
        <v>48</v>
      </c>
      <c r="Y76" s="1" t="s">
        <v>235</v>
      </c>
      <c r="Z76" s="1" t="s">
        <v>48</v>
      </c>
      <c r="AA76" s="1" t="s">
        <v>49</v>
      </c>
      <c r="AB76" s="1" t="s">
        <v>50</v>
      </c>
      <c r="AC76" s="1" t="s">
        <v>39</v>
      </c>
      <c r="AD76" s="1" t="s">
        <v>236</v>
      </c>
      <c r="AE76" s="1" t="s">
        <v>52</v>
      </c>
      <c r="AF76" s="1" t="s">
        <v>48</v>
      </c>
      <c r="AG76" s="1" t="s">
        <v>53</v>
      </c>
      <c r="AH76" s="1" t="s">
        <v>237</v>
      </c>
    </row>
    <row r="77" spans="1:34" x14ac:dyDescent="0.25">
      <c r="A77" s="1" t="s">
        <v>33</v>
      </c>
      <c r="B77" s="1" t="s">
        <v>34</v>
      </c>
      <c r="C77" s="1" t="s">
        <v>83</v>
      </c>
      <c r="D77" s="1" t="s">
        <v>36</v>
      </c>
      <c r="E77" s="1" t="s">
        <v>84</v>
      </c>
      <c r="F77" s="1" t="s">
        <v>85</v>
      </c>
      <c r="G77" s="1" t="s">
        <v>39</v>
      </c>
      <c r="H77" s="1" t="s">
        <v>39</v>
      </c>
      <c r="I77" s="1" t="s">
        <v>39</v>
      </c>
      <c r="J77" s="1" t="s">
        <v>86</v>
      </c>
      <c r="K77" s="1" t="s">
        <v>86</v>
      </c>
      <c r="L77" s="1" t="s">
        <v>41</v>
      </c>
      <c r="M77" s="1" t="s">
        <v>39</v>
      </c>
      <c r="N77" s="1" t="s">
        <v>39</v>
      </c>
      <c r="O77" s="1" t="s">
        <v>39</v>
      </c>
      <c r="P77" s="1" t="s">
        <v>42</v>
      </c>
      <c r="Q77" s="7" t="str">
        <f t="shared" si="1"/>
        <v>PURCHASING RATE</v>
      </c>
      <c r="R77" s="1" t="s">
        <v>70</v>
      </c>
      <c r="S77" s="1" t="s">
        <v>238</v>
      </c>
      <c r="T77">
        <v>202107</v>
      </c>
      <c r="U77" s="1" t="s">
        <v>45</v>
      </c>
      <c r="V77">
        <v>0</v>
      </c>
      <c r="W77" s="3">
        <v>110.32</v>
      </c>
      <c r="X77" s="1" t="s">
        <v>48</v>
      </c>
      <c r="Y77" s="1" t="s">
        <v>235</v>
      </c>
      <c r="Z77" s="1" t="s">
        <v>48</v>
      </c>
      <c r="AA77" s="1" t="s">
        <v>49</v>
      </c>
      <c r="AB77" s="1" t="s">
        <v>50</v>
      </c>
      <c r="AC77" s="1" t="s">
        <v>39</v>
      </c>
      <c r="AD77" s="1" t="s">
        <v>236</v>
      </c>
      <c r="AE77" s="1" t="s">
        <v>52</v>
      </c>
      <c r="AF77" s="1" t="s">
        <v>48</v>
      </c>
      <c r="AG77" s="1" t="s">
        <v>53</v>
      </c>
      <c r="AH77" s="1" t="s">
        <v>237</v>
      </c>
    </row>
    <row r="78" spans="1:34" hidden="1" x14ac:dyDescent="0.25">
      <c r="A78" s="1" t="s">
        <v>33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39</v>
      </c>
      <c r="H78" s="1" t="s">
        <v>39</v>
      </c>
      <c r="I78" s="1" t="s">
        <v>39</v>
      </c>
      <c r="J78" s="1" t="s">
        <v>55</v>
      </c>
      <c r="K78" s="1" t="s">
        <v>55</v>
      </c>
      <c r="L78" s="1" t="s">
        <v>41</v>
      </c>
      <c r="M78" s="1" t="s">
        <v>39</v>
      </c>
      <c r="N78" s="1" t="s">
        <v>39</v>
      </c>
      <c r="O78" s="1" t="s">
        <v>239</v>
      </c>
      <c r="P78" s="1" t="s">
        <v>240</v>
      </c>
      <c r="Q78" s="7" t="str">
        <f t="shared" si="1"/>
        <v/>
      </c>
      <c r="R78" s="1" t="s">
        <v>241</v>
      </c>
      <c r="S78" s="1" t="s">
        <v>242</v>
      </c>
      <c r="T78">
        <v>202107</v>
      </c>
      <c r="U78" s="1" t="s">
        <v>45</v>
      </c>
      <c r="V78">
        <v>0</v>
      </c>
      <c r="W78" s="3">
        <v>103.59</v>
      </c>
      <c r="X78" s="1" t="s">
        <v>39</v>
      </c>
      <c r="Y78" s="1" t="s">
        <v>39</v>
      </c>
      <c r="Z78" s="1" t="s">
        <v>48</v>
      </c>
      <c r="AA78" s="1" t="s">
        <v>49</v>
      </c>
      <c r="AB78" s="1" t="s">
        <v>243</v>
      </c>
      <c r="AC78" s="1" t="s">
        <v>39</v>
      </c>
      <c r="AD78" s="1" t="s">
        <v>244</v>
      </c>
      <c r="AE78" s="1" t="s">
        <v>52</v>
      </c>
      <c r="AF78" s="1" t="s">
        <v>48</v>
      </c>
      <c r="AG78" s="1" t="s">
        <v>245</v>
      </c>
      <c r="AH78" s="1" t="s">
        <v>246</v>
      </c>
    </row>
    <row r="79" spans="1:34" hidden="1" x14ac:dyDescent="0.25">
      <c r="A79" s="1" t="s">
        <v>33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39</v>
      </c>
      <c r="H79" s="1" t="s">
        <v>39</v>
      </c>
      <c r="I79" s="1" t="s">
        <v>39</v>
      </c>
      <c r="J79" s="1" t="s">
        <v>55</v>
      </c>
      <c r="K79" s="1" t="s">
        <v>55</v>
      </c>
      <c r="L79" s="1" t="s">
        <v>41</v>
      </c>
      <c r="M79" s="1" t="s">
        <v>39</v>
      </c>
      <c r="N79" s="1" t="s">
        <v>39</v>
      </c>
      <c r="O79" s="1" t="s">
        <v>39</v>
      </c>
      <c r="P79" s="1" t="s">
        <v>71</v>
      </c>
      <c r="Q79" s="7" t="str">
        <f t="shared" si="1"/>
        <v/>
      </c>
      <c r="R79" s="1" t="s">
        <v>76</v>
      </c>
      <c r="S79" s="1" t="s">
        <v>247</v>
      </c>
      <c r="T79">
        <v>202107</v>
      </c>
      <c r="U79" s="1" t="s">
        <v>45</v>
      </c>
      <c r="V79" s="2">
        <v>5151.25</v>
      </c>
      <c r="W79" s="3">
        <v>5151.25</v>
      </c>
      <c r="X79" s="1" t="s">
        <v>46</v>
      </c>
      <c r="Y79" s="1" t="s">
        <v>73</v>
      </c>
      <c r="Z79" s="1" t="s">
        <v>48</v>
      </c>
      <c r="AA79" s="1" t="s">
        <v>49</v>
      </c>
      <c r="AB79" s="1" t="s">
        <v>50</v>
      </c>
      <c r="AC79" s="1" t="s">
        <v>39</v>
      </c>
      <c r="AD79" s="1" t="s">
        <v>248</v>
      </c>
      <c r="AE79" s="1" t="s">
        <v>52</v>
      </c>
      <c r="AF79" s="1" t="s">
        <v>48</v>
      </c>
      <c r="AG79" s="1" t="s">
        <v>74</v>
      </c>
      <c r="AH79" s="1" t="s">
        <v>249</v>
      </c>
    </row>
    <row r="80" spans="1:34" hidden="1" x14ac:dyDescent="0.25">
      <c r="A80" s="1" t="s">
        <v>33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39</v>
      </c>
      <c r="H80" s="1" t="s">
        <v>39</v>
      </c>
      <c r="I80" s="1" t="s">
        <v>39</v>
      </c>
      <c r="J80" s="1" t="s">
        <v>55</v>
      </c>
      <c r="K80" s="1" t="s">
        <v>55</v>
      </c>
      <c r="L80" s="1" t="s">
        <v>41</v>
      </c>
      <c r="M80" s="1" t="s">
        <v>39</v>
      </c>
      <c r="N80" s="1" t="s">
        <v>39</v>
      </c>
      <c r="O80" s="1" t="s">
        <v>39</v>
      </c>
      <c r="P80" s="1" t="s">
        <v>71</v>
      </c>
      <c r="Q80" s="7" t="str">
        <f t="shared" si="1"/>
        <v/>
      </c>
      <c r="R80" s="1" t="s">
        <v>39</v>
      </c>
      <c r="S80" s="1" t="s">
        <v>247</v>
      </c>
      <c r="T80">
        <v>202107</v>
      </c>
      <c r="U80" s="1" t="s">
        <v>45</v>
      </c>
      <c r="V80">
        <v>0</v>
      </c>
      <c r="W80" s="3">
        <v>1500</v>
      </c>
      <c r="X80" s="1" t="s">
        <v>46</v>
      </c>
      <c r="Y80" s="1" t="s">
        <v>73</v>
      </c>
      <c r="Z80" s="1" t="s">
        <v>48</v>
      </c>
      <c r="AA80" s="1" t="s">
        <v>49</v>
      </c>
      <c r="AB80" s="1" t="s">
        <v>50</v>
      </c>
      <c r="AC80" s="1" t="s">
        <v>39</v>
      </c>
      <c r="AD80" s="1" t="s">
        <v>248</v>
      </c>
      <c r="AE80" s="1" t="s">
        <v>52</v>
      </c>
      <c r="AF80" s="1" t="s">
        <v>48</v>
      </c>
      <c r="AG80" s="1" t="s">
        <v>74</v>
      </c>
      <c r="AH80" s="1" t="s">
        <v>249</v>
      </c>
    </row>
    <row r="81" spans="1:34" hidden="1" x14ac:dyDescent="0.25">
      <c r="A81" s="1" t="s">
        <v>33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39</v>
      </c>
      <c r="H81" s="1" t="s">
        <v>39</v>
      </c>
      <c r="I81" s="1" t="s">
        <v>39</v>
      </c>
      <c r="J81" s="1" t="s">
        <v>55</v>
      </c>
      <c r="K81" s="1" t="s">
        <v>55</v>
      </c>
      <c r="L81" s="1" t="s">
        <v>41</v>
      </c>
      <c r="M81" s="1" t="s">
        <v>39</v>
      </c>
      <c r="N81" s="1" t="s">
        <v>39</v>
      </c>
      <c r="O81" s="1" t="s">
        <v>39</v>
      </c>
      <c r="P81" s="1" t="s">
        <v>42</v>
      </c>
      <c r="Q81" s="7" t="str">
        <f t="shared" si="1"/>
        <v/>
      </c>
      <c r="R81" s="1" t="s">
        <v>43</v>
      </c>
      <c r="S81" s="1" t="s">
        <v>250</v>
      </c>
      <c r="T81">
        <v>202107</v>
      </c>
      <c r="U81" s="1" t="s">
        <v>45</v>
      </c>
      <c r="V81" s="2">
        <v>8798.75</v>
      </c>
      <c r="W81" s="3">
        <v>8798.75</v>
      </c>
      <c r="X81" s="1" t="s">
        <v>46</v>
      </c>
      <c r="Y81" s="1" t="s">
        <v>47</v>
      </c>
      <c r="Z81" s="1" t="s">
        <v>48</v>
      </c>
      <c r="AA81" s="1" t="s">
        <v>49</v>
      </c>
      <c r="AB81" s="1" t="s">
        <v>50</v>
      </c>
      <c r="AC81" s="1" t="s">
        <v>39</v>
      </c>
      <c r="AD81" s="1" t="s">
        <v>251</v>
      </c>
      <c r="AE81" s="1" t="s">
        <v>52</v>
      </c>
      <c r="AF81" s="1" t="s">
        <v>48</v>
      </c>
      <c r="AG81" s="1" t="s">
        <v>53</v>
      </c>
      <c r="AH81" s="1" t="s">
        <v>252</v>
      </c>
    </row>
    <row r="82" spans="1:34" hidden="1" x14ac:dyDescent="0.25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39</v>
      </c>
      <c r="H82" s="1" t="s">
        <v>39</v>
      </c>
      <c r="I82" s="1" t="s">
        <v>39</v>
      </c>
      <c r="J82" s="1" t="s">
        <v>55</v>
      </c>
      <c r="K82" s="1" t="s">
        <v>55</v>
      </c>
      <c r="L82" s="1" t="s">
        <v>41</v>
      </c>
      <c r="M82" s="1" t="s">
        <v>39</v>
      </c>
      <c r="N82" s="1" t="s">
        <v>39</v>
      </c>
      <c r="O82" s="1" t="s">
        <v>39</v>
      </c>
      <c r="P82" s="1" t="s">
        <v>71</v>
      </c>
      <c r="Q82" s="7" t="str">
        <f t="shared" si="1"/>
        <v>PURCHASING RATE</v>
      </c>
      <c r="R82" s="1" t="s">
        <v>70</v>
      </c>
      <c r="S82" s="1" t="s">
        <v>247</v>
      </c>
      <c r="T82">
        <v>202107</v>
      </c>
      <c r="U82" s="1" t="s">
        <v>45</v>
      </c>
      <c r="V82">
        <v>0</v>
      </c>
      <c r="W82" s="3">
        <v>159.69</v>
      </c>
      <c r="X82" s="1" t="s">
        <v>48</v>
      </c>
      <c r="Y82" s="1" t="s">
        <v>73</v>
      </c>
      <c r="Z82" s="1" t="s">
        <v>48</v>
      </c>
      <c r="AA82" s="1" t="s">
        <v>49</v>
      </c>
      <c r="AB82" s="1" t="s">
        <v>50</v>
      </c>
      <c r="AC82" s="1" t="s">
        <v>39</v>
      </c>
      <c r="AD82" s="1" t="s">
        <v>248</v>
      </c>
      <c r="AE82" s="1" t="s">
        <v>52</v>
      </c>
      <c r="AF82" s="1" t="s">
        <v>48</v>
      </c>
      <c r="AG82" s="1" t="s">
        <v>74</v>
      </c>
      <c r="AH82" s="1" t="s">
        <v>249</v>
      </c>
    </row>
    <row r="83" spans="1:34" hidden="1" x14ac:dyDescent="0.25">
      <c r="A83" s="1" t="s">
        <v>33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39</v>
      </c>
      <c r="H83" s="1" t="s">
        <v>39</v>
      </c>
      <c r="I83" s="1" t="s">
        <v>39</v>
      </c>
      <c r="J83" s="1" t="s">
        <v>55</v>
      </c>
      <c r="K83" s="1" t="s">
        <v>55</v>
      </c>
      <c r="L83" s="1" t="s">
        <v>41</v>
      </c>
      <c r="M83" s="1" t="s">
        <v>39</v>
      </c>
      <c r="N83" s="1" t="s">
        <v>39</v>
      </c>
      <c r="O83" s="1" t="s">
        <v>39</v>
      </c>
      <c r="P83" s="1" t="s">
        <v>253</v>
      </c>
      <c r="Q83" s="7" t="str">
        <f t="shared" si="1"/>
        <v/>
      </c>
      <c r="R83" s="1" t="s">
        <v>254</v>
      </c>
      <c r="S83" s="1" t="s">
        <v>255</v>
      </c>
      <c r="T83">
        <v>202107</v>
      </c>
      <c r="U83" s="1" t="s">
        <v>45</v>
      </c>
      <c r="V83">
        <v>0</v>
      </c>
      <c r="W83" s="3">
        <v>18624</v>
      </c>
      <c r="X83" s="1" t="s">
        <v>39</v>
      </c>
      <c r="Y83" s="1" t="s">
        <v>39</v>
      </c>
      <c r="Z83" s="1" t="s">
        <v>48</v>
      </c>
      <c r="AA83" s="1" t="s">
        <v>49</v>
      </c>
      <c r="AB83" s="1" t="s">
        <v>50</v>
      </c>
      <c r="AC83" s="1" t="s">
        <v>39</v>
      </c>
      <c r="AD83" s="1" t="s">
        <v>256</v>
      </c>
      <c r="AE83" s="1" t="s">
        <v>52</v>
      </c>
      <c r="AF83" s="1" t="s">
        <v>48</v>
      </c>
      <c r="AG83" s="1" t="s">
        <v>257</v>
      </c>
      <c r="AH83" s="1" t="s">
        <v>258</v>
      </c>
    </row>
    <row r="84" spans="1:34" hidden="1" x14ac:dyDescent="0.25">
      <c r="A84" s="1" t="s">
        <v>33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39</v>
      </c>
      <c r="H84" s="1" t="s">
        <v>39</v>
      </c>
      <c r="I84" s="1" t="s">
        <v>39</v>
      </c>
      <c r="J84" s="1" t="s">
        <v>55</v>
      </c>
      <c r="K84" s="1" t="s">
        <v>55</v>
      </c>
      <c r="L84" s="1" t="s">
        <v>41</v>
      </c>
      <c r="M84" s="1" t="s">
        <v>39</v>
      </c>
      <c r="N84" s="1" t="s">
        <v>39</v>
      </c>
      <c r="O84" s="1" t="s">
        <v>39</v>
      </c>
      <c r="P84" s="1" t="s">
        <v>42</v>
      </c>
      <c r="Q84" s="7" t="str">
        <f t="shared" si="1"/>
        <v/>
      </c>
      <c r="R84" s="1" t="s">
        <v>43</v>
      </c>
      <c r="S84" s="1" t="s">
        <v>259</v>
      </c>
      <c r="T84">
        <v>202107</v>
      </c>
      <c r="U84" s="1" t="s">
        <v>45</v>
      </c>
      <c r="V84" s="2">
        <v>9000</v>
      </c>
      <c r="W84" s="3">
        <v>9000</v>
      </c>
      <c r="X84" s="1" t="s">
        <v>46</v>
      </c>
      <c r="Y84" s="1" t="s">
        <v>47</v>
      </c>
      <c r="Z84" s="1" t="s">
        <v>48</v>
      </c>
      <c r="AA84" s="1" t="s">
        <v>49</v>
      </c>
      <c r="AB84" s="1" t="s">
        <v>50</v>
      </c>
      <c r="AC84" s="1" t="s">
        <v>39</v>
      </c>
      <c r="AD84" s="1" t="s">
        <v>251</v>
      </c>
      <c r="AE84" s="1" t="s">
        <v>52</v>
      </c>
      <c r="AF84" s="1" t="s">
        <v>48</v>
      </c>
      <c r="AG84" s="1" t="s">
        <v>53</v>
      </c>
      <c r="AH84" s="1" t="s">
        <v>252</v>
      </c>
    </row>
    <row r="85" spans="1:34" hidden="1" x14ac:dyDescent="0.25">
      <c r="A85" s="1" t="s">
        <v>33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39</v>
      </c>
      <c r="H85" s="1" t="s">
        <v>39</v>
      </c>
      <c r="I85" s="1" t="s">
        <v>39</v>
      </c>
      <c r="J85" s="1" t="s">
        <v>55</v>
      </c>
      <c r="K85" s="1" t="s">
        <v>55</v>
      </c>
      <c r="L85" s="1" t="s">
        <v>41</v>
      </c>
      <c r="M85" s="1" t="s">
        <v>39</v>
      </c>
      <c r="N85" s="1" t="s">
        <v>39</v>
      </c>
      <c r="O85" s="1" t="s">
        <v>39</v>
      </c>
      <c r="P85" s="1" t="s">
        <v>260</v>
      </c>
      <c r="Q85" s="7" t="str">
        <f t="shared" si="1"/>
        <v/>
      </c>
      <c r="R85" s="1" t="s">
        <v>261</v>
      </c>
      <c r="S85" s="1" t="s">
        <v>262</v>
      </c>
      <c r="T85">
        <v>202107</v>
      </c>
      <c r="U85" s="1" t="s">
        <v>45</v>
      </c>
      <c r="V85">
        <v>0</v>
      </c>
      <c r="W85" s="3">
        <v>11643.16</v>
      </c>
      <c r="X85" s="1" t="s">
        <v>39</v>
      </c>
      <c r="Y85" s="1" t="s">
        <v>39</v>
      </c>
      <c r="Z85" s="1" t="s">
        <v>48</v>
      </c>
      <c r="AA85" s="1" t="s">
        <v>49</v>
      </c>
      <c r="AB85" s="1" t="s">
        <v>50</v>
      </c>
      <c r="AC85" s="1" t="s">
        <v>39</v>
      </c>
      <c r="AD85" s="1" t="s">
        <v>263</v>
      </c>
      <c r="AE85" s="1" t="s">
        <v>52</v>
      </c>
      <c r="AF85" s="1" t="s">
        <v>48</v>
      </c>
      <c r="AG85" s="1" t="s">
        <v>264</v>
      </c>
      <c r="AH85" s="1" t="s">
        <v>265</v>
      </c>
    </row>
    <row r="86" spans="1:34" hidden="1" x14ac:dyDescent="0.25">
      <c r="A86" s="1" t="s">
        <v>33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39</v>
      </c>
      <c r="H86" s="1" t="s">
        <v>39</v>
      </c>
      <c r="I86" s="1" t="s">
        <v>39</v>
      </c>
      <c r="J86" s="1" t="s">
        <v>55</v>
      </c>
      <c r="K86" s="1" t="s">
        <v>55</v>
      </c>
      <c r="L86" s="1" t="s">
        <v>41</v>
      </c>
      <c r="M86" s="1" t="s">
        <v>39</v>
      </c>
      <c r="N86" s="1" t="s">
        <v>39</v>
      </c>
      <c r="O86" s="1" t="s">
        <v>39</v>
      </c>
      <c r="P86" s="1" t="s">
        <v>71</v>
      </c>
      <c r="Q86" s="7" t="str">
        <f t="shared" si="1"/>
        <v/>
      </c>
      <c r="R86" s="1" t="s">
        <v>39</v>
      </c>
      <c r="S86" s="1" t="s">
        <v>266</v>
      </c>
      <c r="T86">
        <v>202107</v>
      </c>
      <c r="U86" s="1" t="s">
        <v>45</v>
      </c>
      <c r="V86">
        <v>0</v>
      </c>
      <c r="W86" s="3">
        <v>1500</v>
      </c>
      <c r="X86" s="1" t="s">
        <v>46</v>
      </c>
      <c r="Y86" s="1" t="s">
        <v>73</v>
      </c>
      <c r="Z86" s="1" t="s">
        <v>48</v>
      </c>
      <c r="AA86" s="1" t="s">
        <v>49</v>
      </c>
      <c r="AB86" s="1" t="s">
        <v>50</v>
      </c>
      <c r="AC86" s="1" t="s">
        <v>39</v>
      </c>
      <c r="AD86" s="1" t="s">
        <v>267</v>
      </c>
      <c r="AE86" s="1" t="s">
        <v>52</v>
      </c>
      <c r="AF86" s="1" t="s">
        <v>48</v>
      </c>
      <c r="AG86" s="1" t="s">
        <v>74</v>
      </c>
      <c r="AH86" s="1" t="s">
        <v>268</v>
      </c>
    </row>
    <row r="87" spans="1:34" hidden="1" x14ac:dyDescent="0.25">
      <c r="A87" s="1" t="s">
        <v>33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39</v>
      </c>
      <c r="H87" s="1" t="s">
        <v>39</v>
      </c>
      <c r="I87" s="1" t="s">
        <v>39</v>
      </c>
      <c r="J87" s="1" t="s">
        <v>55</v>
      </c>
      <c r="K87" s="1" t="s">
        <v>55</v>
      </c>
      <c r="L87" s="1" t="s">
        <v>41</v>
      </c>
      <c r="M87" s="1" t="s">
        <v>39</v>
      </c>
      <c r="N87" s="1" t="s">
        <v>39</v>
      </c>
      <c r="O87" s="1" t="s">
        <v>39</v>
      </c>
      <c r="P87" s="1" t="s">
        <v>71</v>
      </c>
      <c r="Q87" s="7" t="str">
        <f t="shared" si="1"/>
        <v/>
      </c>
      <c r="R87" s="1" t="s">
        <v>76</v>
      </c>
      <c r="S87" s="1" t="s">
        <v>266</v>
      </c>
      <c r="T87">
        <v>202107</v>
      </c>
      <c r="U87" s="1" t="s">
        <v>45</v>
      </c>
      <c r="V87" s="2">
        <v>5720</v>
      </c>
      <c r="W87" s="3">
        <v>5720</v>
      </c>
      <c r="X87" s="1" t="s">
        <v>46</v>
      </c>
      <c r="Y87" s="1" t="s">
        <v>73</v>
      </c>
      <c r="Z87" s="1" t="s">
        <v>48</v>
      </c>
      <c r="AA87" s="1" t="s">
        <v>49</v>
      </c>
      <c r="AB87" s="1" t="s">
        <v>50</v>
      </c>
      <c r="AC87" s="1" t="s">
        <v>39</v>
      </c>
      <c r="AD87" s="1" t="s">
        <v>267</v>
      </c>
      <c r="AE87" s="1" t="s">
        <v>52</v>
      </c>
      <c r="AF87" s="1" t="s">
        <v>48</v>
      </c>
      <c r="AG87" s="1" t="s">
        <v>74</v>
      </c>
      <c r="AH87" s="1" t="s">
        <v>268</v>
      </c>
    </row>
    <row r="88" spans="1:34" hidden="1" x14ac:dyDescent="0.25">
      <c r="A88" s="1" t="s">
        <v>33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39</v>
      </c>
      <c r="I88" s="1" t="s">
        <v>39</v>
      </c>
      <c r="J88" s="1" t="s">
        <v>55</v>
      </c>
      <c r="K88" s="1" t="s">
        <v>55</v>
      </c>
      <c r="L88" s="1" t="s">
        <v>41</v>
      </c>
      <c r="M88" s="1" t="s">
        <v>39</v>
      </c>
      <c r="N88" s="1" t="s">
        <v>39</v>
      </c>
      <c r="O88" s="1" t="s">
        <v>39</v>
      </c>
      <c r="P88" s="1" t="s">
        <v>71</v>
      </c>
      <c r="Q88" s="7" t="str">
        <f t="shared" si="1"/>
        <v>PURCHASING RATE</v>
      </c>
      <c r="R88" s="1" t="s">
        <v>70</v>
      </c>
      <c r="S88" s="1" t="s">
        <v>266</v>
      </c>
      <c r="T88">
        <v>202107</v>
      </c>
      <c r="U88" s="1" t="s">
        <v>45</v>
      </c>
      <c r="V88">
        <v>0</v>
      </c>
      <c r="W88" s="3">
        <v>177.32</v>
      </c>
      <c r="X88" s="1" t="s">
        <v>48</v>
      </c>
      <c r="Y88" s="1" t="s">
        <v>73</v>
      </c>
      <c r="Z88" s="1" t="s">
        <v>48</v>
      </c>
      <c r="AA88" s="1" t="s">
        <v>49</v>
      </c>
      <c r="AB88" s="1" t="s">
        <v>50</v>
      </c>
      <c r="AC88" s="1" t="s">
        <v>39</v>
      </c>
      <c r="AD88" s="1" t="s">
        <v>267</v>
      </c>
      <c r="AE88" s="1" t="s">
        <v>52</v>
      </c>
      <c r="AF88" s="1" t="s">
        <v>48</v>
      </c>
      <c r="AG88" s="1" t="s">
        <v>74</v>
      </c>
      <c r="AH88" s="1" t="s">
        <v>268</v>
      </c>
    </row>
    <row r="89" spans="1:34" x14ac:dyDescent="0.25">
      <c r="A89" s="1" t="s">
        <v>33</v>
      </c>
      <c r="B89" s="1" t="s">
        <v>34</v>
      </c>
      <c r="C89" s="1" t="s">
        <v>83</v>
      </c>
      <c r="D89" s="1" t="s">
        <v>36</v>
      </c>
      <c r="E89" s="1" t="s">
        <v>84</v>
      </c>
      <c r="F89" s="1" t="s">
        <v>85</v>
      </c>
      <c r="G89" s="1" t="s">
        <v>39</v>
      </c>
      <c r="H89" s="1" t="s">
        <v>39</v>
      </c>
      <c r="I89" s="1" t="s">
        <v>39</v>
      </c>
      <c r="J89" s="1" t="s">
        <v>86</v>
      </c>
      <c r="K89" s="1" t="s">
        <v>86</v>
      </c>
      <c r="L89" s="1" t="s">
        <v>41</v>
      </c>
      <c r="M89" s="1" t="s">
        <v>39</v>
      </c>
      <c r="N89" s="1" t="s">
        <v>39</v>
      </c>
      <c r="O89" s="1" t="s">
        <v>39</v>
      </c>
      <c r="P89" s="1" t="s">
        <v>42</v>
      </c>
      <c r="Q89" s="7" t="str">
        <f t="shared" si="1"/>
        <v/>
      </c>
      <c r="R89" s="1" t="s">
        <v>269</v>
      </c>
      <c r="S89" s="1" t="s">
        <v>270</v>
      </c>
      <c r="T89">
        <v>202107</v>
      </c>
      <c r="U89" s="1" t="s">
        <v>45</v>
      </c>
      <c r="V89" s="2">
        <v>3622.5</v>
      </c>
      <c r="W89" s="3">
        <v>3622.5</v>
      </c>
      <c r="X89" s="1" t="s">
        <v>46</v>
      </c>
      <c r="Y89" s="1" t="s">
        <v>235</v>
      </c>
      <c r="Z89" s="1" t="s">
        <v>48</v>
      </c>
      <c r="AA89" s="1" t="s">
        <v>49</v>
      </c>
      <c r="AB89" s="1" t="s">
        <v>50</v>
      </c>
      <c r="AC89" s="1" t="s">
        <v>39</v>
      </c>
      <c r="AD89" s="1" t="s">
        <v>236</v>
      </c>
      <c r="AE89" s="1" t="s">
        <v>52</v>
      </c>
      <c r="AF89" s="1" t="s">
        <v>48</v>
      </c>
      <c r="AG89" s="1" t="s">
        <v>53</v>
      </c>
      <c r="AH89" s="1" t="s">
        <v>237</v>
      </c>
    </row>
    <row r="90" spans="1:34" x14ac:dyDescent="0.25">
      <c r="A90" s="1" t="s">
        <v>33</v>
      </c>
      <c r="B90" s="1" t="s">
        <v>34</v>
      </c>
      <c r="C90" s="1" t="s">
        <v>83</v>
      </c>
      <c r="D90" s="1" t="s">
        <v>36</v>
      </c>
      <c r="E90" s="1" t="s">
        <v>84</v>
      </c>
      <c r="F90" s="1" t="s">
        <v>85</v>
      </c>
      <c r="G90" s="1" t="s">
        <v>39</v>
      </c>
      <c r="H90" s="1" t="s">
        <v>39</v>
      </c>
      <c r="I90" s="1" t="s">
        <v>39</v>
      </c>
      <c r="J90" s="1" t="s">
        <v>86</v>
      </c>
      <c r="K90" s="1" t="s">
        <v>86</v>
      </c>
      <c r="L90" s="1" t="s">
        <v>41</v>
      </c>
      <c r="M90" s="1" t="s">
        <v>39</v>
      </c>
      <c r="N90" s="1" t="s">
        <v>39</v>
      </c>
      <c r="O90" s="1" t="s">
        <v>39</v>
      </c>
      <c r="P90" s="1" t="s">
        <v>42</v>
      </c>
      <c r="Q90" s="7" t="str">
        <f t="shared" si="1"/>
        <v>PURCHASING RATE</v>
      </c>
      <c r="R90" s="1" t="s">
        <v>70</v>
      </c>
      <c r="S90" s="1" t="s">
        <v>270</v>
      </c>
      <c r="T90">
        <v>202107</v>
      </c>
      <c r="U90" s="1" t="s">
        <v>45</v>
      </c>
      <c r="V90">
        <v>0</v>
      </c>
      <c r="W90" s="3">
        <v>112.3</v>
      </c>
      <c r="X90" s="1" t="s">
        <v>48</v>
      </c>
      <c r="Y90" s="1" t="s">
        <v>235</v>
      </c>
      <c r="Z90" s="1" t="s">
        <v>48</v>
      </c>
      <c r="AA90" s="1" t="s">
        <v>49</v>
      </c>
      <c r="AB90" s="1" t="s">
        <v>50</v>
      </c>
      <c r="AC90" s="1" t="s">
        <v>39</v>
      </c>
      <c r="AD90" s="1" t="s">
        <v>236</v>
      </c>
      <c r="AE90" s="1" t="s">
        <v>52</v>
      </c>
      <c r="AF90" s="1" t="s">
        <v>48</v>
      </c>
      <c r="AG90" s="1" t="s">
        <v>53</v>
      </c>
      <c r="AH90" s="1" t="s">
        <v>237</v>
      </c>
    </row>
    <row r="91" spans="1:34" x14ac:dyDescent="0.25">
      <c r="A91" s="1" t="s">
        <v>33</v>
      </c>
      <c r="B91" s="1" t="s">
        <v>34</v>
      </c>
      <c r="C91" s="1" t="s">
        <v>83</v>
      </c>
      <c r="D91" s="1" t="s">
        <v>36</v>
      </c>
      <c r="E91" s="1" t="s">
        <v>84</v>
      </c>
      <c r="F91" s="1" t="s">
        <v>85</v>
      </c>
      <c r="G91" s="1" t="s">
        <v>39</v>
      </c>
      <c r="H91" s="1" t="s">
        <v>39</v>
      </c>
      <c r="I91" s="1" t="s">
        <v>39</v>
      </c>
      <c r="J91" s="1" t="s">
        <v>86</v>
      </c>
      <c r="K91" s="1" t="s">
        <v>86</v>
      </c>
      <c r="L91" s="1" t="s">
        <v>41</v>
      </c>
      <c r="M91" s="1" t="s">
        <v>39</v>
      </c>
      <c r="N91" s="1" t="s">
        <v>39</v>
      </c>
      <c r="O91" s="1" t="s">
        <v>39</v>
      </c>
      <c r="P91" s="1" t="s">
        <v>42</v>
      </c>
      <c r="Q91" s="7" t="str">
        <f t="shared" si="1"/>
        <v/>
      </c>
      <c r="R91" s="1" t="s">
        <v>269</v>
      </c>
      <c r="S91" s="1" t="s">
        <v>234</v>
      </c>
      <c r="T91">
        <v>202107</v>
      </c>
      <c r="U91" s="1" t="s">
        <v>45</v>
      </c>
      <c r="V91">
        <v>435</v>
      </c>
      <c r="W91" s="3">
        <v>435</v>
      </c>
      <c r="X91" s="1" t="s">
        <v>46</v>
      </c>
      <c r="Y91" s="1" t="s">
        <v>235</v>
      </c>
      <c r="Z91" s="1" t="s">
        <v>48</v>
      </c>
      <c r="AA91" s="1" t="s">
        <v>49</v>
      </c>
      <c r="AB91" s="1" t="s">
        <v>50</v>
      </c>
      <c r="AC91" s="1" t="s">
        <v>39</v>
      </c>
      <c r="AD91" s="1" t="s">
        <v>236</v>
      </c>
      <c r="AE91" s="1" t="s">
        <v>52</v>
      </c>
      <c r="AF91" s="1" t="s">
        <v>48</v>
      </c>
      <c r="AG91" s="1" t="s">
        <v>53</v>
      </c>
      <c r="AH91" s="1" t="s">
        <v>237</v>
      </c>
    </row>
    <row r="92" spans="1:34" x14ac:dyDescent="0.25">
      <c r="A92" s="1" t="s">
        <v>33</v>
      </c>
      <c r="B92" s="1" t="s">
        <v>34</v>
      </c>
      <c r="C92" s="1" t="s">
        <v>83</v>
      </c>
      <c r="D92" s="1" t="s">
        <v>36</v>
      </c>
      <c r="E92" s="1" t="s">
        <v>84</v>
      </c>
      <c r="F92" s="1" t="s">
        <v>85</v>
      </c>
      <c r="G92" s="1" t="s">
        <v>39</v>
      </c>
      <c r="H92" s="1" t="s">
        <v>39</v>
      </c>
      <c r="I92" s="1" t="s">
        <v>39</v>
      </c>
      <c r="J92" s="1" t="s">
        <v>86</v>
      </c>
      <c r="K92" s="1" t="s">
        <v>86</v>
      </c>
      <c r="L92" s="1" t="s">
        <v>41</v>
      </c>
      <c r="M92" s="1" t="s">
        <v>39</v>
      </c>
      <c r="N92" s="1" t="s">
        <v>39</v>
      </c>
      <c r="O92" s="1" t="s">
        <v>39</v>
      </c>
      <c r="P92" s="1" t="s">
        <v>42</v>
      </c>
      <c r="Q92" s="7" t="str">
        <f t="shared" si="1"/>
        <v/>
      </c>
      <c r="R92" s="1" t="s">
        <v>269</v>
      </c>
      <c r="S92" s="1" t="s">
        <v>238</v>
      </c>
      <c r="T92">
        <v>202107</v>
      </c>
      <c r="U92" s="1" t="s">
        <v>45</v>
      </c>
      <c r="V92" s="2">
        <v>3558.75</v>
      </c>
      <c r="W92" s="3">
        <v>3558.75</v>
      </c>
      <c r="X92" s="1" t="s">
        <v>46</v>
      </c>
      <c r="Y92" s="1" t="s">
        <v>235</v>
      </c>
      <c r="Z92" s="1" t="s">
        <v>48</v>
      </c>
      <c r="AA92" s="1" t="s">
        <v>49</v>
      </c>
      <c r="AB92" s="1" t="s">
        <v>50</v>
      </c>
      <c r="AC92" s="1" t="s">
        <v>39</v>
      </c>
      <c r="AD92" s="1" t="s">
        <v>236</v>
      </c>
      <c r="AE92" s="1" t="s">
        <v>52</v>
      </c>
      <c r="AF92" s="1" t="s">
        <v>48</v>
      </c>
      <c r="AG92" s="1" t="s">
        <v>53</v>
      </c>
      <c r="AH92" s="1" t="s">
        <v>237</v>
      </c>
    </row>
    <row r="93" spans="1:34" hidden="1" x14ac:dyDescent="0.25">
      <c r="A93" s="1" t="s">
        <v>33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39</v>
      </c>
      <c r="H93" s="1" t="s">
        <v>39</v>
      </c>
      <c r="I93" s="1" t="s">
        <v>39</v>
      </c>
      <c r="J93" s="1" t="s">
        <v>40</v>
      </c>
      <c r="K93" s="1" t="s">
        <v>40</v>
      </c>
      <c r="L93" s="1" t="s">
        <v>41</v>
      </c>
      <c r="M93" s="1" t="s">
        <v>39</v>
      </c>
      <c r="N93" s="1" t="s">
        <v>39</v>
      </c>
      <c r="O93" s="1" t="s">
        <v>39</v>
      </c>
      <c r="P93" s="1" t="s">
        <v>271</v>
      </c>
      <c r="Q93" s="7" t="str">
        <f t="shared" si="1"/>
        <v/>
      </c>
      <c r="R93" s="1" t="s">
        <v>272</v>
      </c>
      <c r="S93" s="1" t="s">
        <v>273</v>
      </c>
      <c r="T93">
        <v>202005</v>
      </c>
      <c r="U93" s="1" t="s">
        <v>45</v>
      </c>
      <c r="V93">
        <v>0</v>
      </c>
      <c r="W93" s="3">
        <v>3176.47</v>
      </c>
      <c r="X93" s="1" t="s">
        <v>39</v>
      </c>
      <c r="Y93" s="1" t="s">
        <v>39</v>
      </c>
      <c r="Z93" s="1" t="s">
        <v>48</v>
      </c>
      <c r="AA93" s="1" t="s">
        <v>49</v>
      </c>
      <c r="AB93" s="1" t="s">
        <v>50</v>
      </c>
      <c r="AC93" s="1" t="s">
        <v>39</v>
      </c>
      <c r="AD93" s="1" t="s">
        <v>274</v>
      </c>
      <c r="AE93" s="1" t="s">
        <v>52</v>
      </c>
      <c r="AF93" s="1" t="s">
        <v>48</v>
      </c>
      <c r="AG93" s="1" t="s">
        <v>275</v>
      </c>
      <c r="AH93" s="1" t="s">
        <v>276</v>
      </c>
    </row>
    <row r="94" spans="1:34" hidden="1" x14ac:dyDescent="0.25">
      <c r="A94" s="1" t="s">
        <v>33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39</v>
      </c>
      <c r="H94" s="1" t="s">
        <v>39</v>
      </c>
      <c r="I94" s="1" t="s">
        <v>39</v>
      </c>
      <c r="J94" s="1" t="s">
        <v>40</v>
      </c>
      <c r="K94" s="1" t="s">
        <v>40</v>
      </c>
      <c r="L94" s="1" t="s">
        <v>41</v>
      </c>
      <c r="M94" s="1" t="s">
        <v>39</v>
      </c>
      <c r="N94" s="1" t="s">
        <v>39</v>
      </c>
      <c r="O94" s="1" t="s">
        <v>39</v>
      </c>
      <c r="P94" s="1" t="s">
        <v>271</v>
      </c>
      <c r="Q94" s="7" t="str">
        <f t="shared" si="1"/>
        <v/>
      </c>
      <c r="R94" s="1" t="s">
        <v>277</v>
      </c>
      <c r="S94" s="1" t="s">
        <v>273</v>
      </c>
      <c r="T94">
        <v>202005</v>
      </c>
      <c r="U94" s="1" t="s">
        <v>45</v>
      </c>
      <c r="V94">
        <v>0</v>
      </c>
      <c r="W94" s="3">
        <v>3176.47</v>
      </c>
      <c r="X94" s="1" t="s">
        <v>39</v>
      </c>
      <c r="Y94" s="1" t="s">
        <v>39</v>
      </c>
      <c r="Z94" s="1" t="s">
        <v>48</v>
      </c>
      <c r="AA94" s="1" t="s">
        <v>49</v>
      </c>
      <c r="AB94" s="1" t="s">
        <v>50</v>
      </c>
      <c r="AC94" s="1" t="s">
        <v>39</v>
      </c>
      <c r="AD94" s="1" t="s">
        <v>274</v>
      </c>
      <c r="AE94" s="1" t="s">
        <v>52</v>
      </c>
      <c r="AF94" s="1" t="s">
        <v>48</v>
      </c>
      <c r="AG94" s="1" t="s">
        <v>275</v>
      </c>
      <c r="AH94" s="1" t="s">
        <v>276</v>
      </c>
    </row>
    <row r="95" spans="1:34" hidden="1" x14ac:dyDescent="0.25">
      <c r="A95" s="1" t="s">
        <v>33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39</v>
      </c>
      <c r="H95" s="1" t="s">
        <v>39</v>
      </c>
      <c r="I95" s="1" t="s">
        <v>39</v>
      </c>
      <c r="J95" s="1" t="s">
        <v>40</v>
      </c>
      <c r="K95" s="1" t="s">
        <v>40</v>
      </c>
      <c r="L95" s="1" t="s">
        <v>41</v>
      </c>
      <c r="M95" s="1" t="s">
        <v>39</v>
      </c>
      <c r="N95" s="1" t="s">
        <v>39</v>
      </c>
      <c r="O95" s="1" t="s">
        <v>39</v>
      </c>
      <c r="P95" s="1" t="s">
        <v>129</v>
      </c>
      <c r="Q95" s="7" t="str">
        <f t="shared" si="1"/>
        <v/>
      </c>
      <c r="R95" s="1" t="s">
        <v>117</v>
      </c>
      <c r="S95" s="1" t="s">
        <v>278</v>
      </c>
      <c r="T95">
        <v>202005</v>
      </c>
      <c r="U95" s="1" t="s">
        <v>45</v>
      </c>
      <c r="V95">
        <v>0</v>
      </c>
      <c r="W95" s="3">
        <v>135.19999999999999</v>
      </c>
      <c r="X95" s="1" t="s">
        <v>46</v>
      </c>
      <c r="Y95" s="1" t="s">
        <v>113</v>
      </c>
      <c r="Z95" s="1" t="s">
        <v>48</v>
      </c>
      <c r="AA95" s="1" t="s">
        <v>49</v>
      </c>
      <c r="AB95" s="1" t="s">
        <v>50</v>
      </c>
      <c r="AC95" s="1" t="s">
        <v>39</v>
      </c>
      <c r="AD95" s="1" t="s">
        <v>279</v>
      </c>
      <c r="AE95" s="1" t="s">
        <v>52</v>
      </c>
      <c r="AF95" s="1" t="s">
        <v>48</v>
      </c>
      <c r="AG95" s="1" t="s">
        <v>115</v>
      </c>
      <c r="AH95" s="1" t="s">
        <v>280</v>
      </c>
    </row>
    <row r="96" spans="1:34" hidden="1" x14ac:dyDescent="0.25">
      <c r="A96" s="1" t="s">
        <v>33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38</v>
      </c>
      <c r="G96" s="1" t="s">
        <v>39</v>
      </c>
      <c r="H96" s="1" t="s">
        <v>39</v>
      </c>
      <c r="I96" s="1" t="s">
        <v>39</v>
      </c>
      <c r="J96" s="1" t="s">
        <v>40</v>
      </c>
      <c r="K96" s="1" t="s">
        <v>40</v>
      </c>
      <c r="L96" s="1" t="s">
        <v>41</v>
      </c>
      <c r="M96" s="1" t="s">
        <v>39</v>
      </c>
      <c r="N96" s="1" t="s">
        <v>39</v>
      </c>
      <c r="O96" s="1" t="s">
        <v>39</v>
      </c>
      <c r="P96" s="1" t="s">
        <v>129</v>
      </c>
      <c r="Q96" s="7" t="str">
        <f t="shared" si="1"/>
        <v/>
      </c>
      <c r="R96" s="1" t="s">
        <v>111</v>
      </c>
      <c r="S96" s="1" t="s">
        <v>278</v>
      </c>
      <c r="T96">
        <v>202005</v>
      </c>
      <c r="U96" s="1" t="s">
        <v>45</v>
      </c>
      <c r="V96" s="2">
        <v>1500</v>
      </c>
      <c r="W96" s="3">
        <v>1500</v>
      </c>
      <c r="X96" s="1" t="s">
        <v>46</v>
      </c>
      <c r="Y96" s="1" t="s">
        <v>113</v>
      </c>
      <c r="Z96" s="1" t="s">
        <v>48</v>
      </c>
      <c r="AA96" s="1" t="s">
        <v>49</v>
      </c>
      <c r="AB96" s="1" t="s">
        <v>50</v>
      </c>
      <c r="AC96" s="1" t="s">
        <v>39</v>
      </c>
      <c r="AD96" s="1" t="s">
        <v>279</v>
      </c>
      <c r="AE96" s="1" t="s">
        <v>52</v>
      </c>
      <c r="AF96" s="1" t="s">
        <v>48</v>
      </c>
      <c r="AG96" s="1" t="s">
        <v>115</v>
      </c>
      <c r="AH96" s="1" t="s">
        <v>280</v>
      </c>
    </row>
    <row r="97" spans="1:34" hidden="1" x14ac:dyDescent="0.25">
      <c r="A97" s="1" t="s">
        <v>33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39</v>
      </c>
      <c r="H97" s="1" t="s">
        <v>39</v>
      </c>
      <c r="I97" s="1" t="s">
        <v>39</v>
      </c>
      <c r="J97" s="1" t="s">
        <v>40</v>
      </c>
      <c r="K97" s="1" t="s">
        <v>40</v>
      </c>
      <c r="L97" s="1" t="s">
        <v>41</v>
      </c>
      <c r="M97" s="1" t="s">
        <v>39</v>
      </c>
      <c r="N97" s="1" t="s">
        <v>39</v>
      </c>
      <c r="O97" s="1" t="s">
        <v>39</v>
      </c>
      <c r="P97" s="1" t="s">
        <v>129</v>
      </c>
      <c r="Q97" s="7" t="str">
        <f t="shared" si="1"/>
        <v/>
      </c>
      <c r="R97" s="1" t="s">
        <v>117</v>
      </c>
      <c r="S97" s="1" t="s">
        <v>281</v>
      </c>
      <c r="T97">
        <v>202005</v>
      </c>
      <c r="U97" s="1" t="s">
        <v>45</v>
      </c>
      <c r="V97">
        <v>0</v>
      </c>
      <c r="W97" s="3">
        <v>1562</v>
      </c>
      <c r="X97" s="1" t="s">
        <v>46</v>
      </c>
      <c r="Y97" s="1" t="s">
        <v>113</v>
      </c>
      <c r="Z97" s="1" t="s">
        <v>48</v>
      </c>
      <c r="AA97" s="1" t="s">
        <v>49</v>
      </c>
      <c r="AB97" s="1" t="s">
        <v>50</v>
      </c>
      <c r="AC97" s="1" t="s">
        <v>39</v>
      </c>
      <c r="AD97" s="1" t="s">
        <v>279</v>
      </c>
      <c r="AE97" s="1" t="s">
        <v>52</v>
      </c>
      <c r="AF97" s="1" t="s">
        <v>48</v>
      </c>
      <c r="AG97" s="1" t="s">
        <v>115</v>
      </c>
      <c r="AH97" s="1" t="s">
        <v>280</v>
      </c>
    </row>
    <row r="98" spans="1:34" hidden="1" x14ac:dyDescent="0.25">
      <c r="A98" s="1" t="s">
        <v>33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39</v>
      </c>
      <c r="H98" s="1" t="s">
        <v>39</v>
      </c>
      <c r="I98" s="1" t="s">
        <v>39</v>
      </c>
      <c r="J98" s="1" t="s">
        <v>40</v>
      </c>
      <c r="K98" s="1" t="s">
        <v>40</v>
      </c>
      <c r="L98" s="1" t="s">
        <v>41</v>
      </c>
      <c r="M98" s="1" t="s">
        <v>39</v>
      </c>
      <c r="N98" s="1" t="s">
        <v>39</v>
      </c>
      <c r="O98" s="1" t="s">
        <v>39</v>
      </c>
      <c r="P98" s="1" t="s">
        <v>129</v>
      </c>
      <c r="Q98" s="7" t="str">
        <f t="shared" si="1"/>
        <v/>
      </c>
      <c r="R98" s="1" t="s">
        <v>111</v>
      </c>
      <c r="S98" s="1" t="s">
        <v>281</v>
      </c>
      <c r="T98">
        <v>202005</v>
      </c>
      <c r="U98" s="1" t="s">
        <v>45</v>
      </c>
      <c r="V98" s="2">
        <v>90904</v>
      </c>
      <c r="W98" s="3">
        <v>90904</v>
      </c>
      <c r="X98" s="1" t="s">
        <v>46</v>
      </c>
      <c r="Y98" s="1" t="s">
        <v>113</v>
      </c>
      <c r="Z98" s="1" t="s">
        <v>48</v>
      </c>
      <c r="AA98" s="1" t="s">
        <v>49</v>
      </c>
      <c r="AB98" s="1" t="s">
        <v>50</v>
      </c>
      <c r="AC98" s="1" t="s">
        <v>39</v>
      </c>
      <c r="AD98" s="1" t="s">
        <v>279</v>
      </c>
      <c r="AE98" s="1" t="s">
        <v>52</v>
      </c>
      <c r="AF98" s="1" t="s">
        <v>48</v>
      </c>
      <c r="AG98" s="1" t="s">
        <v>115</v>
      </c>
      <c r="AH98" s="1" t="s">
        <v>280</v>
      </c>
    </row>
    <row r="99" spans="1:34" hidden="1" x14ac:dyDescent="0.25">
      <c r="A99" s="1" t="s">
        <v>33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39</v>
      </c>
      <c r="H99" s="1" t="s">
        <v>39</v>
      </c>
      <c r="I99" s="1" t="s">
        <v>39</v>
      </c>
      <c r="J99" s="1" t="s">
        <v>40</v>
      </c>
      <c r="K99" s="1" t="s">
        <v>40</v>
      </c>
      <c r="L99" s="1" t="s">
        <v>41</v>
      </c>
      <c r="M99" s="1" t="s">
        <v>39</v>
      </c>
      <c r="N99" s="1" t="s">
        <v>39</v>
      </c>
      <c r="O99" s="1" t="s">
        <v>39</v>
      </c>
      <c r="P99" s="1" t="s">
        <v>129</v>
      </c>
      <c r="Q99" s="7" t="str">
        <f t="shared" si="1"/>
        <v/>
      </c>
      <c r="R99" s="1" t="s">
        <v>118</v>
      </c>
      <c r="S99" s="1" t="s">
        <v>281</v>
      </c>
      <c r="T99">
        <v>202005</v>
      </c>
      <c r="U99" s="1" t="s">
        <v>45</v>
      </c>
      <c r="V99">
        <v>0</v>
      </c>
      <c r="W99" s="3">
        <v>1500</v>
      </c>
      <c r="X99" s="1" t="s">
        <v>46</v>
      </c>
      <c r="Y99" s="1" t="s">
        <v>113</v>
      </c>
      <c r="Z99" s="1" t="s">
        <v>48</v>
      </c>
      <c r="AA99" s="1" t="s">
        <v>49</v>
      </c>
      <c r="AB99" s="1" t="s">
        <v>50</v>
      </c>
      <c r="AC99" s="1" t="s">
        <v>39</v>
      </c>
      <c r="AD99" s="1" t="s">
        <v>279</v>
      </c>
      <c r="AE99" s="1" t="s">
        <v>52</v>
      </c>
      <c r="AF99" s="1" t="s">
        <v>48</v>
      </c>
      <c r="AG99" s="1" t="s">
        <v>115</v>
      </c>
      <c r="AH99" s="1" t="s">
        <v>280</v>
      </c>
    </row>
    <row r="100" spans="1:34" hidden="1" x14ac:dyDescent="0.25">
      <c r="A100" s="1" t="s">
        <v>33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39</v>
      </c>
      <c r="H100" s="1" t="s">
        <v>39</v>
      </c>
      <c r="I100" s="1" t="s">
        <v>39</v>
      </c>
      <c r="J100" s="1" t="s">
        <v>55</v>
      </c>
      <c r="K100" s="1" t="s">
        <v>55</v>
      </c>
      <c r="L100" s="1" t="s">
        <v>41</v>
      </c>
      <c r="M100" s="1" t="s">
        <v>39</v>
      </c>
      <c r="N100" s="1" t="s">
        <v>39</v>
      </c>
      <c r="O100" s="1" t="s">
        <v>39</v>
      </c>
      <c r="P100" s="1" t="s">
        <v>282</v>
      </c>
      <c r="Q100" s="7" t="str">
        <f t="shared" si="1"/>
        <v/>
      </c>
      <c r="R100" s="1" t="s">
        <v>283</v>
      </c>
      <c r="S100" s="1" t="s">
        <v>284</v>
      </c>
      <c r="T100">
        <v>202005</v>
      </c>
      <c r="U100" s="1" t="s">
        <v>45</v>
      </c>
      <c r="V100">
        <v>0</v>
      </c>
      <c r="W100" s="3">
        <v>3000</v>
      </c>
      <c r="X100" s="1" t="s">
        <v>39</v>
      </c>
      <c r="Y100" s="1" t="s">
        <v>39</v>
      </c>
      <c r="Z100" s="1" t="s">
        <v>48</v>
      </c>
      <c r="AA100" s="1" t="s">
        <v>49</v>
      </c>
      <c r="AB100" s="1" t="s">
        <v>50</v>
      </c>
      <c r="AC100" s="1" t="s">
        <v>39</v>
      </c>
      <c r="AD100" s="1" t="s">
        <v>285</v>
      </c>
      <c r="AE100" s="1" t="s">
        <v>52</v>
      </c>
      <c r="AF100" s="1" t="s">
        <v>48</v>
      </c>
      <c r="AG100" s="1" t="s">
        <v>286</v>
      </c>
      <c r="AH100" s="1" t="s">
        <v>287</v>
      </c>
    </row>
    <row r="101" spans="1:34" hidden="1" x14ac:dyDescent="0.25">
      <c r="A101" s="1" t="s">
        <v>33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38</v>
      </c>
      <c r="G101" s="1" t="s">
        <v>39</v>
      </c>
      <c r="H101" s="1" t="s">
        <v>39</v>
      </c>
      <c r="I101" s="1" t="s">
        <v>39</v>
      </c>
      <c r="J101" s="1" t="s">
        <v>40</v>
      </c>
      <c r="K101" s="1" t="s">
        <v>40</v>
      </c>
      <c r="L101" s="1" t="s">
        <v>41</v>
      </c>
      <c r="M101" s="1" t="s">
        <v>39</v>
      </c>
      <c r="N101" s="1" t="s">
        <v>39</v>
      </c>
      <c r="O101" s="1" t="s">
        <v>39</v>
      </c>
      <c r="P101" s="1" t="s">
        <v>110</v>
      </c>
      <c r="Q101" s="7" t="str">
        <f t="shared" si="1"/>
        <v/>
      </c>
      <c r="R101" s="1" t="s">
        <v>111</v>
      </c>
      <c r="S101" s="1" t="s">
        <v>288</v>
      </c>
      <c r="T101">
        <v>202008</v>
      </c>
      <c r="U101" s="1" t="s">
        <v>45</v>
      </c>
      <c r="V101" s="2">
        <v>163130</v>
      </c>
      <c r="W101" s="3">
        <v>163130</v>
      </c>
      <c r="X101" s="1" t="s">
        <v>46</v>
      </c>
      <c r="Y101" s="1" t="s">
        <v>113</v>
      </c>
      <c r="Z101" s="1" t="s">
        <v>48</v>
      </c>
      <c r="AA101" s="1" t="s">
        <v>49</v>
      </c>
      <c r="AB101" s="1" t="s">
        <v>50</v>
      </c>
      <c r="AC101" s="1" t="s">
        <v>39</v>
      </c>
      <c r="AD101" s="1" t="s">
        <v>289</v>
      </c>
      <c r="AE101" s="1" t="s">
        <v>52</v>
      </c>
      <c r="AF101" s="1" t="s">
        <v>48</v>
      </c>
      <c r="AG101" s="1" t="s">
        <v>115</v>
      </c>
      <c r="AH101" s="1" t="s">
        <v>290</v>
      </c>
    </row>
    <row r="102" spans="1:34" hidden="1" x14ac:dyDescent="0.25">
      <c r="A102" s="1" t="s">
        <v>33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38</v>
      </c>
      <c r="G102" s="1" t="s">
        <v>39</v>
      </c>
      <c r="H102" s="1" t="s">
        <v>39</v>
      </c>
      <c r="I102" s="1" t="s">
        <v>39</v>
      </c>
      <c r="J102" s="1" t="s">
        <v>40</v>
      </c>
      <c r="K102" s="1" t="s">
        <v>40</v>
      </c>
      <c r="L102" s="1" t="s">
        <v>41</v>
      </c>
      <c r="M102" s="1" t="s">
        <v>39</v>
      </c>
      <c r="N102" s="1" t="s">
        <v>39</v>
      </c>
      <c r="O102" s="1" t="s">
        <v>39</v>
      </c>
      <c r="P102" s="1" t="s">
        <v>110</v>
      </c>
      <c r="Q102" s="7" t="str">
        <f t="shared" si="1"/>
        <v/>
      </c>
      <c r="R102" s="1" t="s">
        <v>111</v>
      </c>
      <c r="S102" s="1" t="s">
        <v>291</v>
      </c>
      <c r="T102">
        <v>202008</v>
      </c>
      <c r="U102" s="1" t="s">
        <v>45</v>
      </c>
      <c r="V102" s="2">
        <v>134750</v>
      </c>
      <c r="W102" s="3">
        <v>134750</v>
      </c>
      <c r="X102" s="1" t="s">
        <v>46</v>
      </c>
      <c r="Y102" s="1" t="s">
        <v>113</v>
      </c>
      <c r="Z102" s="1" t="s">
        <v>48</v>
      </c>
      <c r="AA102" s="1" t="s">
        <v>49</v>
      </c>
      <c r="AB102" s="1" t="s">
        <v>50</v>
      </c>
      <c r="AC102" s="1" t="s">
        <v>39</v>
      </c>
      <c r="AD102" s="1" t="s">
        <v>292</v>
      </c>
      <c r="AE102" s="1" t="s">
        <v>52</v>
      </c>
      <c r="AF102" s="1" t="s">
        <v>48</v>
      </c>
      <c r="AG102" s="1" t="s">
        <v>115</v>
      </c>
      <c r="AH102" s="1" t="s">
        <v>293</v>
      </c>
    </row>
    <row r="103" spans="1:34" hidden="1" x14ac:dyDescent="0.25">
      <c r="A103" s="1" t="s">
        <v>33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38</v>
      </c>
      <c r="G103" s="1" t="s">
        <v>39</v>
      </c>
      <c r="H103" s="1" t="s">
        <v>39</v>
      </c>
      <c r="I103" s="1" t="s">
        <v>39</v>
      </c>
      <c r="J103" s="1" t="s">
        <v>40</v>
      </c>
      <c r="K103" s="1" t="s">
        <v>40</v>
      </c>
      <c r="L103" s="1" t="s">
        <v>41</v>
      </c>
      <c r="M103" s="1" t="s">
        <v>39</v>
      </c>
      <c r="N103" s="1" t="s">
        <v>39</v>
      </c>
      <c r="O103" s="1" t="s">
        <v>39</v>
      </c>
      <c r="P103" s="1" t="s">
        <v>110</v>
      </c>
      <c r="Q103" s="7" t="str">
        <f t="shared" si="1"/>
        <v/>
      </c>
      <c r="R103" s="1" t="s">
        <v>111</v>
      </c>
      <c r="S103" s="1" t="s">
        <v>294</v>
      </c>
      <c r="T103">
        <v>202008</v>
      </c>
      <c r="U103" s="1" t="s">
        <v>45</v>
      </c>
      <c r="V103" s="2">
        <v>162250</v>
      </c>
      <c r="W103" s="3">
        <v>162250</v>
      </c>
      <c r="X103" s="1" t="s">
        <v>46</v>
      </c>
      <c r="Y103" s="1" t="s">
        <v>113</v>
      </c>
      <c r="Z103" s="1" t="s">
        <v>48</v>
      </c>
      <c r="AA103" s="1" t="s">
        <v>49</v>
      </c>
      <c r="AB103" s="1" t="s">
        <v>50</v>
      </c>
      <c r="AC103" s="1" t="s">
        <v>39</v>
      </c>
      <c r="AD103" s="1" t="s">
        <v>292</v>
      </c>
      <c r="AE103" s="1" t="s">
        <v>52</v>
      </c>
      <c r="AF103" s="1" t="s">
        <v>48</v>
      </c>
      <c r="AG103" s="1" t="s">
        <v>115</v>
      </c>
      <c r="AH103" s="1" t="s">
        <v>293</v>
      </c>
    </row>
    <row r="104" spans="1:34" hidden="1" x14ac:dyDescent="0.25">
      <c r="A104" s="1" t="s">
        <v>33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39</v>
      </c>
      <c r="H104" s="1" t="s">
        <v>39</v>
      </c>
      <c r="I104" s="1" t="s">
        <v>39</v>
      </c>
      <c r="J104" s="1" t="s">
        <v>55</v>
      </c>
      <c r="K104" s="1" t="s">
        <v>55</v>
      </c>
      <c r="L104" s="1" t="s">
        <v>41</v>
      </c>
      <c r="M104" s="1" t="s">
        <v>39</v>
      </c>
      <c r="N104" s="1" t="s">
        <v>39</v>
      </c>
      <c r="O104" s="1" t="s">
        <v>39</v>
      </c>
      <c r="P104" s="1" t="s">
        <v>71</v>
      </c>
      <c r="Q104" s="7" t="str">
        <f t="shared" si="1"/>
        <v/>
      </c>
      <c r="R104" s="1" t="s">
        <v>93</v>
      </c>
      <c r="S104" s="1" t="s">
        <v>295</v>
      </c>
      <c r="T104">
        <v>202008</v>
      </c>
      <c r="U104" s="1" t="s">
        <v>45</v>
      </c>
      <c r="V104" s="2">
        <v>4912</v>
      </c>
      <c r="W104" s="3">
        <v>4912</v>
      </c>
      <c r="X104" s="1" t="s">
        <v>46</v>
      </c>
      <c r="Y104" s="1" t="s">
        <v>95</v>
      </c>
      <c r="Z104" s="1" t="s">
        <v>48</v>
      </c>
      <c r="AA104" s="1" t="s">
        <v>49</v>
      </c>
      <c r="AB104" s="1" t="s">
        <v>50</v>
      </c>
      <c r="AC104" s="1" t="s">
        <v>39</v>
      </c>
      <c r="AD104" s="1" t="s">
        <v>296</v>
      </c>
      <c r="AE104" s="1" t="s">
        <v>52</v>
      </c>
      <c r="AF104" s="1" t="s">
        <v>48</v>
      </c>
      <c r="AG104" s="1" t="s">
        <v>74</v>
      </c>
      <c r="AH104" s="1" t="s">
        <v>297</v>
      </c>
    </row>
    <row r="105" spans="1:34" hidden="1" x14ac:dyDescent="0.25">
      <c r="A105" s="1" t="s">
        <v>33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39</v>
      </c>
      <c r="H105" s="1" t="s">
        <v>39</v>
      </c>
      <c r="I105" s="1" t="s">
        <v>39</v>
      </c>
      <c r="J105" s="1" t="s">
        <v>55</v>
      </c>
      <c r="K105" s="1" t="s">
        <v>55</v>
      </c>
      <c r="L105" s="1" t="s">
        <v>41</v>
      </c>
      <c r="M105" s="1" t="s">
        <v>39</v>
      </c>
      <c r="N105" s="1" t="s">
        <v>39</v>
      </c>
      <c r="O105" s="1" t="s">
        <v>39</v>
      </c>
      <c r="P105" s="1" t="s">
        <v>48</v>
      </c>
      <c r="Q105" s="7" t="str">
        <f t="shared" si="1"/>
        <v/>
      </c>
      <c r="R105" s="1" t="s">
        <v>298</v>
      </c>
      <c r="S105" s="1" t="s">
        <v>48</v>
      </c>
      <c r="T105">
        <v>202004</v>
      </c>
      <c r="U105" s="1" t="s">
        <v>45</v>
      </c>
      <c r="V105">
        <v>0</v>
      </c>
      <c r="W105" s="3">
        <v>397.46</v>
      </c>
      <c r="X105" s="1" t="s">
        <v>48</v>
      </c>
      <c r="Y105" s="1" t="s">
        <v>48</v>
      </c>
      <c r="Z105" s="1" t="s">
        <v>48</v>
      </c>
      <c r="AA105" s="1" t="s">
        <v>49</v>
      </c>
      <c r="AB105" s="1" t="s">
        <v>299</v>
      </c>
      <c r="AC105" s="1" t="s">
        <v>39</v>
      </c>
      <c r="AD105" s="1" t="s">
        <v>300</v>
      </c>
      <c r="AE105" s="1" t="s">
        <v>301</v>
      </c>
      <c r="AF105" s="1" t="s">
        <v>48</v>
      </c>
      <c r="AG105" s="1" t="s">
        <v>48</v>
      </c>
      <c r="AH105" s="1" t="s">
        <v>207</v>
      </c>
    </row>
    <row r="106" spans="1:34" hidden="1" x14ac:dyDescent="0.25">
      <c r="A106" s="1" t="s">
        <v>33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39</v>
      </c>
      <c r="H106" s="1" t="s">
        <v>39</v>
      </c>
      <c r="I106" s="1" t="s">
        <v>39</v>
      </c>
      <c r="J106" s="1" t="s">
        <v>55</v>
      </c>
      <c r="K106" s="1" t="s">
        <v>55</v>
      </c>
      <c r="L106" s="1" t="s">
        <v>41</v>
      </c>
      <c r="M106" s="1" t="s">
        <v>39</v>
      </c>
      <c r="N106" s="1" t="s">
        <v>39</v>
      </c>
      <c r="O106" s="1" t="s">
        <v>39</v>
      </c>
      <c r="P106" s="1" t="s">
        <v>48</v>
      </c>
      <c r="Q106" s="7" t="str">
        <f t="shared" si="1"/>
        <v/>
      </c>
      <c r="R106" s="1" t="s">
        <v>298</v>
      </c>
      <c r="S106" s="1" t="s">
        <v>48</v>
      </c>
      <c r="T106">
        <v>202104</v>
      </c>
      <c r="U106" s="1" t="s">
        <v>45</v>
      </c>
      <c r="V106">
        <v>0</v>
      </c>
      <c r="W106" s="3">
        <v>748.23</v>
      </c>
      <c r="X106" s="1" t="s">
        <v>48</v>
      </c>
      <c r="Y106" s="1" t="s">
        <v>48</v>
      </c>
      <c r="Z106" s="1" t="s">
        <v>48</v>
      </c>
      <c r="AA106" s="1" t="s">
        <v>49</v>
      </c>
      <c r="AB106" s="1" t="s">
        <v>299</v>
      </c>
      <c r="AC106" s="1" t="s">
        <v>39</v>
      </c>
      <c r="AD106" s="1" t="s">
        <v>302</v>
      </c>
      <c r="AE106" s="1" t="s">
        <v>301</v>
      </c>
      <c r="AF106" s="1" t="s">
        <v>48</v>
      </c>
      <c r="AG106" s="1" t="s">
        <v>48</v>
      </c>
      <c r="AH106" s="1" t="s">
        <v>303</v>
      </c>
    </row>
    <row r="107" spans="1:34" hidden="1" x14ac:dyDescent="0.25">
      <c r="A107" s="1" t="s">
        <v>33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39</v>
      </c>
      <c r="H107" s="1" t="s">
        <v>39</v>
      </c>
      <c r="I107" s="1" t="s">
        <v>39</v>
      </c>
      <c r="J107" s="1" t="s">
        <v>55</v>
      </c>
      <c r="K107" s="1" t="s">
        <v>55</v>
      </c>
      <c r="L107" s="1" t="s">
        <v>41</v>
      </c>
      <c r="M107" s="1" t="s">
        <v>39</v>
      </c>
      <c r="N107" s="1" t="s">
        <v>39</v>
      </c>
      <c r="O107" s="1" t="s">
        <v>39</v>
      </c>
      <c r="P107" s="1" t="s">
        <v>48</v>
      </c>
      <c r="Q107" s="7" t="str">
        <f t="shared" si="1"/>
        <v/>
      </c>
      <c r="R107" s="1" t="s">
        <v>298</v>
      </c>
      <c r="S107" s="1" t="s">
        <v>48</v>
      </c>
      <c r="T107">
        <v>202206</v>
      </c>
      <c r="U107" s="1" t="s">
        <v>45</v>
      </c>
      <c r="V107">
        <v>0</v>
      </c>
      <c r="W107" s="3">
        <v>3881.43</v>
      </c>
      <c r="X107" s="1" t="s">
        <v>48</v>
      </c>
      <c r="Y107" s="1" t="s">
        <v>48</v>
      </c>
      <c r="Z107" s="1" t="s">
        <v>48</v>
      </c>
      <c r="AA107" s="1" t="s">
        <v>49</v>
      </c>
      <c r="AB107" s="1" t="s">
        <v>299</v>
      </c>
      <c r="AC107" s="1" t="s">
        <v>39</v>
      </c>
      <c r="AD107" s="1" t="s">
        <v>304</v>
      </c>
      <c r="AE107" s="1" t="s">
        <v>301</v>
      </c>
      <c r="AF107" s="1" t="s">
        <v>48</v>
      </c>
      <c r="AG107" s="1" t="s">
        <v>48</v>
      </c>
      <c r="AH107" s="1" t="s">
        <v>305</v>
      </c>
    </row>
    <row r="108" spans="1:34" hidden="1" x14ac:dyDescent="0.25">
      <c r="A108" s="1" t="s">
        <v>33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39</v>
      </c>
      <c r="H108" s="1" t="s">
        <v>39</v>
      </c>
      <c r="I108" s="1" t="s">
        <v>39</v>
      </c>
      <c r="J108" s="1" t="s">
        <v>55</v>
      </c>
      <c r="K108" s="1" t="s">
        <v>55</v>
      </c>
      <c r="L108" s="1" t="s">
        <v>41</v>
      </c>
      <c r="M108" s="1" t="s">
        <v>39</v>
      </c>
      <c r="N108" s="1" t="s">
        <v>39</v>
      </c>
      <c r="O108" s="1" t="s">
        <v>39</v>
      </c>
      <c r="P108" s="1" t="s">
        <v>48</v>
      </c>
      <c r="Q108" s="7" t="str">
        <f t="shared" si="1"/>
        <v/>
      </c>
      <c r="R108" s="1" t="s">
        <v>298</v>
      </c>
      <c r="S108" s="1" t="s">
        <v>48</v>
      </c>
      <c r="T108">
        <v>202202</v>
      </c>
      <c r="U108" s="1" t="s">
        <v>45</v>
      </c>
      <c r="V108">
        <v>0</v>
      </c>
      <c r="W108" s="3">
        <v>10000</v>
      </c>
      <c r="X108" s="1" t="s">
        <v>48</v>
      </c>
      <c r="Y108" s="1" t="s">
        <v>48</v>
      </c>
      <c r="Z108" s="1" t="s">
        <v>48</v>
      </c>
      <c r="AA108" s="1" t="s">
        <v>49</v>
      </c>
      <c r="AB108" s="1" t="s">
        <v>299</v>
      </c>
      <c r="AC108" s="1" t="s">
        <v>39</v>
      </c>
      <c r="AD108" s="1" t="s">
        <v>306</v>
      </c>
      <c r="AE108" s="1" t="s">
        <v>301</v>
      </c>
      <c r="AF108" s="1" t="s">
        <v>48</v>
      </c>
      <c r="AG108" s="1" t="s">
        <v>48</v>
      </c>
      <c r="AH108" s="1" t="s">
        <v>307</v>
      </c>
    </row>
    <row r="109" spans="1:34" hidden="1" x14ac:dyDescent="0.25">
      <c r="A109" s="1" t="s">
        <v>33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39</v>
      </c>
      <c r="H109" s="1" t="s">
        <v>39</v>
      </c>
      <c r="I109" s="1" t="s">
        <v>39</v>
      </c>
      <c r="J109" s="1" t="s">
        <v>55</v>
      </c>
      <c r="K109" s="1" t="s">
        <v>55</v>
      </c>
      <c r="L109" s="1" t="s">
        <v>41</v>
      </c>
      <c r="M109" s="1" t="s">
        <v>39</v>
      </c>
      <c r="N109" s="1" t="s">
        <v>39</v>
      </c>
      <c r="O109" s="1" t="s">
        <v>39</v>
      </c>
      <c r="P109" s="1" t="s">
        <v>48</v>
      </c>
      <c r="Q109" s="7" t="str">
        <f t="shared" si="1"/>
        <v/>
      </c>
      <c r="R109" s="1" t="s">
        <v>298</v>
      </c>
      <c r="S109" s="1" t="s">
        <v>48</v>
      </c>
      <c r="T109">
        <v>202112</v>
      </c>
      <c r="U109" s="1" t="s">
        <v>45</v>
      </c>
      <c r="V109">
        <v>0</v>
      </c>
      <c r="W109" s="3">
        <v>10000</v>
      </c>
      <c r="X109" s="1" t="s">
        <v>48</v>
      </c>
      <c r="Y109" s="1" t="s">
        <v>48</v>
      </c>
      <c r="Z109" s="1" t="s">
        <v>48</v>
      </c>
      <c r="AA109" s="1" t="s">
        <v>49</v>
      </c>
      <c r="AB109" s="1" t="s">
        <v>299</v>
      </c>
      <c r="AC109" s="1" t="s">
        <v>39</v>
      </c>
      <c r="AD109" s="1" t="s">
        <v>308</v>
      </c>
      <c r="AE109" s="1" t="s">
        <v>301</v>
      </c>
      <c r="AF109" s="1" t="s">
        <v>48</v>
      </c>
      <c r="AG109" s="1" t="s">
        <v>48</v>
      </c>
      <c r="AH109" s="1" t="s">
        <v>309</v>
      </c>
    </row>
    <row r="110" spans="1:34" x14ac:dyDescent="0.25">
      <c r="A110" s="1" t="s">
        <v>33</v>
      </c>
      <c r="B110" s="1" t="s">
        <v>34</v>
      </c>
      <c r="C110" s="1" t="s">
        <v>83</v>
      </c>
      <c r="D110" s="1" t="s">
        <v>36</v>
      </c>
      <c r="E110" s="1" t="s">
        <v>84</v>
      </c>
      <c r="F110" s="1" t="s">
        <v>85</v>
      </c>
      <c r="G110" s="1" t="s">
        <v>39</v>
      </c>
      <c r="H110" s="1" t="s">
        <v>39</v>
      </c>
      <c r="I110" s="1" t="s">
        <v>39</v>
      </c>
      <c r="J110" s="1" t="s">
        <v>86</v>
      </c>
      <c r="K110" s="1" t="s">
        <v>86</v>
      </c>
      <c r="L110" s="1" t="s">
        <v>41</v>
      </c>
      <c r="M110" s="1" t="s">
        <v>39</v>
      </c>
      <c r="N110" s="1" t="s">
        <v>39</v>
      </c>
      <c r="O110" s="1" t="s">
        <v>39</v>
      </c>
      <c r="P110" s="1" t="s">
        <v>71</v>
      </c>
      <c r="Q110" s="7" t="str">
        <f t="shared" si="1"/>
        <v/>
      </c>
      <c r="R110" s="1" t="s">
        <v>87</v>
      </c>
      <c r="S110" s="1" t="s">
        <v>310</v>
      </c>
      <c r="T110">
        <v>202209</v>
      </c>
      <c r="U110" s="1" t="s">
        <v>45</v>
      </c>
      <c r="V110" s="2">
        <v>1500</v>
      </c>
      <c r="W110" s="3">
        <v>1500</v>
      </c>
      <c r="X110" s="1" t="s">
        <v>46</v>
      </c>
      <c r="Y110" s="1" t="s">
        <v>89</v>
      </c>
      <c r="Z110" s="1" t="s">
        <v>48</v>
      </c>
      <c r="AA110" s="1" t="s">
        <v>49</v>
      </c>
      <c r="AB110" s="1" t="s">
        <v>50</v>
      </c>
      <c r="AC110" s="1" t="s">
        <v>39</v>
      </c>
      <c r="AD110" s="1" t="s">
        <v>311</v>
      </c>
      <c r="AE110" s="1" t="s">
        <v>52</v>
      </c>
      <c r="AF110" s="1" t="s">
        <v>48</v>
      </c>
      <c r="AG110" s="1" t="s">
        <v>74</v>
      </c>
      <c r="AH110" s="1" t="s">
        <v>312</v>
      </c>
    </row>
    <row r="111" spans="1:34" x14ac:dyDescent="0.25">
      <c r="A111" s="1" t="s">
        <v>33</v>
      </c>
      <c r="B111" s="1" t="s">
        <v>34</v>
      </c>
      <c r="C111" s="1" t="s">
        <v>83</v>
      </c>
      <c r="D111" s="1" t="s">
        <v>36</v>
      </c>
      <c r="E111" s="1" t="s">
        <v>84</v>
      </c>
      <c r="F111" s="1" t="s">
        <v>85</v>
      </c>
      <c r="G111" s="1" t="s">
        <v>39</v>
      </c>
      <c r="H111" s="1" t="s">
        <v>39</v>
      </c>
      <c r="I111" s="1" t="s">
        <v>39</v>
      </c>
      <c r="J111" s="1" t="s">
        <v>86</v>
      </c>
      <c r="K111" s="1" t="s">
        <v>86</v>
      </c>
      <c r="L111" s="1" t="s">
        <v>41</v>
      </c>
      <c r="M111" s="1" t="s">
        <v>39</v>
      </c>
      <c r="N111" s="1" t="s">
        <v>39</v>
      </c>
      <c r="O111" s="1" t="s">
        <v>39</v>
      </c>
      <c r="P111" s="1" t="s">
        <v>71</v>
      </c>
      <c r="Q111" s="7" t="str">
        <f t="shared" si="1"/>
        <v>PURCHASING RATE</v>
      </c>
      <c r="R111" s="1" t="s">
        <v>70</v>
      </c>
      <c r="S111" s="1" t="s">
        <v>313</v>
      </c>
      <c r="T111">
        <v>202209</v>
      </c>
      <c r="U111" s="1" t="s">
        <v>45</v>
      </c>
      <c r="V111">
        <v>0</v>
      </c>
      <c r="W111" s="3">
        <v>66</v>
      </c>
      <c r="X111" s="1" t="s">
        <v>48</v>
      </c>
      <c r="Y111" s="1" t="s">
        <v>89</v>
      </c>
      <c r="Z111" s="1" t="s">
        <v>48</v>
      </c>
      <c r="AA111" s="1" t="s">
        <v>49</v>
      </c>
      <c r="AB111" s="1" t="s">
        <v>50</v>
      </c>
      <c r="AC111" s="1" t="s">
        <v>39</v>
      </c>
      <c r="AD111" s="1" t="s">
        <v>314</v>
      </c>
      <c r="AE111" s="1" t="s">
        <v>52</v>
      </c>
      <c r="AF111" s="1" t="s">
        <v>48</v>
      </c>
      <c r="AG111" s="1" t="s">
        <v>74</v>
      </c>
      <c r="AH111" s="1" t="s">
        <v>315</v>
      </c>
    </row>
    <row r="112" spans="1:34" hidden="1" x14ac:dyDescent="0.25">
      <c r="A112" s="1" t="s">
        <v>33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39</v>
      </c>
      <c r="H112" s="1" t="s">
        <v>39</v>
      </c>
      <c r="I112" s="1" t="s">
        <v>39</v>
      </c>
      <c r="J112" s="1" t="s">
        <v>55</v>
      </c>
      <c r="K112" s="1" t="s">
        <v>55</v>
      </c>
      <c r="L112" s="1" t="s">
        <v>41</v>
      </c>
      <c r="M112" s="1" t="s">
        <v>39</v>
      </c>
      <c r="N112" s="1" t="s">
        <v>39</v>
      </c>
      <c r="O112" s="1" t="s">
        <v>39</v>
      </c>
      <c r="P112" s="1" t="s">
        <v>316</v>
      </c>
      <c r="Q112" s="7" t="str">
        <f t="shared" si="1"/>
        <v/>
      </c>
      <c r="R112" s="1" t="s">
        <v>317</v>
      </c>
      <c r="S112" s="1" t="s">
        <v>318</v>
      </c>
      <c r="T112">
        <v>202209</v>
      </c>
      <c r="U112" s="1" t="s">
        <v>45</v>
      </c>
      <c r="V112">
        <v>0</v>
      </c>
      <c r="W112" s="3">
        <v>50000</v>
      </c>
      <c r="X112" s="1" t="s">
        <v>39</v>
      </c>
      <c r="Y112" s="1" t="s">
        <v>39</v>
      </c>
      <c r="Z112" s="1" t="s">
        <v>48</v>
      </c>
      <c r="AA112" s="1" t="s">
        <v>49</v>
      </c>
      <c r="AB112" s="1" t="s">
        <v>50</v>
      </c>
      <c r="AC112" s="1" t="s">
        <v>39</v>
      </c>
      <c r="AD112" s="1" t="s">
        <v>319</v>
      </c>
      <c r="AE112" s="1" t="s">
        <v>52</v>
      </c>
      <c r="AF112" s="1" t="s">
        <v>48</v>
      </c>
      <c r="AG112" s="1" t="s">
        <v>320</v>
      </c>
      <c r="AH112" s="1" t="s">
        <v>321</v>
      </c>
    </row>
    <row r="113" spans="1:34" hidden="1" x14ac:dyDescent="0.25">
      <c r="A113" s="1" t="s">
        <v>33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39</v>
      </c>
      <c r="H113" s="1" t="s">
        <v>39</v>
      </c>
      <c r="I113" s="1" t="s">
        <v>39</v>
      </c>
      <c r="J113" s="1" t="s">
        <v>55</v>
      </c>
      <c r="K113" s="1" t="s">
        <v>55</v>
      </c>
      <c r="L113" s="1" t="s">
        <v>41</v>
      </c>
      <c r="M113" s="1" t="s">
        <v>39</v>
      </c>
      <c r="N113" s="1" t="s">
        <v>39</v>
      </c>
      <c r="O113" s="1" t="s">
        <v>39</v>
      </c>
      <c r="P113" s="1" t="s">
        <v>316</v>
      </c>
      <c r="Q113" s="7" t="str">
        <f t="shared" si="1"/>
        <v/>
      </c>
      <c r="R113" s="1" t="s">
        <v>322</v>
      </c>
      <c r="S113" s="1" t="s">
        <v>323</v>
      </c>
      <c r="T113">
        <v>202209</v>
      </c>
      <c r="U113" s="1" t="s">
        <v>45</v>
      </c>
      <c r="V113">
        <v>0</v>
      </c>
      <c r="W113" s="3">
        <v>20000</v>
      </c>
      <c r="X113" s="1" t="s">
        <v>39</v>
      </c>
      <c r="Y113" s="1" t="s">
        <v>39</v>
      </c>
      <c r="Z113" s="1" t="s">
        <v>48</v>
      </c>
      <c r="AA113" s="1" t="s">
        <v>49</v>
      </c>
      <c r="AB113" s="1" t="s">
        <v>50</v>
      </c>
      <c r="AC113" s="1" t="s">
        <v>39</v>
      </c>
      <c r="AD113" s="1" t="s">
        <v>319</v>
      </c>
      <c r="AE113" s="1" t="s">
        <v>52</v>
      </c>
      <c r="AF113" s="1" t="s">
        <v>48</v>
      </c>
      <c r="AG113" s="1" t="s">
        <v>320</v>
      </c>
      <c r="AH113" s="1" t="s">
        <v>321</v>
      </c>
    </row>
    <row r="114" spans="1:34" x14ac:dyDescent="0.25">
      <c r="A114" s="1" t="s">
        <v>33</v>
      </c>
      <c r="B114" s="1" t="s">
        <v>34</v>
      </c>
      <c r="C114" s="1" t="s">
        <v>83</v>
      </c>
      <c r="D114" s="1" t="s">
        <v>36</v>
      </c>
      <c r="E114" s="1" t="s">
        <v>84</v>
      </c>
      <c r="F114" s="1" t="s">
        <v>85</v>
      </c>
      <c r="G114" s="1" t="s">
        <v>39</v>
      </c>
      <c r="H114" s="1" t="s">
        <v>39</v>
      </c>
      <c r="I114" s="1" t="s">
        <v>39</v>
      </c>
      <c r="J114" s="1" t="s">
        <v>86</v>
      </c>
      <c r="K114" s="1" t="s">
        <v>86</v>
      </c>
      <c r="L114" s="1" t="s">
        <v>41</v>
      </c>
      <c r="M114" s="1" t="s">
        <v>39</v>
      </c>
      <c r="N114" s="1" t="s">
        <v>39</v>
      </c>
      <c r="O114" s="1" t="s">
        <v>39</v>
      </c>
      <c r="P114" s="1" t="s">
        <v>71</v>
      </c>
      <c r="Q114" s="7" t="str">
        <f t="shared" si="1"/>
        <v>PURCHASING RATE</v>
      </c>
      <c r="R114" s="1" t="s">
        <v>70</v>
      </c>
      <c r="S114" s="1" t="s">
        <v>310</v>
      </c>
      <c r="T114">
        <v>202209</v>
      </c>
      <c r="U114" s="1" t="s">
        <v>45</v>
      </c>
      <c r="V114">
        <v>0</v>
      </c>
      <c r="W114" s="3">
        <v>58.5</v>
      </c>
      <c r="X114" s="1" t="s">
        <v>48</v>
      </c>
      <c r="Y114" s="1" t="s">
        <v>89</v>
      </c>
      <c r="Z114" s="1" t="s">
        <v>48</v>
      </c>
      <c r="AA114" s="1" t="s">
        <v>49</v>
      </c>
      <c r="AB114" s="1" t="s">
        <v>50</v>
      </c>
      <c r="AC114" s="1" t="s">
        <v>39</v>
      </c>
      <c r="AD114" s="1" t="s">
        <v>311</v>
      </c>
      <c r="AE114" s="1" t="s">
        <v>52</v>
      </c>
      <c r="AF114" s="1" t="s">
        <v>48</v>
      </c>
      <c r="AG114" s="1" t="s">
        <v>74</v>
      </c>
      <c r="AH114" s="1" t="s">
        <v>312</v>
      </c>
    </row>
    <row r="115" spans="1:34" hidden="1" x14ac:dyDescent="0.25">
      <c r="A115" s="1" t="s">
        <v>33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39</v>
      </c>
      <c r="H115" s="1" t="s">
        <v>39</v>
      </c>
      <c r="I115" s="1" t="s">
        <v>39</v>
      </c>
      <c r="J115" s="1" t="s">
        <v>55</v>
      </c>
      <c r="K115" s="1" t="s">
        <v>55</v>
      </c>
      <c r="L115" s="1" t="s">
        <v>41</v>
      </c>
      <c r="M115" s="1" t="s">
        <v>39</v>
      </c>
      <c r="N115" s="1" t="s">
        <v>39</v>
      </c>
      <c r="O115" s="1" t="s">
        <v>39</v>
      </c>
      <c r="P115" s="1" t="s">
        <v>324</v>
      </c>
      <c r="Q115" s="7" t="str">
        <f t="shared" si="1"/>
        <v/>
      </c>
      <c r="R115" s="1" t="s">
        <v>325</v>
      </c>
      <c r="S115" s="1" t="s">
        <v>326</v>
      </c>
      <c r="T115">
        <v>202209</v>
      </c>
      <c r="U115" s="1" t="s">
        <v>45</v>
      </c>
      <c r="V115">
        <v>0</v>
      </c>
      <c r="W115" s="3">
        <v>12767.03</v>
      </c>
      <c r="X115" s="1" t="s">
        <v>39</v>
      </c>
      <c r="Y115" s="1" t="s">
        <v>39</v>
      </c>
      <c r="Z115" s="1" t="s">
        <v>48</v>
      </c>
      <c r="AA115" s="1" t="s">
        <v>49</v>
      </c>
      <c r="AB115" s="1" t="s">
        <v>50</v>
      </c>
      <c r="AC115" s="1" t="s">
        <v>39</v>
      </c>
      <c r="AD115" s="1" t="s">
        <v>327</v>
      </c>
      <c r="AE115" s="1" t="s">
        <v>52</v>
      </c>
      <c r="AF115" s="1" t="s">
        <v>48</v>
      </c>
      <c r="AG115" s="1" t="s">
        <v>328</v>
      </c>
      <c r="AH115" s="1" t="s">
        <v>329</v>
      </c>
    </row>
    <row r="116" spans="1:34" x14ac:dyDescent="0.25">
      <c r="A116" s="1" t="s">
        <v>33</v>
      </c>
      <c r="B116" s="1" t="s">
        <v>34</v>
      </c>
      <c r="C116" s="1" t="s">
        <v>83</v>
      </c>
      <c r="D116" s="1" t="s">
        <v>36</v>
      </c>
      <c r="E116" s="1" t="s">
        <v>84</v>
      </c>
      <c r="F116" s="1" t="s">
        <v>85</v>
      </c>
      <c r="G116" s="1" t="s">
        <v>39</v>
      </c>
      <c r="H116" s="1" t="s">
        <v>39</v>
      </c>
      <c r="I116" s="1" t="s">
        <v>39</v>
      </c>
      <c r="J116" s="1" t="s">
        <v>86</v>
      </c>
      <c r="K116" s="1" t="s">
        <v>86</v>
      </c>
      <c r="L116" s="1" t="s">
        <v>41</v>
      </c>
      <c r="M116" s="1" t="s">
        <v>39</v>
      </c>
      <c r="N116" s="1" t="s">
        <v>39</v>
      </c>
      <c r="O116" s="1" t="s">
        <v>39</v>
      </c>
      <c r="P116" s="1" t="s">
        <v>71</v>
      </c>
      <c r="Q116" s="7" t="str">
        <f t="shared" si="1"/>
        <v/>
      </c>
      <c r="R116" s="1" t="s">
        <v>87</v>
      </c>
      <c r="S116" s="1" t="s">
        <v>313</v>
      </c>
      <c r="T116">
        <v>202209</v>
      </c>
      <c r="U116" s="1" t="s">
        <v>45</v>
      </c>
      <c r="V116" s="2">
        <v>1500</v>
      </c>
      <c r="W116" s="3">
        <v>1500</v>
      </c>
      <c r="X116" s="1" t="s">
        <v>46</v>
      </c>
      <c r="Y116" s="1" t="s">
        <v>89</v>
      </c>
      <c r="Z116" s="1" t="s">
        <v>48</v>
      </c>
      <c r="AA116" s="1" t="s">
        <v>49</v>
      </c>
      <c r="AB116" s="1" t="s">
        <v>50</v>
      </c>
      <c r="AC116" s="1" t="s">
        <v>39</v>
      </c>
      <c r="AD116" s="1" t="s">
        <v>314</v>
      </c>
      <c r="AE116" s="1" t="s">
        <v>52</v>
      </c>
      <c r="AF116" s="1" t="s">
        <v>48</v>
      </c>
      <c r="AG116" s="1" t="s">
        <v>74</v>
      </c>
      <c r="AH116" s="1" t="s">
        <v>315</v>
      </c>
    </row>
    <row r="117" spans="1:34" hidden="1" x14ac:dyDescent="0.25">
      <c r="A117" s="1" t="s">
        <v>33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39</v>
      </c>
      <c r="H117" s="1" t="s">
        <v>39</v>
      </c>
      <c r="I117" s="1" t="s">
        <v>39</v>
      </c>
      <c r="J117" s="1" t="s">
        <v>55</v>
      </c>
      <c r="K117" s="1" t="s">
        <v>55</v>
      </c>
      <c r="L117" s="1" t="s">
        <v>41</v>
      </c>
      <c r="M117" s="1" t="s">
        <v>39</v>
      </c>
      <c r="N117" s="1" t="s">
        <v>39</v>
      </c>
      <c r="O117" s="1" t="s">
        <v>39</v>
      </c>
      <c r="P117" s="1" t="s">
        <v>330</v>
      </c>
      <c r="Q117" s="7" t="str">
        <f t="shared" si="1"/>
        <v/>
      </c>
      <c r="R117" s="1" t="s">
        <v>331</v>
      </c>
      <c r="S117" s="1" t="s">
        <v>332</v>
      </c>
      <c r="T117">
        <v>202211</v>
      </c>
      <c r="U117" s="1" t="s">
        <v>45</v>
      </c>
      <c r="V117">
        <v>0</v>
      </c>
      <c r="W117" s="3">
        <v>10000</v>
      </c>
      <c r="X117" s="1" t="s">
        <v>39</v>
      </c>
      <c r="Y117" s="1" t="s">
        <v>39</v>
      </c>
      <c r="Z117" s="1" t="s">
        <v>48</v>
      </c>
      <c r="AA117" s="1" t="s">
        <v>49</v>
      </c>
      <c r="AB117" s="1" t="s">
        <v>50</v>
      </c>
      <c r="AC117" s="1" t="s">
        <v>39</v>
      </c>
      <c r="AD117" s="1" t="s">
        <v>333</v>
      </c>
      <c r="AE117" s="1" t="s">
        <v>52</v>
      </c>
      <c r="AF117" s="1" t="s">
        <v>48</v>
      </c>
      <c r="AG117" s="1" t="s">
        <v>334</v>
      </c>
      <c r="AH117" s="1" t="s">
        <v>335</v>
      </c>
    </row>
    <row r="118" spans="1:34" hidden="1" x14ac:dyDescent="0.25">
      <c r="A118" s="1" t="s">
        <v>33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38</v>
      </c>
      <c r="G118" s="1" t="s">
        <v>39</v>
      </c>
      <c r="H118" s="1" t="s">
        <v>39</v>
      </c>
      <c r="I118" s="1" t="s">
        <v>39</v>
      </c>
      <c r="J118" s="1" t="s">
        <v>55</v>
      </c>
      <c r="K118" s="1" t="s">
        <v>55</v>
      </c>
      <c r="L118" s="1" t="s">
        <v>41</v>
      </c>
      <c r="M118" s="1" t="s">
        <v>39</v>
      </c>
      <c r="N118" s="1" t="s">
        <v>39</v>
      </c>
      <c r="O118" s="1" t="s">
        <v>39</v>
      </c>
      <c r="P118" s="1" t="s">
        <v>336</v>
      </c>
      <c r="Q118" s="7" t="str">
        <f t="shared" si="1"/>
        <v/>
      </c>
      <c r="R118" s="1" t="s">
        <v>337</v>
      </c>
      <c r="S118" s="1" t="s">
        <v>338</v>
      </c>
      <c r="T118">
        <v>202211</v>
      </c>
      <c r="U118" s="1" t="s">
        <v>45</v>
      </c>
      <c r="V118">
        <v>0</v>
      </c>
      <c r="W118" s="3">
        <v>19691.34</v>
      </c>
      <c r="X118" s="1" t="s">
        <v>39</v>
      </c>
      <c r="Y118" s="1" t="s">
        <v>39</v>
      </c>
      <c r="Z118" s="1" t="s">
        <v>48</v>
      </c>
      <c r="AA118" s="1" t="s">
        <v>49</v>
      </c>
      <c r="AB118" s="1" t="s">
        <v>50</v>
      </c>
      <c r="AC118" s="1" t="s">
        <v>39</v>
      </c>
      <c r="AD118" s="1" t="s">
        <v>333</v>
      </c>
      <c r="AE118" s="1" t="s">
        <v>52</v>
      </c>
      <c r="AF118" s="1" t="s">
        <v>48</v>
      </c>
      <c r="AG118" s="1" t="s">
        <v>339</v>
      </c>
      <c r="AH118" s="1" t="s">
        <v>335</v>
      </c>
    </row>
    <row r="119" spans="1:34" hidden="1" x14ac:dyDescent="0.25">
      <c r="A119" s="1" t="s">
        <v>33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39</v>
      </c>
      <c r="H119" s="1" t="s">
        <v>39</v>
      </c>
      <c r="I119" s="1" t="s">
        <v>39</v>
      </c>
      <c r="J119" s="1" t="s">
        <v>55</v>
      </c>
      <c r="K119" s="1" t="s">
        <v>55</v>
      </c>
      <c r="L119" s="1" t="s">
        <v>41</v>
      </c>
      <c r="M119" s="1" t="s">
        <v>39</v>
      </c>
      <c r="N119" s="1" t="s">
        <v>39</v>
      </c>
      <c r="O119" s="1" t="s">
        <v>39</v>
      </c>
      <c r="P119" s="1" t="s">
        <v>340</v>
      </c>
      <c r="Q119" s="7" t="str">
        <f t="shared" si="1"/>
        <v/>
      </c>
      <c r="R119" s="1" t="s">
        <v>341</v>
      </c>
      <c r="S119" s="1" t="s">
        <v>342</v>
      </c>
      <c r="T119">
        <v>202211</v>
      </c>
      <c r="U119" s="1" t="s">
        <v>45</v>
      </c>
      <c r="V119">
        <v>0</v>
      </c>
      <c r="W119" s="3">
        <v>486.76</v>
      </c>
      <c r="X119" s="1" t="s">
        <v>39</v>
      </c>
      <c r="Y119" s="1" t="s">
        <v>39</v>
      </c>
      <c r="Z119" s="1" t="s">
        <v>48</v>
      </c>
      <c r="AA119" s="1" t="s">
        <v>49</v>
      </c>
      <c r="AB119" s="1" t="s">
        <v>50</v>
      </c>
      <c r="AC119" s="1" t="s">
        <v>39</v>
      </c>
      <c r="AD119" s="1" t="s">
        <v>343</v>
      </c>
      <c r="AE119" s="1" t="s">
        <v>52</v>
      </c>
      <c r="AF119" s="1" t="s">
        <v>48</v>
      </c>
      <c r="AG119" s="1" t="s">
        <v>344</v>
      </c>
      <c r="AH119" s="1" t="s">
        <v>345</v>
      </c>
    </row>
    <row r="120" spans="1:34" hidden="1" x14ac:dyDescent="0.25">
      <c r="A120" s="1" t="s">
        <v>33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39</v>
      </c>
      <c r="H120" s="1" t="s">
        <v>39</v>
      </c>
      <c r="I120" s="1" t="s">
        <v>39</v>
      </c>
      <c r="J120" s="1" t="s">
        <v>55</v>
      </c>
      <c r="K120" s="1" t="s">
        <v>55</v>
      </c>
      <c r="L120" s="1" t="s">
        <v>41</v>
      </c>
      <c r="M120" s="1" t="s">
        <v>39</v>
      </c>
      <c r="N120" s="1" t="s">
        <v>39</v>
      </c>
      <c r="O120" s="1" t="s">
        <v>39</v>
      </c>
      <c r="P120" s="1" t="s">
        <v>346</v>
      </c>
      <c r="Q120" s="7" t="str">
        <f t="shared" si="1"/>
        <v/>
      </c>
      <c r="R120" s="1" t="s">
        <v>347</v>
      </c>
      <c r="S120" s="1" t="s">
        <v>348</v>
      </c>
      <c r="T120">
        <v>202211</v>
      </c>
      <c r="U120" s="1" t="s">
        <v>45</v>
      </c>
      <c r="V120">
        <v>0</v>
      </c>
      <c r="W120" s="3">
        <v>8470</v>
      </c>
      <c r="X120" s="1" t="s">
        <v>39</v>
      </c>
      <c r="Y120" s="1" t="s">
        <v>39</v>
      </c>
      <c r="Z120" s="1" t="s">
        <v>48</v>
      </c>
      <c r="AA120" s="1" t="s">
        <v>49</v>
      </c>
      <c r="AB120" s="1" t="s">
        <v>50</v>
      </c>
      <c r="AC120" s="1" t="s">
        <v>39</v>
      </c>
      <c r="AD120" s="1" t="s">
        <v>349</v>
      </c>
      <c r="AE120" s="1" t="s">
        <v>52</v>
      </c>
      <c r="AF120" s="1" t="s">
        <v>48</v>
      </c>
      <c r="AG120" s="1" t="s">
        <v>350</v>
      </c>
      <c r="AH120" s="1" t="s">
        <v>351</v>
      </c>
    </row>
    <row r="121" spans="1:34" hidden="1" x14ac:dyDescent="0.25">
      <c r="A121" s="1" t="s">
        <v>33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39</v>
      </c>
      <c r="H121" s="1" t="s">
        <v>39</v>
      </c>
      <c r="I121" s="1" t="s">
        <v>39</v>
      </c>
      <c r="J121" s="1" t="s">
        <v>55</v>
      </c>
      <c r="K121" s="1" t="s">
        <v>55</v>
      </c>
      <c r="L121" s="1" t="s">
        <v>41</v>
      </c>
      <c r="M121" s="1" t="s">
        <v>39</v>
      </c>
      <c r="N121" s="1" t="s">
        <v>39</v>
      </c>
      <c r="O121" s="1" t="s">
        <v>39</v>
      </c>
      <c r="P121" s="1" t="s">
        <v>336</v>
      </c>
      <c r="Q121" s="7" t="str">
        <f t="shared" si="1"/>
        <v/>
      </c>
      <c r="R121" s="1" t="s">
        <v>352</v>
      </c>
      <c r="S121" s="1" t="s">
        <v>353</v>
      </c>
      <c r="T121">
        <v>202211</v>
      </c>
      <c r="U121" s="1" t="s">
        <v>45</v>
      </c>
      <c r="V121">
        <v>0</v>
      </c>
      <c r="W121" s="3">
        <v>15912.81</v>
      </c>
      <c r="X121" s="1" t="s">
        <v>39</v>
      </c>
      <c r="Y121" s="1" t="s">
        <v>39</v>
      </c>
      <c r="Z121" s="1" t="s">
        <v>48</v>
      </c>
      <c r="AA121" s="1" t="s">
        <v>49</v>
      </c>
      <c r="AB121" s="1" t="s">
        <v>50</v>
      </c>
      <c r="AC121" s="1" t="s">
        <v>39</v>
      </c>
      <c r="AD121" s="1" t="s">
        <v>333</v>
      </c>
      <c r="AE121" s="1" t="s">
        <v>52</v>
      </c>
      <c r="AF121" s="1" t="s">
        <v>48</v>
      </c>
      <c r="AG121" s="1" t="s">
        <v>339</v>
      </c>
      <c r="AH121" s="1" t="s">
        <v>335</v>
      </c>
    </row>
    <row r="122" spans="1:34" x14ac:dyDescent="0.25">
      <c r="A122" s="1" t="s">
        <v>33</v>
      </c>
      <c r="B122" s="1" t="s">
        <v>34</v>
      </c>
      <c r="C122" s="1" t="s">
        <v>83</v>
      </c>
      <c r="D122" s="1" t="s">
        <v>36</v>
      </c>
      <c r="E122" s="1" t="s">
        <v>84</v>
      </c>
      <c r="F122" s="1" t="s">
        <v>85</v>
      </c>
      <c r="G122" s="1" t="s">
        <v>39</v>
      </c>
      <c r="H122" s="1" t="s">
        <v>39</v>
      </c>
      <c r="I122" s="1" t="s">
        <v>39</v>
      </c>
      <c r="J122" s="1" t="s">
        <v>86</v>
      </c>
      <c r="K122" s="1" t="s">
        <v>86</v>
      </c>
      <c r="L122" s="1" t="s">
        <v>41</v>
      </c>
      <c r="M122" s="1" t="s">
        <v>39</v>
      </c>
      <c r="N122" s="1" t="s">
        <v>39</v>
      </c>
      <c r="O122" s="1" t="s">
        <v>39</v>
      </c>
      <c r="P122" s="1" t="s">
        <v>71</v>
      </c>
      <c r="Q122" s="7" t="str">
        <f t="shared" si="1"/>
        <v/>
      </c>
      <c r="R122" s="1" t="s">
        <v>87</v>
      </c>
      <c r="S122" s="1" t="s">
        <v>354</v>
      </c>
      <c r="T122">
        <v>202211</v>
      </c>
      <c r="U122" s="1" t="s">
        <v>45</v>
      </c>
      <c r="V122" s="2">
        <v>1500</v>
      </c>
      <c r="W122" s="3">
        <v>1500</v>
      </c>
      <c r="X122" s="1" t="s">
        <v>46</v>
      </c>
      <c r="Y122" s="1" t="s">
        <v>89</v>
      </c>
      <c r="Z122" s="1" t="s">
        <v>48</v>
      </c>
      <c r="AA122" s="1" t="s">
        <v>49</v>
      </c>
      <c r="AB122" s="1" t="s">
        <v>50</v>
      </c>
      <c r="AC122" s="1" t="s">
        <v>39</v>
      </c>
      <c r="AD122" s="1" t="s">
        <v>349</v>
      </c>
      <c r="AE122" s="1" t="s">
        <v>52</v>
      </c>
      <c r="AF122" s="1" t="s">
        <v>48</v>
      </c>
      <c r="AG122" s="1" t="s">
        <v>74</v>
      </c>
      <c r="AH122" s="1" t="s">
        <v>351</v>
      </c>
    </row>
    <row r="123" spans="1:34" hidden="1" x14ac:dyDescent="0.25">
      <c r="A123" s="1" t="s">
        <v>33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38</v>
      </c>
      <c r="G123" s="1" t="s">
        <v>39</v>
      </c>
      <c r="H123" s="1" t="s">
        <v>39</v>
      </c>
      <c r="I123" s="1" t="s">
        <v>39</v>
      </c>
      <c r="J123" s="1" t="s">
        <v>55</v>
      </c>
      <c r="K123" s="1" t="s">
        <v>55</v>
      </c>
      <c r="L123" s="1" t="s">
        <v>41</v>
      </c>
      <c r="M123" s="1" t="s">
        <v>39</v>
      </c>
      <c r="N123" s="1" t="s">
        <v>39</v>
      </c>
      <c r="O123" s="1" t="s">
        <v>39</v>
      </c>
      <c r="P123" s="1" t="s">
        <v>187</v>
      </c>
      <c r="Q123" s="7" t="str">
        <f t="shared" si="1"/>
        <v/>
      </c>
      <c r="R123" s="1" t="s">
        <v>355</v>
      </c>
      <c r="S123" s="1" t="s">
        <v>356</v>
      </c>
      <c r="T123">
        <v>202211</v>
      </c>
      <c r="U123" s="1" t="s">
        <v>45</v>
      </c>
      <c r="V123">
        <v>0</v>
      </c>
      <c r="W123" s="3">
        <v>4045.5</v>
      </c>
      <c r="X123" s="1" t="s">
        <v>39</v>
      </c>
      <c r="Y123" s="1" t="s">
        <v>39</v>
      </c>
      <c r="Z123" s="1" t="s">
        <v>48</v>
      </c>
      <c r="AA123" s="1" t="s">
        <v>49</v>
      </c>
      <c r="AB123" s="1" t="s">
        <v>50</v>
      </c>
      <c r="AC123" s="1" t="s">
        <v>39</v>
      </c>
      <c r="AD123" s="1" t="s">
        <v>349</v>
      </c>
      <c r="AE123" s="1" t="s">
        <v>52</v>
      </c>
      <c r="AF123" s="1" t="s">
        <v>48</v>
      </c>
      <c r="AG123" s="1" t="s">
        <v>190</v>
      </c>
      <c r="AH123" s="1" t="s">
        <v>351</v>
      </c>
    </row>
    <row r="124" spans="1:34" hidden="1" x14ac:dyDescent="0.25">
      <c r="A124" s="1" t="s">
        <v>33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39</v>
      </c>
      <c r="H124" s="1" t="s">
        <v>39</v>
      </c>
      <c r="I124" s="1" t="s">
        <v>39</v>
      </c>
      <c r="J124" s="1" t="s">
        <v>55</v>
      </c>
      <c r="K124" s="1" t="s">
        <v>55</v>
      </c>
      <c r="L124" s="1" t="s">
        <v>41</v>
      </c>
      <c r="M124" s="1" t="s">
        <v>39</v>
      </c>
      <c r="N124" s="1" t="s">
        <v>39</v>
      </c>
      <c r="O124" s="1" t="s">
        <v>39</v>
      </c>
      <c r="P124" s="1" t="s">
        <v>357</v>
      </c>
      <c r="Q124" s="7" t="str">
        <f t="shared" si="1"/>
        <v/>
      </c>
      <c r="R124" s="1" t="s">
        <v>358</v>
      </c>
      <c r="S124" s="1" t="s">
        <v>359</v>
      </c>
      <c r="T124">
        <v>202211</v>
      </c>
      <c r="U124" s="1" t="s">
        <v>45</v>
      </c>
      <c r="V124">
        <v>0</v>
      </c>
      <c r="W124" s="3">
        <v>4514.6499999999996</v>
      </c>
      <c r="X124" s="1" t="s">
        <v>39</v>
      </c>
      <c r="Y124" s="1" t="s">
        <v>39</v>
      </c>
      <c r="Z124" s="1" t="s">
        <v>48</v>
      </c>
      <c r="AA124" s="1" t="s">
        <v>49</v>
      </c>
      <c r="AB124" s="1" t="s">
        <v>50</v>
      </c>
      <c r="AC124" s="1" t="s">
        <v>39</v>
      </c>
      <c r="AD124" s="1" t="s">
        <v>360</v>
      </c>
      <c r="AE124" s="1" t="s">
        <v>52</v>
      </c>
      <c r="AF124" s="1" t="s">
        <v>48</v>
      </c>
      <c r="AG124" s="1" t="s">
        <v>361</v>
      </c>
      <c r="AH124" s="1" t="s">
        <v>362</v>
      </c>
    </row>
    <row r="125" spans="1:34" hidden="1" x14ac:dyDescent="0.25">
      <c r="A125" s="1" t="s">
        <v>33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39</v>
      </c>
      <c r="H125" s="1" t="s">
        <v>39</v>
      </c>
      <c r="I125" s="1" t="s">
        <v>39</v>
      </c>
      <c r="J125" s="1" t="s">
        <v>55</v>
      </c>
      <c r="K125" s="1" t="s">
        <v>55</v>
      </c>
      <c r="L125" s="1" t="s">
        <v>41</v>
      </c>
      <c r="M125" s="1" t="s">
        <v>39</v>
      </c>
      <c r="N125" s="1" t="s">
        <v>39</v>
      </c>
      <c r="O125" s="1" t="s">
        <v>39</v>
      </c>
      <c r="P125" s="1" t="s">
        <v>363</v>
      </c>
      <c r="Q125" s="7" t="str">
        <f t="shared" si="1"/>
        <v/>
      </c>
      <c r="R125" s="1" t="s">
        <v>364</v>
      </c>
      <c r="S125" s="1" t="s">
        <v>365</v>
      </c>
      <c r="T125">
        <v>202211</v>
      </c>
      <c r="U125" s="1" t="s">
        <v>45</v>
      </c>
      <c r="V125">
        <v>0</v>
      </c>
      <c r="W125" s="3">
        <v>4730</v>
      </c>
      <c r="X125" s="1" t="s">
        <v>39</v>
      </c>
      <c r="Y125" s="1" t="s">
        <v>39</v>
      </c>
      <c r="Z125" s="1" t="s">
        <v>48</v>
      </c>
      <c r="AA125" s="1" t="s">
        <v>49</v>
      </c>
      <c r="AB125" s="1" t="s">
        <v>50</v>
      </c>
      <c r="AC125" s="1" t="s">
        <v>39</v>
      </c>
      <c r="AD125" s="1" t="s">
        <v>360</v>
      </c>
      <c r="AE125" s="1" t="s">
        <v>52</v>
      </c>
      <c r="AF125" s="1" t="s">
        <v>48</v>
      </c>
      <c r="AG125" s="1" t="s">
        <v>366</v>
      </c>
      <c r="AH125" s="1" t="s">
        <v>362</v>
      </c>
    </row>
    <row r="126" spans="1:34" hidden="1" x14ac:dyDescent="0.25">
      <c r="A126" s="1" t="s">
        <v>33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38</v>
      </c>
      <c r="G126" s="1" t="s">
        <v>39</v>
      </c>
      <c r="H126" s="1" t="s">
        <v>39</v>
      </c>
      <c r="I126" s="1" t="s">
        <v>39</v>
      </c>
      <c r="J126" s="1" t="s">
        <v>55</v>
      </c>
      <c r="K126" s="1" t="s">
        <v>55</v>
      </c>
      <c r="L126" s="1" t="s">
        <v>41</v>
      </c>
      <c r="M126" s="1" t="s">
        <v>39</v>
      </c>
      <c r="N126" s="1" t="s">
        <v>39</v>
      </c>
      <c r="O126" s="1" t="s">
        <v>39</v>
      </c>
      <c r="P126" s="1" t="s">
        <v>367</v>
      </c>
      <c r="Q126" s="7" t="str">
        <f t="shared" si="1"/>
        <v/>
      </c>
      <c r="R126" s="1" t="s">
        <v>368</v>
      </c>
      <c r="S126" s="1" t="s">
        <v>369</v>
      </c>
      <c r="T126">
        <v>202211</v>
      </c>
      <c r="U126" s="1" t="s">
        <v>45</v>
      </c>
      <c r="V126">
        <v>0</v>
      </c>
      <c r="W126" s="3">
        <v>11708.08</v>
      </c>
      <c r="X126" s="1" t="s">
        <v>39</v>
      </c>
      <c r="Y126" s="1" t="s">
        <v>39</v>
      </c>
      <c r="Z126" s="1" t="s">
        <v>48</v>
      </c>
      <c r="AA126" s="1" t="s">
        <v>49</v>
      </c>
      <c r="AB126" s="1" t="s">
        <v>50</v>
      </c>
      <c r="AC126" s="1" t="s">
        <v>39</v>
      </c>
      <c r="AD126" s="1" t="s">
        <v>343</v>
      </c>
      <c r="AE126" s="1" t="s">
        <v>52</v>
      </c>
      <c r="AF126" s="1" t="s">
        <v>48</v>
      </c>
      <c r="AG126" s="1" t="s">
        <v>370</v>
      </c>
      <c r="AH126" s="1" t="s">
        <v>345</v>
      </c>
    </row>
    <row r="127" spans="1:34" x14ac:dyDescent="0.25">
      <c r="A127" s="1" t="s">
        <v>33</v>
      </c>
      <c r="B127" s="1" t="s">
        <v>34</v>
      </c>
      <c r="C127" s="1" t="s">
        <v>83</v>
      </c>
      <c r="D127" s="1" t="s">
        <v>36</v>
      </c>
      <c r="E127" s="1" t="s">
        <v>84</v>
      </c>
      <c r="F127" s="1" t="s">
        <v>85</v>
      </c>
      <c r="G127" s="1" t="s">
        <v>39</v>
      </c>
      <c r="H127" s="1" t="s">
        <v>39</v>
      </c>
      <c r="I127" s="1" t="s">
        <v>39</v>
      </c>
      <c r="J127" s="1" t="s">
        <v>86</v>
      </c>
      <c r="K127" s="1" t="s">
        <v>86</v>
      </c>
      <c r="L127" s="1" t="s">
        <v>41</v>
      </c>
      <c r="M127" s="1" t="s">
        <v>39</v>
      </c>
      <c r="N127" s="1" t="s">
        <v>39</v>
      </c>
      <c r="O127" s="1" t="s">
        <v>39</v>
      </c>
      <c r="P127" s="1" t="s">
        <v>42</v>
      </c>
      <c r="Q127" s="7" t="str">
        <f t="shared" si="1"/>
        <v/>
      </c>
      <c r="R127" s="1" t="s">
        <v>184</v>
      </c>
      <c r="S127" s="1" t="s">
        <v>371</v>
      </c>
      <c r="T127">
        <v>202211</v>
      </c>
      <c r="U127" s="1" t="s">
        <v>45</v>
      </c>
      <c r="V127" s="2">
        <v>3897.54</v>
      </c>
      <c r="W127" s="3">
        <v>3897.54</v>
      </c>
      <c r="X127" s="1" t="s">
        <v>46</v>
      </c>
      <c r="Y127" s="1" t="s">
        <v>186</v>
      </c>
      <c r="Z127" s="1" t="s">
        <v>48</v>
      </c>
      <c r="AA127" s="1" t="s">
        <v>49</v>
      </c>
      <c r="AB127" s="1" t="s">
        <v>50</v>
      </c>
      <c r="AC127" s="1" t="s">
        <v>39</v>
      </c>
      <c r="AD127" s="1" t="s">
        <v>343</v>
      </c>
      <c r="AE127" s="1" t="s">
        <v>52</v>
      </c>
      <c r="AF127" s="1" t="s">
        <v>48</v>
      </c>
      <c r="AG127" s="1" t="s">
        <v>53</v>
      </c>
      <c r="AH127" s="1" t="s">
        <v>345</v>
      </c>
    </row>
    <row r="128" spans="1:34" hidden="1" x14ac:dyDescent="0.25">
      <c r="A128" s="1" t="s">
        <v>33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39</v>
      </c>
      <c r="H128" s="1" t="s">
        <v>39</v>
      </c>
      <c r="I128" s="1" t="s">
        <v>39</v>
      </c>
      <c r="J128" s="1" t="s">
        <v>55</v>
      </c>
      <c r="K128" s="1" t="s">
        <v>55</v>
      </c>
      <c r="L128" s="1" t="s">
        <v>41</v>
      </c>
      <c r="M128" s="1" t="s">
        <v>39</v>
      </c>
      <c r="N128" s="1" t="s">
        <v>39</v>
      </c>
      <c r="O128" s="1" t="s">
        <v>39</v>
      </c>
      <c r="P128" s="1" t="s">
        <v>372</v>
      </c>
      <c r="Q128" s="7" t="str">
        <f t="shared" si="1"/>
        <v/>
      </c>
      <c r="R128" s="1" t="s">
        <v>373</v>
      </c>
      <c r="S128" s="1" t="s">
        <v>374</v>
      </c>
      <c r="T128">
        <v>202211</v>
      </c>
      <c r="U128" s="1" t="s">
        <v>45</v>
      </c>
      <c r="V128">
        <v>0</v>
      </c>
      <c r="W128" s="3">
        <v>4047</v>
      </c>
      <c r="X128" s="1" t="s">
        <v>39</v>
      </c>
      <c r="Y128" s="1" t="s">
        <v>39</v>
      </c>
      <c r="Z128" s="1" t="s">
        <v>48</v>
      </c>
      <c r="AA128" s="1" t="s">
        <v>49</v>
      </c>
      <c r="AB128" s="1" t="s">
        <v>50</v>
      </c>
      <c r="AC128" s="1" t="s">
        <v>39</v>
      </c>
      <c r="AD128" s="1" t="s">
        <v>343</v>
      </c>
      <c r="AE128" s="1" t="s">
        <v>52</v>
      </c>
      <c r="AF128" s="1" t="s">
        <v>48</v>
      </c>
      <c r="AG128" s="1" t="s">
        <v>375</v>
      </c>
      <c r="AH128" s="1" t="s">
        <v>345</v>
      </c>
    </row>
    <row r="129" spans="1:34" x14ac:dyDescent="0.25">
      <c r="A129" s="1" t="s">
        <v>33</v>
      </c>
      <c r="B129" s="1" t="s">
        <v>34</v>
      </c>
      <c r="C129" s="1" t="s">
        <v>83</v>
      </c>
      <c r="D129" s="1" t="s">
        <v>36</v>
      </c>
      <c r="E129" s="1" t="s">
        <v>84</v>
      </c>
      <c r="F129" s="1" t="s">
        <v>85</v>
      </c>
      <c r="G129" s="1" t="s">
        <v>39</v>
      </c>
      <c r="H129" s="1" t="s">
        <v>39</v>
      </c>
      <c r="I129" s="1" t="s">
        <v>39</v>
      </c>
      <c r="J129" s="1" t="s">
        <v>86</v>
      </c>
      <c r="K129" s="1" t="s">
        <v>86</v>
      </c>
      <c r="L129" s="1" t="s">
        <v>41</v>
      </c>
      <c r="M129" s="1" t="s">
        <v>39</v>
      </c>
      <c r="N129" s="1" t="s">
        <v>39</v>
      </c>
      <c r="O129" s="1" t="s">
        <v>39</v>
      </c>
      <c r="P129" s="1" t="s">
        <v>71</v>
      </c>
      <c r="Q129" s="7" t="str">
        <f t="shared" si="1"/>
        <v/>
      </c>
      <c r="R129" s="1" t="s">
        <v>87</v>
      </c>
      <c r="S129" s="1" t="s">
        <v>376</v>
      </c>
      <c r="T129">
        <v>202211</v>
      </c>
      <c r="U129" s="1" t="s">
        <v>45</v>
      </c>
      <c r="V129" s="2">
        <v>1300</v>
      </c>
      <c r="W129" s="3">
        <v>1300</v>
      </c>
      <c r="X129" s="1" t="s">
        <v>46</v>
      </c>
      <c r="Y129" s="1" t="s">
        <v>89</v>
      </c>
      <c r="Z129" s="1" t="s">
        <v>48</v>
      </c>
      <c r="AA129" s="1" t="s">
        <v>49</v>
      </c>
      <c r="AB129" s="1" t="s">
        <v>50</v>
      </c>
      <c r="AC129" s="1" t="s">
        <v>39</v>
      </c>
      <c r="AD129" s="1" t="s">
        <v>343</v>
      </c>
      <c r="AE129" s="1" t="s">
        <v>52</v>
      </c>
      <c r="AF129" s="1" t="s">
        <v>48</v>
      </c>
      <c r="AG129" s="1" t="s">
        <v>74</v>
      </c>
      <c r="AH129" s="1" t="s">
        <v>345</v>
      </c>
    </row>
    <row r="130" spans="1:34" hidden="1" x14ac:dyDescent="0.25">
      <c r="A130" s="1" t="s">
        <v>33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39</v>
      </c>
      <c r="H130" s="1" t="s">
        <v>39</v>
      </c>
      <c r="I130" s="1" t="s">
        <v>39</v>
      </c>
      <c r="J130" s="1" t="s">
        <v>40</v>
      </c>
      <c r="K130" s="1" t="s">
        <v>40</v>
      </c>
      <c r="L130" s="1" t="s">
        <v>41</v>
      </c>
      <c r="M130" s="1" t="s">
        <v>39</v>
      </c>
      <c r="N130" s="1" t="s">
        <v>39</v>
      </c>
      <c r="O130" s="1" t="s">
        <v>377</v>
      </c>
      <c r="P130" s="1" t="s">
        <v>48</v>
      </c>
      <c r="Q130" s="7" t="str">
        <f t="shared" si="1"/>
        <v/>
      </c>
      <c r="R130" s="1" t="s">
        <v>129</v>
      </c>
      <c r="S130" s="1" t="s">
        <v>48</v>
      </c>
      <c r="T130">
        <v>201912</v>
      </c>
      <c r="U130" s="1" t="s">
        <v>45</v>
      </c>
      <c r="V130">
        <v>0</v>
      </c>
      <c r="W130" s="3">
        <v>272202</v>
      </c>
      <c r="X130" s="1" t="s">
        <v>48</v>
      </c>
      <c r="Y130" s="1" t="s">
        <v>48</v>
      </c>
      <c r="Z130" s="1" t="s">
        <v>48</v>
      </c>
      <c r="AA130" s="1" t="s">
        <v>49</v>
      </c>
      <c r="AB130" s="1" t="s">
        <v>378</v>
      </c>
      <c r="AC130" s="1" t="s">
        <v>39</v>
      </c>
      <c r="AD130" s="1" t="s">
        <v>379</v>
      </c>
      <c r="AE130" s="1" t="s">
        <v>380</v>
      </c>
      <c r="AF130" s="1" t="s">
        <v>48</v>
      </c>
      <c r="AG130" s="1" t="s">
        <v>48</v>
      </c>
      <c r="AH130" s="1" t="s">
        <v>381</v>
      </c>
    </row>
    <row r="131" spans="1:34" hidden="1" x14ac:dyDescent="0.25">
      <c r="A131" s="1" t="s">
        <v>33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39</v>
      </c>
      <c r="H131" s="1" t="s">
        <v>39</v>
      </c>
      <c r="I131" s="1" t="s">
        <v>39</v>
      </c>
      <c r="J131" s="1" t="s">
        <v>40</v>
      </c>
      <c r="K131" s="1" t="s">
        <v>40</v>
      </c>
      <c r="L131" s="1" t="s">
        <v>41</v>
      </c>
      <c r="M131" s="1" t="s">
        <v>39</v>
      </c>
      <c r="N131" s="1" t="s">
        <v>39</v>
      </c>
      <c r="O131" s="1" t="s">
        <v>377</v>
      </c>
      <c r="P131" s="1" t="s">
        <v>48</v>
      </c>
      <c r="Q131" s="7" t="str">
        <f t="shared" ref="Q131:Q194" si="2">IF(R131="PURCHASING RATE","PURCHASING RATE","")</f>
        <v/>
      </c>
      <c r="R131" s="1" t="s">
        <v>129</v>
      </c>
      <c r="S131" s="1" t="s">
        <v>48</v>
      </c>
      <c r="T131">
        <v>202001</v>
      </c>
      <c r="U131" s="1" t="s">
        <v>205</v>
      </c>
      <c r="V131">
        <v>0</v>
      </c>
      <c r="W131" s="3">
        <v>-272202</v>
      </c>
      <c r="X131" s="1" t="s">
        <v>48</v>
      </c>
      <c r="Y131" s="1" t="s">
        <v>48</v>
      </c>
      <c r="Z131" s="1" t="s">
        <v>48</v>
      </c>
      <c r="AA131" s="1" t="s">
        <v>49</v>
      </c>
      <c r="AB131" s="1" t="s">
        <v>378</v>
      </c>
      <c r="AC131" s="1" t="s">
        <v>39</v>
      </c>
      <c r="AD131" s="1" t="s">
        <v>382</v>
      </c>
      <c r="AE131" s="1" t="s">
        <v>380</v>
      </c>
      <c r="AF131" s="1" t="s">
        <v>48</v>
      </c>
      <c r="AG131" s="1" t="s">
        <v>48</v>
      </c>
      <c r="AH131" s="1" t="s">
        <v>383</v>
      </c>
    </row>
    <row r="132" spans="1:34" hidden="1" x14ac:dyDescent="0.25">
      <c r="A132" s="1" t="s">
        <v>33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38</v>
      </c>
      <c r="G132" s="1" t="s">
        <v>39</v>
      </c>
      <c r="H132" s="1" t="s">
        <v>39</v>
      </c>
      <c r="I132" s="1" t="s">
        <v>39</v>
      </c>
      <c r="J132" s="1" t="s">
        <v>55</v>
      </c>
      <c r="K132" s="1" t="s">
        <v>55</v>
      </c>
      <c r="L132" s="1" t="s">
        <v>41</v>
      </c>
      <c r="M132" s="1" t="s">
        <v>39</v>
      </c>
      <c r="N132" s="1" t="s">
        <v>39</v>
      </c>
      <c r="O132" s="1" t="s">
        <v>384</v>
      </c>
      <c r="P132" s="1" t="s">
        <v>48</v>
      </c>
      <c r="Q132" s="7" t="str">
        <f t="shared" si="2"/>
        <v/>
      </c>
      <c r="R132" s="1" t="s">
        <v>385</v>
      </c>
      <c r="S132" s="1" t="s">
        <v>386</v>
      </c>
      <c r="T132">
        <v>202003</v>
      </c>
      <c r="U132" s="1" t="s">
        <v>45</v>
      </c>
      <c r="V132">
        <v>0</v>
      </c>
      <c r="W132" s="3">
        <v>2991.58</v>
      </c>
      <c r="X132" s="1" t="s">
        <v>48</v>
      </c>
      <c r="Y132" s="1" t="s">
        <v>48</v>
      </c>
      <c r="Z132" s="1" t="s">
        <v>48</v>
      </c>
      <c r="AA132" s="1" t="s">
        <v>49</v>
      </c>
      <c r="AB132" s="1" t="s">
        <v>378</v>
      </c>
      <c r="AC132" s="1" t="s">
        <v>39</v>
      </c>
      <c r="AD132" s="1" t="s">
        <v>387</v>
      </c>
      <c r="AE132" s="1" t="s">
        <v>380</v>
      </c>
      <c r="AF132" s="1" t="s">
        <v>48</v>
      </c>
      <c r="AG132" s="1" t="s">
        <v>48</v>
      </c>
      <c r="AH132" s="1" t="s">
        <v>388</v>
      </c>
    </row>
    <row r="133" spans="1:34" hidden="1" x14ac:dyDescent="0.25">
      <c r="A133" s="1" t="s">
        <v>33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38</v>
      </c>
      <c r="G133" s="1" t="s">
        <v>39</v>
      </c>
      <c r="H133" s="1" t="s">
        <v>39</v>
      </c>
      <c r="I133" s="1" t="s">
        <v>39</v>
      </c>
      <c r="J133" s="1" t="s">
        <v>55</v>
      </c>
      <c r="K133" s="1" t="s">
        <v>55</v>
      </c>
      <c r="L133" s="1" t="s">
        <v>41</v>
      </c>
      <c r="M133" s="1" t="s">
        <v>39</v>
      </c>
      <c r="N133" s="1" t="s">
        <v>39</v>
      </c>
      <c r="O133" s="1" t="s">
        <v>384</v>
      </c>
      <c r="P133" s="1" t="s">
        <v>48</v>
      </c>
      <c r="Q133" s="7" t="str">
        <f t="shared" si="2"/>
        <v/>
      </c>
      <c r="R133" s="1" t="s">
        <v>389</v>
      </c>
      <c r="S133" s="1" t="s">
        <v>390</v>
      </c>
      <c r="T133">
        <v>202003</v>
      </c>
      <c r="U133" s="1" t="s">
        <v>45</v>
      </c>
      <c r="V133">
        <v>0</v>
      </c>
      <c r="W133" s="3">
        <v>7120</v>
      </c>
      <c r="X133" s="1" t="s">
        <v>48</v>
      </c>
      <c r="Y133" s="1" t="s">
        <v>48</v>
      </c>
      <c r="Z133" s="1" t="s">
        <v>48</v>
      </c>
      <c r="AA133" s="1" t="s">
        <v>49</v>
      </c>
      <c r="AB133" s="1" t="s">
        <v>378</v>
      </c>
      <c r="AC133" s="1" t="s">
        <v>39</v>
      </c>
      <c r="AD133" s="1" t="s">
        <v>387</v>
      </c>
      <c r="AE133" s="1" t="s">
        <v>380</v>
      </c>
      <c r="AF133" s="1" t="s">
        <v>48</v>
      </c>
      <c r="AG133" s="1" t="s">
        <v>48</v>
      </c>
      <c r="AH133" s="1" t="s">
        <v>388</v>
      </c>
    </row>
    <row r="134" spans="1:34" hidden="1" x14ac:dyDescent="0.25">
      <c r="A134" s="1" t="s">
        <v>33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39</v>
      </c>
      <c r="H134" s="1" t="s">
        <v>39</v>
      </c>
      <c r="I134" s="1" t="s">
        <v>39</v>
      </c>
      <c r="J134" s="1" t="s">
        <v>55</v>
      </c>
      <c r="K134" s="1" t="s">
        <v>55</v>
      </c>
      <c r="L134" s="1" t="s">
        <v>41</v>
      </c>
      <c r="M134" s="1" t="s">
        <v>39</v>
      </c>
      <c r="N134" s="1" t="s">
        <v>39</v>
      </c>
      <c r="O134" s="1" t="s">
        <v>384</v>
      </c>
      <c r="P134" s="1" t="s">
        <v>48</v>
      </c>
      <c r="Q134" s="7" t="str">
        <f t="shared" si="2"/>
        <v/>
      </c>
      <c r="R134" s="1" t="s">
        <v>385</v>
      </c>
      <c r="S134" s="1" t="s">
        <v>391</v>
      </c>
      <c r="T134">
        <v>202005</v>
      </c>
      <c r="U134" s="1" t="s">
        <v>45</v>
      </c>
      <c r="V134">
        <v>0</v>
      </c>
      <c r="W134" s="3">
        <v>292.91000000000003</v>
      </c>
      <c r="X134" s="1" t="s">
        <v>48</v>
      </c>
      <c r="Y134" s="1" t="s">
        <v>48</v>
      </c>
      <c r="Z134" s="1" t="s">
        <v>48</v>
      </c>
      <c r="AA134" s="1" t="s">
        <v>49</v>
      </c>
      <c r="AB134" s="1" t="s">
        <v>378</v>
      </c>
      <c r="AC134" s="1" t="s">
        <v>39</v>
      </c>
      <c r="AD134" s="1" t="s">
        <v>392</v>
      </c>
      <c r="AE134" s="1" t="s">
        <v>380</v>
      </c>
      <c r="AF134" s="1" t="s">
        <v>48</v>
      </c>
      <c r="AG134" s="1" t="s">
        <v>48</v>
      </c>
      <c r="AH134" s="1" t="s">
        <v>393</v>
      </c>
    </row>
    <row r="135" spans="1:34" hidden="1" x14ac:dyDescent="0.25">
      <c r="A135" s="1" t="s">
        <v>33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38</v>
      </c>
      <c r="G135" s="1" t="s">
        <v>39</v>
      </c>
      <c r="H135" s="1" t="s">
        <v>39</v>
      </c>
      <c r="I135" s="1" t="s">
        <v>39</v>
      </c>
      <c r="J135" s="1" t="s">
        <v>55</v>
      </c>
      <c r="K135" s="1" t="s">
        <v>55</v>
      </c>
      <c r="L135" s="1" t="s">
        <v>41</v>
      </c>
      <c r="M135" s="1" t="s">
        <v>39</v>
      </c>
      <c r="N135" s="1" t="s">
        <v>39</v>
      </c>
      <c r="O135" s="1" t="s">
        <v>384</v>
      </c>
      <c r="P135" s="1" t="s">
        <v>48</v>
      </c>
      <c r="Q135" s="7" t="str">
        <f t="shared" si="2"/>
        <v/>
      </c>
      <c r="R135" s="1" t="s">
        <v>394</v>
      </c>
      <c r="S135" s="1" t="s">
        <v>395</v>
      </c>
      <c r="T135">
        <v>202005</v>
      </c>
      <c r="U135" s="1" t="s">
        <v>45</v>
      </c>
      <c r="V135">
        <v>0</v>
      </c>
      <c r="W135" s="3">
        <v>2788.34</v>
      </c>
      <c r="X135" s="1" t="s">
        <v>48</v>
      </c>
      <c r="Y135" s="1" t="s">
        <v>48</v>
      </c>
      <c r="Z135" s="1" t="s">
        <v>48</v>
      </c>
      <c r="AA135" s="1" t="s">
        <v>49</v>
      </c>
      <c r="AB135" s="1" t="s">
        <v>378</v>
      </c>
      <c r="AC135" s="1" t="s">
        <v>39</v>
      </c>
      <c r="AD135" s="1" t="s">
        <v>392</v>
      </c>
      <c r="AE135" s="1" t="s">
        <v>380</v>
      </c>
      <c r="AF135" s="1" t="s">
        <v>48</v>
      </c>
      <c r="AG135" s="1" t="s">
        <v>48</v>
      </c>
      <c r="AH135" s="1" t="s">
        <v>393</v>
      </c>
    </row>
    <row r="136" spans="1:34" hidden="1" x14ac:dyDescent="0.25">
      <c r="A136" s="1" t="s">
        <v>33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38</v>
      </c>
      <c r="G136" s="1" t="s">
        <v>39</v>
      </c>
      <c r="H136" s="1" t="s">
        <v>39</v>
      </c>
      <c r="I136" s="1" t="s">
        <v>39</v>
      </c>
      <c r="J136" s="1" t="s">
        <v>55</v>
      </c>
      <c r="K136" s="1" t="s">
        <v>55</v>
      </c>
      <c r="L136" s="1" t="s">
        <v>41</v>
      </c>
      <c r="M136" s="1" t="s">
        <v>39</v>
      </c>
      <c r="N136" s="1" t="s">
        <v>39</v>
      </c>
      <c r="O136" s="1" t="s">
        <v>384</v>
      </c>
      <c r="P136" s="1" t="s">
        <v>48</v>
      </c>
      <c r="Q136" s="7" t="str">
        <f t="shared" si="2"/>
        <v/>
      </c>
      <c r="R136" s="1" t="s">
        <v>385</v>
      </c>
      <c r="S136" s="1" t="s">
        <v>396</v>
      </c>
      <c r="T136">
        <v>202005</v>
      </c>
      <c r="U136" s="1" t="s">
        <v>45</v>
      </c>
      <c r="V136">
        <v>0</v>
      </c>
      <c r="W136" s="3">
        <v>2991.58</v>
      </c>
      <c r="X136" s="1" t="s">
        <v>48</v>
      </c>
      <c r="Y136" s="1" t="s">
        <v>48</v>
      </c>
      <c r="Z136" s="1" t="s">
        <v>48</v>
      </c>
      <c r="AA136" s="1" t="s">
        <v>49</v>
      </c>
      <c r="AB136" s="1" t="s">
        <v>378</v>
      </c>
      <c r="AC136" s="1" t="s">
        <v>39</v>
      </c>
      <c r="AD136" s="1" t="s">
        <v>392</v>
      </c>
      <c r="AE136" s="1" t="s">
        <v>380</v>
      </c>
      <c r="AF136" s="1" t="s">
        <v>48</v>
      </c>
      <c r="AG136" s="1" t="s">
        <v>48</v>
      </c>
      <c r="AH136" s="1" t="s">
        <v>393</v>
      </c>
    </row>
    <row r="137" spans="1:34" hidden="1" x14ac:dyDescent="0.25">
      <c r="A137" s="1" t="s">
        <v>33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38</v>
      </c>
      <c r="G137" s="1" t="s">
        <v>39</v>
      </c>
      <c r="H137" s="1" t="s">
        <v>39</v>
      </c>
      <c r="I137" s="1" t="s">
        <v>39</v>
      </c>
      <c r="J137" s="1" t="s">
        <v>40</v>
      </c>
      <c r="K137" s="1" t="s">
        <v>40</v>
      </c>
      <c r="L137" s="1" t="s">
        <v>41</v>
      </c>
      <c r="M137" s="1" t="s">
        <v>39</v>
      </c>
      <c r="N137" s="1" t="s">
        <v>39</v>
      </c>
      <c r="O137" s="1" t="s">
        <v>384</v>
      </c>
      <c r="P137" s="1" t="s">
        <v>48</v>
      </c>
      <c r="Q137" s="7" t="str">
        <f t="shared" si="2"/>
        <v/>
      </c>
      <c r="R137" s="1" t="s">
        <v>129</v>
      </c>
      <c r="S137" s="1" t="s">
        <v>397</v>
      </c>
      <c r="T137">
        <v>202006</v>
      </c>
      <c r="U137" s="1" t="s">
        <v>45</v>
      </c>
      <c r="V137">
        <v>0</v>
      </c>
      <c r="W137" s="3">
        <v>0.78</v>
      </c>
      <c r="X137" s="1" t="s">
        <v>48</v>
      </c>
      <c r="Y137" s="1" t="s">
        <v>113</v>
      </c>
      <c r="Z137" s="1" t="s">
        <v>48</v>
      </c>
      <c r="AA137" s="1" t="s">
        <v>49</v>
      </c>
      <c r="AB137" s="1" t="s">
        <v>398</v>
      </c>
      <c r="AC137" s="1" t="s">
        <v>39</v>
      </c>
      <c r="AD137" s="1" t="s">
        <v>399</v>
      </c>
      <c r="AE137" s="1" t="s">
        <v>380</v>
      </c>
      <c r="AF137" s="1" t="s">
        <v>48</v>
      </c>
      <c r="AG137" s="1" t="s">
        <v>48</v>
      </c>
      <c r="AH137" s="1" t="s">
        <v>400</v>
      </c>
    </row>
    <row r="138" spans="1:34" hidden="1" x14ac:dyDescent="0.25">
      <c r="A138" s="1" t="s">
        <v>33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38</v>
      </c>
      <c r="G138" s="1" t="s">
        <v>39</v>
      </c>
      <c r="H138" s="1" t="s">
        <v>39</v>
      </c>
      <c r="I138" s="1" t="s">
        <v>39</v>
      </c>
      <c r="J138" s="1" t="s">
        <v>40</v>
      </c>
      <c r="K138" s="1" t="s">
        <v>40</v>
      </c>
      <c r="L138" s="1" t="s">
        <v>41</v>
      </c>
      <c r="M138" s="1" t="s">
        <v>39</v>
      </c>
      <c r="N138" s="1" t="s">
        <v>39</v>
      </c>
      <c r="O138" s="1" t="s">
        <v>384</v>
      </c>
      <c r="P138" s="1" t="s">
        <v>48</v>
      </c>
      <c r="Q138" s="7" t="str">
        <f t="shared" si="2"/>
        <v/>
      </c>
      <c r="R138" s="1" t="s">
        <v>129</v>
      </c>
      <c r="S138" s="1" t="s">
        <v>397</v>
      </c>
      <c r="T138">
        <v>202006</v>
      </c>
      <c r="U138" s="1" t="s">
        <v>45</v>
      </c>
      <c r="V138">
        <v>0</v>
      </c>
      <c r="W138" s="3">
        <v>23810</v>
      </c>
      <c r="X138" s="1" t="s">
        <v>48</v>
      </c>
      <c r="Y138" s="1" t="s">
        <v>113</v>
      </c>
      <c r="Z138" s="1" t="s">
        <v>48</v>
      </c>
      <c r="AA138" s="1" t="s">
        <v>49</v>
      </c>
      <c r="AB138" s="1" t="s">
        <v>398</v>
      </c>
      <c r="AC138" s="1" t="s">
        <v>39</v>
      </c>
      <c r="AD138" s="1" t="s">
        <v>399</v>
      </c>
      <c r="AE138" s="1" t="s">
        <v>380</v>
      </c>
      <c r="AF138" s="1" t="s">
        <v>48</v>
      </c>
      <c r="AG138" s="1" t="s">
        <v>48</v>
      </c>
      <c r="AH138" s="1" t="s">
        <v>400</v>
      </c>
    </row>
    <row r="139" spans="1:34" hidden="1" x14ac:dyDescent="0.25">
      <c r="A139" s="1" t="s">
        <v>33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38</v>
      </c>
      <c r="G139" s="1" t="s">
        <v>39</v>
      </c>
      <c r="H139" s="1" t="s">
        <v>39</v>
      </c>
      <c r="I139" s="1" t="s">
        <v>39</v>
      </c>
      <c r="J139" s="1" t="s">
        <v>40</v>
      </c>
      <c r="K139" s="1" t="s">
        <v>40</v>
      </c>
      <c r="L139" s="1" t="s">
        <v>41</v>
      </c>
      <c r="M139" s="1" t="s">
        <v>39</v>
      </c>
      <c r="N139" s="1" t="s">
        <v>39</v>
      </c>
      <c r="O139" s="1" t="s">
        <v>384</v>
      </c>
      <c r="P139" s="1" t="s">
        <v>48</v>
      </c>
      <c r="Q139" s="7" t="str">
        <f t="shared" si="2"/>
        <v/>
      </c>
      <c r="R139" s="1" t="s">
        <v>129</v>
      </c>
      <c r="S139" s="1" t="s">
        <v>397</v>
      </c>
      <c r="T139">
        <v>202007</v>
      </c>
      <c r="U139" s="1" t="s">
        <v>205</v>
      </c>
      <c r="V139">
        <v>0</v>
      </c>
      <c r="W139" s="3">
        <v>-0.78</v>
      </c>
      <c r="X139" s="1" t="s">
        <v>48</v>
      </c>
      <c r="Y139" s="1" t="s">
        <v>113</v>
      </c>
      <c r="Z139" s="1" t="s">
        <v>48</v>
      </c>
      <c r="AA139" s="1" t="s">
        <v>49</v>
      </c>
      <c r="AB139" s="1" t="s">
        <v>398</v>
      </c>
      <c r="AC139" s="1" t="s">
        <v>39</v>
      </c>
      <c r="AD139" s="1" t="s">
        <v>401</v>
      </c>
      <c r="AE139" s="1" t="s">
        <v>380</v>
      </c>
      <c r="AF139" s="1" t="s">
        <v>48</v>
      </c>
      <c r="AG139" s="1" t="s">
        <v>48</v>
      </c>
      <c r="AH139" s="1" t="s">
        <v>402</v>
      </c>
    </row>
    <row r="140" spans="1:34" hidden="1" x14ac:dyDescent="0.25">
      <c r="A140" s="1" t="s">
        <v>33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38</v>
      </c>
      <c r="G140" s="1" t="s">
        <v>39</v>
      </c>
      <c r="H140" s="1" t="s">
        <v>39</v>
      </c>
      <c r="I140" s="1" t="s">
        <v>39</v>
      </c>
      <c r="J140" s="1" t="s">
        <v>40</v>
      </c>
      <c r="K140" s="1" t="s">
        <v>40</v>
      </c>
      <c r="L140" s="1" t="s">
        <v>41</v>
      </c>
      <c r="M140" s="1" t="s">
        <v>39</v>
      </c>
      <c r="N140" s="1" t="s">
        <v>39</v>
      </c>
      <c r="O140" s="1" t="s">
        <v>384</v>
      </c>
      <c r="P140" s="1" t="s">
        <v>48</v>
      </c>
      <c r="Q140" s="7" t="str">
        <f t="shared" si="2"/>
        <v/>
      </c>
      <c r="R140" s="1" t="s">
        <v>129</v>
      </c>
      <c r="S140" s="1" t="s">
        <v>397</v>
      </c>
      <c r="T140">
        <v>202007</v>
      </c>
      <c r="U140" s="1" t="s">
        <v>205</v>
      </c>
      <c r="V140">
        <v>0</v>
      </c>
      <c r="W140" s="3">
        <v>-23810</v>
      </c>
      <c r="X140" s="1" t="s">
        <v>48</v>
      </c>
      <c r="Y140" s="1" t="s">
        <v>113</v>
      </c>
      <c r="Z140" s="1" t="s">
        <v>48</v>
      </c>
      <c r="AA140" s="1" t="s">
        <v>49</v>
      </c>
      <c r="AB140" s="1" t="s">
        <v>398</v>
      </c>
      <c r="AC140" s="1" t="s">
        <v>39</v>
      </c>
      <c r="AD140" s="1" t="s">
        <v>401</v>
      </c>
      <c r="AE140" s="1" t="s">
        <v>380</v>
      </c>
      <c r="AF140" s="1" t="s">
        <v>48</v>
      </c>
      <c r="AG140" s="1" t="s">
        <v>48</v>
      </c>
      <c r="AH140" s="1" t="s">
        <v>402</v>
      </c>
    </row>
    <row r="141" spans="1:34" hidden="1" x14ac:dyDescent="0.25">
      <c r="A141" s="1" t="s">
        <v>33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38</v>
      </c>
      <c r="G141" s="1" t="s">
        <v>39</v>
      </c>
      <c r="H141" s="1" t="s">
        <v>39</v>
      </c>
      <c r="I141" s="1" t="s">
        <v>39</v>
      </c>
      <c r="J141" s="1" t="s">
        <v>55</v>
      </c>
      <c r="K141" s="1" t="s">
        <v>55</v>
      </c>
      <c r="L141" s="1" t="s">
        <v>41</v>
      </c>
      <c r="M141" s="1" t="s">
        <v>39</v>
      </c>
      <c r="N141" s="1" t="s">
        <v>39</v>
      </c>
      <c r="O141" s="1" t="s">
        <v>384</v>
      </c>
      <c r="P141" s="1" t="s">
        <v>48</v>
      </c>
      <c r="Q141" s="7" t="str">
        <f t="shared" si="2"/>
        <v/>
      </c>
      <c r="R141" s="1" t="s">
        <v>403</v>
      </c>
      <c r="S141" s="1" t="s">
        <v>404</v>
      </c>
      <c r="T141">
        <v>202009</v>
      </c>
      <c r="U141" s="1" t="s">
        <v>45</v>
      </c>
      <c r="V141">
        <v>0</v>
      </c>
      <c r="W141" s="3">
        <v>64834.75</v>
      </c>
      <c r="X141" s="1" t="s">
        <v>48</v>
      </c>
      <c r="Y141" s="1" t="s">
        <v>405</v>
      </c>
      <c r="Z141" s="1" t="s">
        <v>48</v>
      </c>
      <c r="AA141" s="1" t="s">
        <v>49</v>
      </c>
      <c r="AB141" s="1" t="s">
        <v>378</v>
      </c>
      <c r="AC141" s="1" t="s">
        <v>39</v>
      </c>
      <c r="AD141" s="1" t="s">
        <v>406</v>
      </c>
      <c r="AE141" s="1" t="s">
        <v>380</v>
      </c>
      <c r="AF141" s="1" t="s">
        <v>48</v>
      </c>
      <c r="AG141" s="1" t="s">
        <v>48</v>
      </c>
      <c r="AH141" s="1" t="s">
        <v>407</v>
      </c>
    </row>
    <row r="142" spans="1:34" hidden="1" x14ac:dyDescent="0.25">
      <c r="A142" s="1" t="s">
        <v>33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38</v>
      </c>
      <c r="G142" s="1" t="s">
        <v>39</v>
      </c>
      <c r="H142" s="1" t="s">
        <v>39</v>
      </c>
      <c r="I142" s="1" t="s">
        <v>39</v>
      </c>
      <c r="J142" s="1" t="s">
        <v>55</v>
      </c>
      <c r="K142" s="1" t="s">
        <v>55</v>
      </c>
      <c r="L142" s="1" t="s">
        <v>41</v>
      </c>
      <c r="M142" s="1" t="s">
        <v>39</v>
      </c>
      <c r="N142" s="1" t="s">
        <v>39</v>
      </c>
      <c r="O142" s="1" t="s">
        <v>377</v>
      </c>
      <c r="P142" s="1" t="s">
        <v>48</v>
      </c>
      <c r="Q142" s="7" t="str">
        <f t="shared" si="2"/>
        <v/>
      </c>
      <c r="R142" s="1" t="s">
        <v>71</v>
      </c>
      <c r="S142" s="1" t="s">
        <v>408</v>
      </c>
      <c r="T142">
        <v>202009</v>
      </c>
      <c r="U142" s="1" t="s">
        <v>45</v>
      </c>
      <c r="V142">
        <v>0</v>
      </c>
      <c r="W142" s="3">
        <v>3626.75</v>
      </c>
      <c r="X142" s="1" t="s">
        <v>48</v>
      </c>
      <c r="Y142" s="1" t="s">
        <v>95</v>
      </c>
      <c r="Z142" s="1" t="s">
        <v>48</v>
      </c>
      <c r="AA142" s="1" t="s">
        <v>49</v>
      </c>
      <c r="AB142" s="1" t="s">
        <v>378</v>
      </c>
      <c r="AC142" s="1" t="s">
        <v>39</v>
      </c>
      <c r="AD142" s="1" t="s">
        <v>409</v>
      </c>
      <c r="AE142" s="1" t="s">
        <v>380</v>
      </c>
      <c r="AF142" s="1" t="s">
        <v>48</v>
      </c>
      <c r="AG142" s="1" t="s">
        <v>48</v>
      </c>
      <c r="AH142" s="1" t="s">
        <v>410</v>
      </c>
    </row>
    <row r="143" spans="1:34" hidden="1" x14ac:dyDescent="0.25">
      <c r="A143" s="1" t="s">
        <v>33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38</v>
      </c>
      <c r="G143" s="1" t="s">
        <v>39</v>
      </c>
      <c r="H143" s="1" t="s">
        <v>39</v>
      </c>
      <c r="I143" s="1" t="s">
        <v>39</v>
      </c>
      <c r="J143" s="1" t="s">
        <v>55</v>
      </c>
      <c r="K143" s="1" t="s">
        <v>55</v>
      </c>
      <c r="L143" s="1" t="s">
        <v>41</v>
      </c>
      <c r="M143" s="1" t="s">
        <v>39</v>
      </c>
      <c r="N143" s="1" t="s">
        <v>39</v>
      </c>
      <c r="O143" s="1" t="s">
        <v>377</v>
      </c>
      <c r="P143" s="1" t="s">
        <v>48</v>
      </c>
      <c r="Q143" s="7" t="str">
        <f t="shared" si="2"/>
        <v/>
      </c>
      <c r="R143" s="1" t="s">
        <v>71</v>
      </c>
      <c r="S143" s="1" t="s">
        <v>408</v>
      </c>
      <c r="T143">
        <v>202010</v>
      </c>
      <c r="U143" s="1" t="s">
        <v>205</v>
      </c>
      <c r="V143">
        <v>0</v>
      </c>
      <c r="W143" s="3">
        <v>-3626.75</v>
      </c>
      <c r="X143" s="1" t="s">
        <v>48</v>
      </c>
      <c r="Y143" s="1" t="s">
        <v>95</v>
      </c>
      <c r="Z143" s="1" t="s">
        <v>48</v>
      </c>
      <c r="AA143" s="1" t="s">
        <v>49</v>
      </c>
      <c r="AB143" s="1" t="s">
        <v>378</v>
      </c>
      <c r="AC143" s="1" t="s">
        <v>39</v>
      </c>
      <c r="AD143" s="1" t="s">
        <v>411</v>
      </c>
      <c r="AE143" s="1" t="s">
        <v>380</v>
      </c>
      <c r="AF143" s="1" t="s">
        <v>48</v>
      </c>
      <c r="AG143" s="1" t="s">
        <v>48</v>
      </c>
      <c r="AH143" s="1" t="s">
        <v>412</v>
      </c>
    </row>
    <row r="144" spans="1:34" hidden="1" x14ac:dyDescent="0.25">
      <c r="A144" s="1" t="s">
        <v>33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38</v>
      </c>
      <c r="G144" s="1" t="s">
        <v>39</v>
      </c>
      <c r="H144" s="1" t="s">
        <v>39</v>
      </c>
      <c r="I144" s="1" t="s">
        <v>39</v>
      </c>
      <c r="J144" s="1" t="s">
        <v>55</v>
      </c>
      <c r="K144" s="1" t="s">
        <v>55</v>
      </c>
      <c r="L144" s="1" t="s">
        <v>41</v>
      </c>
      <c r="M144" s="1" t="s">
        <v>39</v>
      </c>
      <c r="N144" s="1" t="s">
        <v>39</v>
      </c>
      <c r="O144" s="1" t="s">
        <v>377</v>
      </c>
      <c r="P144" s="1" t="s">
        <v>48</v>
      </c>
      <c r="Q144" s="7" t="str">
        <f t="shared" si="2"/>
        <v/>
      </c>
      <c r="R144" s="1" t="s">
        <v>413</v>
      </c>
      <c r="S144" s="1" t="s">
        <v>414</v>
      </c>
      <c r="T144">
        <v>202011</v>
      </c>
      <c r="U144" s="1" t="s">
        <v>45</v>
      </c>
      <c r="V144">
        <v>0</v>
      </c>
      <c r="W144" s="3">
        <v>1690.25</v>
      </c>
      <c r="X144" s="1" t="s">
        <v>48</v>
      </c>
      <c r="Y144" s="1" t="s">
        <v>95</v>
      </c>
      <c r="Z144" s="1" t="s">
        <v>48</v>
      </c>
      <c r="AA144" s="1" t="s">
        <v>49</v>
      </c>
      <c r="AB144" s="1" t="s">
        <v>378</v>
      </c>
      <c r="AC144" s="1" t="s">
        <v>39</v>
      </c>
      <c r="AD144" s="1" t="s">
        <v>415</v>
      </c>
      <c r="AE144" s="1" t="s">
        <v>380</v>
      </c>
      <c r="AF144" s="1" t="s">
        <v>48</v>
      </c>
      <c r="AG144" s="1" t="s">
        <v>48</v>
      </c>
      <c r="AH144" s="1" t="s">
        <v>416</v>
      </c>
    </row>
    <row r="145" spans="1:34" hidden="1" x14ac:dyDescent="0.25">
      <c r="A145" s="1" t="s">
        <v>33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38</v>
      </c>
      <c r="G145" s="1" t="s">
        <v>39</v>
      </c>
      <c r="H145" s="1" t="s">
        <v>39</v>
      </c>
      <c r="I145" s="1" t="s">
        <v>39</v>
      </c>
      <c r="J145" s="1" t="s">
        <v>40</v>
      </c>
      <c r="K145" s="1" t="s">
        <v>40</v>
      </c>
      <c r="L145" s="1" t="s">
        <v>41</v>
      </c>
      <c r="M145" s="1" t="s">
        <v>39</v>
      </c>
      <c r="N145" s="1" t="s">
        <v>39</v>
      </c>
      <c r="O145" s="1" t="s">
        <v>384</v>
      </c>
      <c r="P145" s="1" t="s">
        <v>48</v>
      </c>
      <c r="Q145" s="7" t="str">
        <f t="shared" si="2"/>
        <v/>
      </c>
      <c r="R145" s="1" t="s">
        <v>417</v>
      </c>
      <c r="S145" s="1" t="s">
        <v>48</v>
      </c>
      <c r="T145">
        <v>202011</v>
      </c>
      <c r="U145" s="1" t="s">
        <v>45</v>
      </c>
      <c r="V145">
        <v>0</v>
      </c>
      <c r="W145" s="3">
        <v>2228</v>
      </c>
      <c r="X145" s="1" t="s">
        <v>48</v>
      </c>
      <c r="Y145" s="1" t="s">
        <v>48</v>
      </c>
      <c r="Z145" s="1" t="s">
        <v>48</v>
      </c>
      <c r="AA145" s="1" t="s">
        <v>49</v>
      </c>
      <c r="AB145" s="1" t="s">
        <v>378</v>
      </c>
      <c r="AC145" s="1" t="s">
        <v>39</v>
      </c>
      <c r="AD145" s="1" t="s">
        <v>418</v>
      </c>
      <c r="AE145" s="1" t="s">
        <v>380</v>
      </c>
      <c r="AF145" s="1" t="s">
        <v>48</v>
      </c>
      <c r="AG145" s="1" t="s">
        <v>48</v>
      </c>
      <c r="AH145" s="1" t="s">
        <v>416</v>
      </c>
    </row>
    <row r="146" spans="1:34" hidden="1" x14ac:dyDescent="0.25">
      <c r="A146" s="1" t="s">
        <v>33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38</v>
      </c>
      <c r="G146" s="1" t="s">
        <v>39</v>
      </c>
      <c r="H146" s="1" t="s">
        <v>39</v>
      </c>
      <c r="I146" s="1" t="s">
        <v>39</v>
      </c>
      <c r="J146" s="1" t="s">
        <v>40</v>
      </c>
      <c r="K146" s="1" t="s">
        <v>40</v>
      </c>
      <c r="L146" s="1" t="s">
        <v>41</v>
      </c>
      <c r="M146" s="1" t="s">
        <v>39</v>
      </c>
      <c r="N146" s="1" t="s">
        <v>39</v>
      </c>
      <c r="O146" s="1" t="s">
        <v>384</v>
      </c>
      <c r="P146" s="1" t="s">
        <v>48</v>
      </c>
      <c r="Q146" s="7" t="str">
        <f t="shared" si="2"/>
        <v/>
      </c>
      <c r="R146" s="1" t="s">
        <v>417</v>
      </c>
      <c r="S146" s="1" t="s">
        <v>48</v>
      </c>
      <c r="T146">
        <v>202011</v>
      </c>
      <c r="U146" s="1" t="s">
        <v>45</v>
      </c>
      <c r="V146">
        <v>0</v>
      </c>
      <c r="W146" s="3">
        <v>244</v>
      </c>
      <c r="X146" s="1" t="s">
        <v>48</v>
      </c>
      <c r="Y146" s="1" t="s">
        <v>48</v>
      </c>
      <c r="Z146" s="1" t="s">
        <v>48</v>
      </c>
      <c r="AA146" s="1" t="s">
        <v>49</v>
      </c>
      <c r="AB146" s="1" t="s">
        <v>378</v>
      </c>
      <c r="AC146" s="1" t="s">
        <v>39</v>
      </c>
      <c r="AD146" s="1" t="s">
        <v>418</v>
      </c>
      <c r="AE146" s="1" t="s">
        <v>380</v>
      </c>
      <c r="AF146" s="1" t="s">
        <v>48</v>
      </c>
      <c r="AG146" s="1" t="s">
        <v>48</v>
      </c>
      <c r="AH146" s="1" t="s">
        <v>416</v>
      </c>
    </row>
    <row r="147" spans="1:34" hidden="1" x14ac:dyDescent="0.25">
      <c r="A147" s="1" t="s">
        <v>33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38</v>
      </c>
      <c r="G147" s="1" t="s">
        <v>39</v>
      </c>
      <c r="H147" s="1" t="s">
        <v>39</v>
      </c>
      <c r="I147" s="1" t="s">
        <v>39</v>
      </c>
      <c r="J147" s="1" t="s">
        <v>40</v>
      </c>
      <c r="K147" s="1" t="s">
        <v>40</v>
      </c>
      <c r="L147" s="1" t="s">
        <v>41</v>
      </c>
      <c r="M147" s="1" t="s">
        <v>39</v>
      </c>
      <c r="N147" s="1" t="s">
        <v>39</v>
      </c>
      <c r="O147" s="1" t="s">
        <v>384</v>
      </c>
      <c r="P147" s="1" t="s">
        <v>48</v>
      </c>
      <c r="Q147" s="7" t="str">
        <f t="shared" si="2"/>
        <v/>
      </c>
      <c r="R147" s="1" t="s">
        <v>417</v>
      </c>
      <c r="S147" s="1" t="s">
        <v>48</v>
      </c>
      <c r="T147">
        <v>202011</v>
      </c>
      <c r="U147" s="1" t="s">
        <v>45</v>
      </c>
      <c r="V147">
        <v>0</v>
      </c>
      <c r="W147" s="3">
        <v>656</v>
      </c>
      <c r="X147" s="1" t="s">
        <v>48</v>
      </c>
      <c r="Y147" s="1" t="s">
        <v>48</v>
      </c>
      <c r="Z147" s="1" t="s">
        <v>48</v>
      </c>
      <c r="AA147" s="1" t="s">
        <v>49</v>
      </c>
      <c r="AB147" s="1" t="s">
        <v>378</v>
      </c>
      <c r="AC147" s="1" t="s">
        <v>39</v>
      </c>
      <c r="AD147" s="1" t="s">
        <v>418</v>
      </c>
      <c r="AE147" s="1" t="s">
        <v>380</v>
      </c>
      <c r="AF147" s="1" t="s">
        <v>48</v>
      </c>
      <c r="AG147" s="1" t="s">
        <v>48</v>
      </c>
      <c r="AH147" s="1" t="s">
        <v>416</v>
      </c>
    </row>
    <row r="148" spans="1:34" hidden="1" x14ac:dyDescent="0.25">
      <c r="A148" s="1" t="s">
        <v>33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38</v>
      </c>
      <c r="G148" s="1" t="s">
        <v>39</v>
      </c>
      <c r="H148" s="1" t="s">
        <v>39</v>
      </c>
      <c r="I148" s="1" t="s">
        <v>39</v>
      </c>
      <c r="J148" s="1" t="s">
        <v>40</v>
      </c>
      <c r="K148" s="1" t="s">
        <v>40</v>
      </c>
      <c r="L148" s="1" t="s">
        <v>41</v>
      </c>
      <c r="M148" s="1" t="s">
        <v>39</v>
      </c>
      <c r="N148" s="1" t="s">
        <v>39</v>
      </c>
      <c r="O148" s="1" t="s">
        <v>384</v>
      </c>
      <c r="P148" s="1" t="s">
        <v>48</v>
      </c>
      <c r="Q148" s="7" t="str">
        <f t="shared" si="2"/>
        <v/>
      </c>
      <c r="R148" s="1" t="s">
        <v>417</v>
      </c>
      <c r="S148" s="1" t="s">
        <v>48</v>
      </c>
      <c r="T148">
        <v>202011</v>
      </c>
      <c r="U148" s="1" t="s">
        <v>45</v>
      </c>
      <c r="V148">
        <v>0</v>
      </c>
      <c r="W148" s="3">
        <v>3835</v>
      </c>
      <c r="X148" s="1" t="s">
        <v>48</v>
      </c>
      <c r="Y148" s="1" t="s">
        <v>48</v>
      </c>
      <c r="Z148" s="1" t="s">
        <v>48</v>
      </c>
      <c r="AA148" s="1" t="s">
        <v>49</v>
      </c>
      <c r="AB148" s="1" t="s">
        <v>378</v>
      </c>
      <c r="AC148" s="1" t="s">
        <v>39</v>
      </c>
      <c r="AD148" s="1" t="s">
        <v>418</v>
      </c>
      <c r="AE148" s="1" t="s">
        <v>380</v>
      </c>
      <c r="AF148" s="1" t="s">
        <v>48</v>
      </c>
      <c r="AG148" s="1" t="s">
        <v>48</v>
      </c>
      <c r="AH148" s="1" t="s">
        <v>416</v>
      </c>
    </row>
    <row r="149" spans="1:34" hidden="1" x14ac:dyDescent="0.25">
      <c r="A149" s="1" t="s">
        <v>33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38</v>
      </c>
      <c r="G149" s="1" t="s">
        <v>39</v>
      </c>
      <c r="H149" s="1" t="s">
        <v>39</v>
      </c>
      <c r="I149" s="1" t="s">
        <v>39</v>
      </c>
      <c r="J149" s="1" t="s">
        <v>40</v>
      </c>
      <c r="K149" s="1" t="s">
        <v>40</v>
      </c>
      <c r="L149" s="1" t="s">
        <v>41</v>
      </c>
      <c r="M149" s="1" t="s">
        <v>39</v>
      </c>
      <c r="N149" s="1" t="s">
        <v>39</v>
      </c>
      <c r="O149" s="1" t="s">
        <v>384</v>
      </c>
      <c r="P149" s="1" t="s">
        <v>48</v>
      </c>
      <c r="Q149" s="7" t="str">
        <f t="shared" si="2"/>
        <v/>
      </c>
      <c r="R149" s="1" t="s">
        <v>417</v>
      </c>
      <c r="S149" s="1" t="s">
        <v>48</v>
      </c>
      <c r="T149">
        <v>202011</v>
      </c>
      <c r="U149" s="1" t="s">
        <v>45</v>
      </c>
      <c r="V149">
        <v>0</v>
      </c>
      <c r="W149" s="3">
        <v>14264</v>
      </c>
      <c r="X149" s="1" t="s">
        <v>48</v>
      </c>
      <c r="Y149" s="1" t="s">
        <v>48</v>
      </c>
      <c r="Z149" s="1" t="s">
        <v>48</v>
      </c>
      <c r="AA149" s="1" t="s">
        <v>49</v>
      </c>
      <c r="AB149" s="1" t="s">
        <v>378</v>
      </c>
      <c r="AC149" s="1" t="s">
        <v>39</v>
      </c>
      <c r="AD149" s="1" t="s">
        <v>418</v>
      </c>
      <c r="AE149" s="1" t="s">
        <v>380</v>
      </c>
      <c r="AF149" s="1" t="s">
        <v>48</v>
      </c>
      <c r="AG149" s="1" t="s">
        <v>48</v>
      </c>
      <c r="AH149" s="1" t="s">
        <v>416</v>
      </c>
    </row>
    <row r="150" spans="1:34" hidden="1" x14ac:dyDescent="0.25">
      <c r="A150" s="1" t="s">
        <v>33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38</v>
      </c>
      <c r="G150" s="1" t="s">
        <v>39</v>
      </c>
      <c r="H150" s="1" t="s">
        <v>39</v>
      </c>
      <c r="I150" s="1" t="s">
        <v>39</v>
      </c>
      <c r="J150" s="1" t="s">
        <v>40</v>
      </c>
      <c r="K150" s="1" t="s">
        <v>40</v>
      </c>
      <c r="L150" s="1" t="s">
        <v>41</v>
      </c>
      <c r="M150" s="1" t="s">
        <v>39</v>
      </c>
      <c r="N150" s="1" t="s">
        <v>39</v>
      </c>
      <c r="O150" s="1" t="s">
        <v>384</v>
      </c>
      <c r="P150" s="1" t="s">
        <v>48</v>
      </c>
      <c r="Q150" s="7" t="str">
        <f t="shared" si="2"/>
        <v/>
      </c>
      <c r="R150" s="1" t="s">
        <v>417</v>
      </c>
      <c r="S150" s="1" t="s">
        <v>48</v>
      </c>
      <c r="T150">
        <v>202011</v>
      </c>
      <c r="U150" s="1" t="s">
        <v>45</v>
      </c>
      <c r="V150">
        <v>0</v>
      </c>
      <c r="W150" s="3">
        <v>1895</v>
      </c>
      <c r="X150" s="1" t="s">
        <v>48</v>
      </c>
      <c r="Y150" s="1" t="s">
        <v>48</v>
      </c>
      <c r="Z150" s="1" t="s">
        <v>48</v>
      </c>
      <c r="AA150" s="1" t="s">
        <v>49</v>
      </c>
      <c r="AB150" s="1" t="s">
        <v>378</v>
      </c>
      <c r="AC150" s="1" t="s">
        <v>39</v>
      </c>
      <c r="AD150" s="1" t="s">
        <v>418</v>
      </c>
      <c r="AE150" s="1" t="s">
        <v>380</v>
      </c>
      <c r="AF150" s="1" t="s">
        <v>48</v>
      </c>
      <c r="AG150" s="1" t="s">
        <v>48</v>
      </c>
      <c r="AH150" s="1" t="s">
        <v>416</v>
      </c>
    </row>
    <row r="151" spans="1:34" hidden="1" x14ac:dyDescent="0.25">
      <c r="A151" s="1" t="s">
        <v>33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38</v>
      </c>
      <c r="G151" s="1" t="s">
        <v>39</v>
      </c>
      <c r="H151" s="1" t="s">
        <v>39</v>
      </c>
      <c r="I151" s="1" t="s">
        <v>39</v>
      </c>
      <c r="J151" s="1" t="s">
        <v>40</v>
      </c>
      <c r="K151" s="1" t="s">
        <v>40</v>
      </c>
      <c r="L151" s="1" t="s">
        <v>41</v>
      </c>
      <c r="M151" s="1" t="s">
        <v>39</v>
      </c>
      <c r="N151" s="1" t="s">
        <v>39</v>
      </c>
      <c r="O151" s="1" t="s">
        <v>384</v>
      </c>
      <c r="P151" s="1" t="s">
        <v>48</v>
      </c>
      <c r="Q151" s="7" t="str">
        <f t="shared" si="2"/>
        <v/>
      </c>
      <c r="R151" s="1" t="s">
        <v>417</v>
      </c>
      <c r="S151" s="1" t="s">
        <v>48</v>
      </c>
      <c r="T151">
        <v>202011</v>
      </c>
      <c r="U151" s="1" t="s">
        <v>45</v>
      </c>
      <c r="V151">
        <v>0</v>
      </c>
      <c r="W151" s="3">
        <v>4601</v>
      </c>
      <c r="X151" s="1" t="s">
        <v>48</v>
      </c>
      <c r="Y151" s="1" t="s">
        <v>48</v>
      </c>
      <c r="Z151" s="1" t="s">
        <v>48</v>
      </c>
      <c r="AA151" s="1" t="s">
        <v>49</v>
      </c>
      <c r="AB151" s="1" t="s">
        <v>378</v>
      </c>
      <c r="AC151" s="1" t="s">
        <v>39</v>
      </c>
      <c r="AD151" s="1" t="s">
        <v>418</v>
      </c>
      <c r="AE151" s="1" t="s">
        <v>380</v>
      </c>
      <c r="AF151" s="1" t="s">
        <v>48</v>
      </c>
      <c r="AG151" s="1" t="s">
        <v>48</v>
      </c>
      <c r="AH151" s="1" t="s">
        <v>416</v>
      </c>
    </row>
    <row r="152" spans="1:34" hidden="1" x14ac:dyDescent="0.25">
      <c r="A152" s="1" t="s">
        <v>33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38</v>
      </c>
      <c r="G152" s="1" t="s">
        <v>39</v>
      </c>
      <c r="H152" s="1" t="s">
        <v>39</v>
      </c>
      <c r="I152" s="1" t="s">
        <v>39</v>
      </c>
      <c r="J152" s="1" t="s">
        <v>40</v>
      </c>
      <c r="K152" s="1" t="s">
        <v>40</v>
      </c>
      <c r="L152" s="1" t="s">
        <v>41</v>
      </c>
      <c r="M152" s="1" t="s">
        <v>39</v>
      </c>
      <c r="N152" s="1" t="s">
        <v>39</v>
      </c>
      <c r="O152" s="1" t="s">
        <v>384</v>
      </c>
      <c r="P152" s="1" t="s">
        <v>48</v>
      </c>
      <c r="Q152" s="7" t="str">
        <f t="shared" si="2"/>
        <v/>
      </c>
      <c r="R152" s="1" t="s">
        <v>417</v>
      </c>
      <c r="S152" s="1" t="s">
        <v>48</v>
      </c>
      <c r="T152">
        <v>202011</v>
      </c>
      <c r="U152" s="1" t="s">
        <v>45</v>
      </c>
      <c r="V152">
        <v>0</v>
      </c>
      <c r="W152" s="3">
        <v>4705</v>
      </c>
      <c r="X152" s="1" t="s">
        <v>48</v>
      </c>
      <c r="Y152" s="1" t="s">
        <v>48</v>
      </c>
      <c r="Z152" s="1" t="s">
        <v>48</v>
      </c>
      <c r="AA152" s="1" t="s">
        <v>49</v>
      </c>
      <c r="AB152" s="1" t="s">
        <v>378</v>
      </c>
      <c r="AC152" s="1" t="s">
        <v>39</v>
      </c>
      <c r="AD152" s="1" t="s">
        <v>418</v>
      </c>
      <c r="AE152" s="1" t="s">
        <v>380</v>
      </c>
      <c r="AF152" s="1" t="s">
        <v>48</v>
      </c>
      <c r="AG152" s="1" t="s">
        <v>48</v>
      </c>
      <c r="AH152" s="1" t="s">
        <v>416</v>
      </c>
    </row>
    <row r="153" spans="1:34" hidden="1" x14ac:dyDescent="0.25">
      <c r="A153" s="1" t="s">
        <v>33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38</v>
      </c>
      <c r="G153" s="1" t="s">
        <v>39</v>
      </c>
      <c r="H153" s="1" t="s">
        <v>39</v>
      </c>
      <c r="I153" s="1" t="s">
        <v>39</v>
      </c>
      <c r="J153" s="1" t="s">
        <v>40</v>
      </c>
      <c r="K153" s="1" t="s">
        <v>40</v>
      </c>
      <c r="L153" s="1" t="s">
        <v>41</v>
      </c>
      <c r="M153" s="1" t="s">
        <v>39</v>
      </c>
      <c r="N153" s="1" t="s">
        <v>39</v>
      </c>
      <c r="O153" s="1" t="s">
        <v>384</v>
      </c>
      <c r="P153" s="1" t="s">
        <v>48</v>
      </c>
      <c r="Q153" s="7" t="str">
        <f t="shared" si="2"/>
        <v/>
      </c>
      <c r="R153" s="1" t="s">
        <v>417</v>
      </c>
      <c r="S153" s="1" t="s">
        <v>48</v>
      </c>
      <c r="T153">
        <v>202011</v>
      </c>
      <c r="U153" s="1" t="s">
        <v>45</v>
      </c>
      <c r="V153">
        <v>0</v>
      </c>
      <c r="W153" s="3">
        <v>5952</v>
      </c>
      <c r="X153" s="1" t="s">
        <v>48</v>
      </c>
      <c r="Y153" s="1" t="s">
        <v>48</v>
      </c>
      <c r="Z153" s="1" t="s">
        <v>48</v>
      </c>
      <c r="AA153" s="1" t="s">
        <v>49</v>
      </c>
      <c r="AB153" s="1" t="s">
        <v>378</v>
      </c>
      <c r="AC153" s="1" t="s">
        <v>39</v>
      </c>
      <c r="AD153" s="1" t="s">
        <v>418</v>
      </c>
      <c r="AE153" s="1" t="s">
        <v>380</v>
      </c>
      <c r="AF153" s="1" t="s">
        <v>48</v>
      </c>
      <c r="AG153" s="1" t="s">
        <v>48</v>
      </c>
      <c r="AH153" s="1" t="s">
        <v>416</v>
      </c>
    </row>
    <row r="154" spans="1:34" hidden="1" x14ac:dyDescent="0.25">
      <c r="A154" s="1" t="s">
        <v>33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38</v>
      </c>
      <c r="G154" s="1" t="s">
        <v>39</v>
      </c>
      <c r="H154" s="1" t="s">
        <v>39</v>
      </c>
      <c r="I154" s="1" t="s">
        <v>39</v>
      </c>
      <c r="J154" s="1" t="s">
        <v>40</v>
      </c>
      <c r="K154" s="1" t="s">
        <v>40</v>
      </c>
      <c r="L154" s="1" t="s">
        <v>41</v>
      </c>
      <c r="M154" s="1" t="s">
        <v>39</v>
      </c>
      <c r="N154" s="1" t="s">
        <v>39</v>
      </c>
      <c r="O154" s="1" t="s">
        <v>384</v>
      </c>
      <c r="P154" s="1" t="s">
        <v>48</v>
      </c>
      <c r="Q154" s="7" t="str">
        <f t="shared" si="2"/>
        <v/>
      </c>
      <c r="R154" s="1" t="s">
        <v>417</v>
      </c>
      <c r="S154" s="1" t="s">
        <v>48</v>
      </c>
      <c r="T154">
        <v>202011</v>
      </c>
      <c r="U154" s="1" t="s">
        <v>45</v>
      </c>
      <c r="V154">
        <v>0</v>
      </c>
      <c r="W154" s="3">
        <v>11805</v>
      </c>
      <c r="X154" s="1" t="s">
        <v>48</v>
      </c>
      <c r="Y154" s="1" t="s">
        <v>48</v>
      </c>
      <c r="Z154" s="1" t="s">
        <v>48</v>
      </c>
      <c r="AA154" s="1" t="s">
        <v>49</v>
      </c>
      <c r="AB154" s="1" t="s">
        <v>378</v>
      </c>
      <c r="AC154" s="1" t="s">
        <v>39</v>
      </c>
      <c r="AD154" s="1" t="s">
        <v>418</v>
      </c>
      <c r="AE154" s="1" t="s">
        <v>380</v>
      </c>
      <c r="AF154" s="1" t="s">
        <v>48</v>
      </c>
      <c r="AG154" s="1" t="s">
        <v>48</v>
      </c>
      <c r="AH154" s="1" t="s">
        <v>416</v>
      </c>
    </row>
    <row r="155" spans="1:34" hidden="1" x14ac:dyDescent="0.25">
      <c r="A155" s="1" t="s">
        <v>33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38</v>
      </c>
      <c r="G155" s="1" t="s">
        <v>39</v>
      </c>
      <c r="H155" s="1" t="s">
        <v>39</v>
      </c>
      <c r="I155" s="1" t="s">
        <v>39</v>
      </c>
      <c r="J155" s="1" t="s">
        <v>55</v>
      </c>
      <c r="K155" s="1" t="s">
        <v>55</v>
      </c>
      <c r="L155" s="1" t="s">
        <v>41</v>
      </c>
      <c r="M155" s="1" t="s">
        <v>39</v>
      </c>
      <c r="N155" s="1" t="s">
        <v>39</v>
      </c>
      <c r="O155" s="1" t="s">
        <v>377</v>
      </c>
      <c r="P155" s="1" t="s">
        <v>48</v>
      </c>
      <c r="Q155" s="7" t="str">
        <f t="shared" si="2"/>
        <v/>
      </c>
      <c r="R155" s="1" t="s">
        <v>413</v>
      </c>
      <c r="S155" s="1" t="s">
        <v>414</v>
      </c>
      <c r="T155">
        <v>202012</v>
      </c>
      <c r="U155" s="1" t="s">
        <v>205</v>
      </c>
      <c r="V155">
        <v>0</v>
      </c>
      <c r="W155" s="3">
        <v>-1690.25</v>
      </c>
      <c r="X155" s="1" t="s">
        <v>48</v>
      </c>
      <c r="Y155" s="1" t="s">
        <v>95</v>
      </c>
      <c r="Z155" s="1" t="s">
        <v>48</v>
      </c>
      <c r="AA155" s="1" t="s">
        <v>49</v>
      </c>
      <c r="AB155" s="1" t="s">
        <v>378</v>
      </c>
      <c r="AC155" s="1" t="s">
        <v>39</v>
      </c>
      <c r="AD155" s="1" t="s">
        <v>419</v>
      </c>
      <c r="AE155" s="1" t="s">
        <v>380</v>
      </c>
      <c r="AF155" s="1" t="s">
        <v>48</v>
      </c>
      <c r="AG155" s="1" t="s">
        <v>48</v>
      </c>
      <c r="AH155" s="1" t="s">
        <v>420</v>
      </c>
    </row>
    <row r="156" spans="1:34" hidden="1" x14ac:dyDescent="0.25">
      <c r="A156" s="1" t="s">
        <v>33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38</v>
      </c>
      <c r="G156" s="1" t="s">
        <v>39</v>
      </c>
      <c r="H156" s="1" t="s">
        <v>39</v>
      </c>
      <c r="I156" s="1" t="s">
        <v>39</v>
      </c>
      <c r="J156" s="1" t="s">
        <v>40</v>
      </c>
      <c r="K156" s="1" t="s">
        <v>40</v>
      </c>
      <c r="L156" s="1" t="s">
        <v>41</v>
      </c>
      <c r="M156" s="1" t="s">
        <v>39</v>
      </c>
      <c r="N156" s="1" t="s">
        <v>39</v>
      </c>
      <c r="O156" s="1" t="s">
        <v>384</v>
      </c>
      <c r="P156" s="1" t="s">
        <v>48</v>
      </c>
      <c r="Q156" s="7" t="str">
        <f t="shared" si="2"/>
        <v/>
      </c>
      <c r="R156" s="1" t="s">
        <v>110</v>
      </c>
      <c r="S156" s="1" t="s">
        <v>421</v>
      </c>
      <c r="T156">
        <v>202012</v>
      </c>
      <c r="U156" s="1" t="s">
        <v>45</v>
      </c>
      <c r="V156">
        <v>0</v>
      </c>
      <c r="W156" s="3">
        <v>127028</v>
      </c>
      <c r="X156" s="1" t="s">
        <v>48</v>
      </c>
      <c r="Y156" s="1" t="s">
        <v>113</v>
      </c>
      <c r="Z156" s="1" t="s">
        <v>48</v>
      </c>
      <c r="AA156" s="1" t="s">
        <v>49</v>
      </c>
      <c r="AB156" s="1" t="s">
        <v>398</v>
      </c>
      <c r="AC156" s="1" t="s">
        <v>39</v>
      </c>
      <c r="AD156" s="1" t="s">
        <v>422</v>
      </c>
      <c r="AE156" s="1" t="s">
        <v>380</v>
      </c>
      <c r="AF156" s="1" t="s">
        <v>48</v>
      </c>
      <c r="AG156" s="1" t="s">
        <v>48</v>
      </c>
      <c r="AH156" s="1" t="s">
        <v>423</v>
      </c>
    </row>
    <row r="157" spans="1:34" hidden="1" x14ac:dyDescent="0.25">
      <c r="A157" s="1" t="s">
        <v>33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38</v>
      </c>
      <c r="G157" s="1" t="s">
        <v>39</v>
      </c>
      <c r="H157" s="1" t="s">
        <v>39</v>
      </c>
      <c r="I157" s="1" t="s">
        <v>39</v>
      </c>
      <c r="J157" s="1" t="s">
        <v>40</v>
      </c>
      <c r="K157" s="1" t="s">
        <v>40</v>
      </c>
      <c r="L157" s="1" t="s">
        <v>41</v>
      </c>
      <c r="M157" s="1" t="s">
        <v>39</v>
      </c>
      <c r="N157" s="1" t="s">
        <v>39</v>
      </c>
      <c r="O157" s="1" t="s">
        <v>384</v>
      </c>
      <c r="P157" s="1" t="s">
        <v>48</v>
      </c>
      <c r="Q157" s="7" t="str">
        <f t="shared" si="2"/>
        <v/>
      </c>
      <c r="R157" s="1" t="s">
        <v>110</v>
      </c>
      <c r="S157" s="1" t="s">
        <v>421</v>
      </c>
      <c r="T157">
        <v>202101</v>
      </c>
      <c r="U157" s="1" t="s">
        <v>205</v>
      </c>
      <c r="V157">
        <v>0</v>
      </c>
      <c r="W157" s="3">
        <v>-127028</v>
      </c>
      <c r="X157" s="1" t="s">
        <v>48</v>
      </c>
      <c r="Y157" s="1" t="s">
        <v>113</v>
      </c>
      <c r="Z157" s="1" t="s">
        <v>48</v>
      </c>
      <c r="AA157" s="1" t="s">
        <v>49</v>
      </c>
      <c r="AB157" s="1" t="s">
        <v>398</v>
      </c>
      <c r="AC157" s="1" t="s">
        <v>39</v>
      </c>
      <c r="AD157" s="1" t="s">
        <v>424</v>
      </c>
      <c r="AE157" s="1" t="s">
        <v>380</v>
      </c>
      <c r="AF157" s="1" t="s">
        <v>48</v>
      </c>
      <c r="AG157" s="1" t="s">
        <v>48</v>
      </c>
      <c r="AH157" s="1" t="s">
        <v>425</v>
      </c>
    </row>
    <row r="158" spans="1:34" hidden="1" x14ac:dyDescent="0.25">
      <c r="A158" s="1" t="s">
        <v>33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38</v>
      </c>
      <c r="G158" s="1" t="s">
        <v>39</v>
      </c>
      <c r="H158" s="1" t="s">
        <v>39</v>
      </c>
      <c r="I158" s="1" t="s">
        <v>39</v>
      </c>
      <c r="J158" s="1" t="s">
        <v>39</v>
      </c>
      <c r="K158" s="1" t="s">
        <v>39</v>
      </c>
      <c r="L158" s="1" t="s">
        <v>41</v>
      </c>
      <c r="M158" s="1" t="s">
        <v>39</v>
      </c>
      <c r="N158" s="1" t="s">
        <v>39</v>
      </c>
      <c r="O158" s="1" t="s">
        <v>377</v>
      </c>
      <c r="P158" s="1" t="s">
        <v>48</v>
      </c>
      <c r="Q158" s="7" t="str">
        <f t="shared" si="2"/>
        <v/>
      </c>
      <c r="R158" s="1" t="s">
        <v>413</v>
      </c>
      <c r="S158" s="1" t="s">
        <v>426</v>
      </c>
      <c r="T158">
        <v>202101</v>
      </c>
      <c r="U158" s="1" t="s">
        <v>45</v>
      </c>
      <c r="V158">
        <v>0</v>
      </c>
      <c r="W158" s="3">
        <v>3478.5</v>
      </c>
      <c r="X158" s="1" t="s">
        <v>48</v>
      </c>
      <c r="Y158" s="1" t="s">
        <v>95</v>
      </c>
      <c r="Z158" s="1" t="s">
        <v>48</v>
      </c>
      <c r="AA158" s="1" t="s">
        <v>49</v>
      </c>
      <c r="AB158" s="1" t="s">
        <v>378</v>
      </c>
      <c r="AC158" s="1" t="s">
        <v>39</v>
      </c>
      <c r="AD158" s="1" t="s">
        <v>427</v>
      </c>
      <c r="AE158" s="1" t="s">
        <v>380</v>
      </c>
      <c r="AF158" s="1" t="s">
        <v>48</v>
      </c>
      <c r="AG158" s="1" t="s">
        <v>48</v>
      </c>
      <c r="AH158" s="1" t="s">
        <v>428</v>
      </c>
    </row>
    <row r="159" spans="1:34" hidden="1" x14ac:dyDescent="0.25">
      <c r="A159" s="1" t="s">
        <v>33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38</v>
      </c>
      <c r="G159" s="1" t="s">
        <v>39</v>
      </c>
      <c r="H159" s="1" t="s">
        <v>39</v>
      </c>
      <c r="I159" s="1" t="s">
        <v>39</v>
      </c>
      <c r="J159" s="1" t="s">
        <v>39</v>
      </c>
      <c r="K159" s="1" t="s">
        <v>39</v>
      </c>
      <c r="L159" s="1" t="s">
        <v>41</v>
      </c>
      <c r="M159" s="1" t="s">
        <v>39</v>
      </c>
      <c r="N159" s="1" t="s">
        <v>39</v>
      </c>
      <c r="O159" s="1" t="s">
        <v>377</v>
      </c>
      <c r="P159" s="1" t="s">
        <v>48</v>
      </c>
      <c r="Q159" s="7" t="str">
        <f t="shared" si="2"/>
        <v/>
      </c>
      <c r="R159" s="1" t="s">
        <v>413</v>
      </c>
      <c r="S159" s="1" t="s">
        <v>426</v>
      </c>
      <c r="T159">
        <v>202102</v>
      </c>
      <c r="U159" s="1" t="s">
        <v>205</v>
      </c>
      <c r="V159">
        <v>0</v>
      </c>
      <c r="W159" s="3">
        <v>-3478.5</v>
      </c>
      <c r="X159" s="1" t="s">
        <v>48</v>
      </c>
      <c r="Y159" s="1" t="s">
        <v>95</v>
      </c>
      <c r="Z159" s="1" t="s">
        <v>48</v>
      </c>
      <c r="AA159" s="1" t="s">
        <v>49</v>
      </c>
      <c r="AB159" s="1" t="s">
        <v>378</v>
      </c>
      <c r="AC159" s="1" t="s">
        <v>39</v>
      </c>
      <c r="AD159" s="1" t="s">
        <v>429</v>
      </c>
      <c r="AE159" s="1" t="s">
        <v>380</v>
      </c>
      <c r="AF159" s="1" t="s">
        <v>48</v>
      </c>
      <c r="AG159" s="1" t="s">
        <v>48</v>
      </c>
      <c r="AH159" s="1" t="s">
        <v>430</v>
      </c>
    </row>
    <row r="160" spans="1:34" hidden="1" x14ac:dyDescent="0.25">
      <c r="A160" s="1" t="s">
        <v>33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38</v>
      </c>
      <c r="G160" s="1" t="s">
        <v>39</v>
      </c>
      <c r="H160" s="1" t="s">
        <v>39</v>
      </c>
      <c r="I160" s="1" t="s">
        <v>39</v>
      </c>
      <c r="J160" s="1" t="s">
        <v>55</v>
      </c>
      <c r="K160" s="1" t="s">
        <v>55</v>
      </c>
      <c r="L160" s="1" t="s">
        <v>41</v>
      </c>
      <c r="M160" s="1" t="s">
        <v>39</v>
      </c>
      <c r="N160" s="1" t="s">
        <v>39</v>
      </c>
      <c r="O160" s="1" t="s">
        <v>384</v>
      </c>
      <c r="P160" s="1" t="s">
        <v>48</v>
      </c>
      <c r="Q160" s="7" t="str">
        <f t="shared" si="2"/>
        <v/>
      </c>
      <c r="R160" s="1" t="s">
        <v>431</v>
      </c>
      <c r="S160" s="1" t="s">
        <v>432</v>
      </c>
      <c r="T160">
        <v>202102</v>
      </c>
      <c r="U160" s="1" t="s">
        <v>45</v>
      </c>
      <c r="V160">
        <v>0</v>
      </c>
      <c r="W160" s="3">
        <v>6300</v>
      </c>
      <c r="X160" s="1" t="s">
        <v>48</v>
      </c>
      <c r="Y160" s="1" t="s">
        <v>433</v>
      </c>
      <c r="Z160" s="1" t="s">
        <v>48</v>
      </c>
      <c r="AA160" s="1" t="s">
        <v>49</v>
      </c>
      <c r="AB160" s="1" t="s">
        <v>378</v>
      </c>
      <c r="AC160" s="1" t="s">
        <v>39</v>
      </c>
      <c r="AD160" s="1" t="s">
        <v>434</v>
      </c>
      <c r="AE160" s="1" t="s">
        <v>380</v>
      </c>
      <c r="AF160" s="1" t="s">
        <v>48</v>
      </c>
      <c r="AG160" s="1" t="s">
        <v>48</v>
      </c>
      <c r="AH160" s="1" t="s">
        <v>67</v>
      </c>
    </row>
    <row r="161" spans="1:34" hidden="1" x14ac:dyDescent="0.25">
      <c r="A161" s="1" t="s">
        <v>33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38</v>
      </c>
      <c r="G161" s="1" t="s">
        <v>39</v>
      </c>
      <c r="H161" s="1" t="s">
        <v>39</v>
      </c>
      <c r="I161" s="1" t="s">
        <v>39</v>
      </c>
      <c r="J161" s="1" t="s">
        <v>55</v>
      </c>
      <c r="K161" s="1" t="s">
        <v>55</v>
      </c>
      <c r="L161" s="1" t="s">
        <v>41</v>
      </c>
      <c r="M161" s="1" t="s">
        <v>39</v>
      </c>
      <c r="N161" s="1" t="s">
        <v>39</v>
      </c>
      <c r="O161" s="1" t="s">
        <v>384</v>
      </c>
      <c r="P161" s="1" t="s">
        <v>48</v>
      </c>
      <c r="Q161" s="7" t="str">
        <f t="shared" si="2"/>
        <v/>
      </c>
      <c r="R161" s="1" t="s">
        <v>413</v>
      </c>
      <c r="S161" s="1" t="s">
        <v>435</v>
      </c>
      <c r="T161">
        <v>202105</v>
      </c>
      <c r="U161" s="1" t="s">
        <v>45</v>
      </c>
      <c r="V161">
        <v>0</v>
      </c>
      <c r="W161" s="3">
        <v>5221.25</v>
      </c>
      <c r="X161" s="1" t="s">
        <v>48</v>
      </c>
      <c r="Y161" s="1" t="s">
        <v>73</v>
      </c>
      <c r="Z161" s="1" t="s">
        <v>48</v>
      </c>
      <c r="AA161" s="1" t="s">
        <v>49</v>
      </c>
      <c r="AB161" s="1" t="s">
        <v>398</v>
      </c>
      <c r="AC161" s="1" t="s">
        <v>39</v>
      </c>
      <c r="AD161" s="1" t="s">
        <v>436</v>
      </c>
      <c r="AE161" s="1" t="s">
        <v>380</v>
      </c>
      <c r="AF161" s="1" t="s">
        <v>48</v>
      </c>
      <c r="AG161" s="1" t="s">
        <v>48</v>
      </c>
      <c r="AH161" s="1" t="s">
        <v>437</v>
      </c>
    </row>
    <row r="162" spans="1:34" hidden="1" x14ac:dyDescent="0.25">
      <c r="A162" s="1" t="s">
        <v>33</v>
      </c>
      <c r="B162" s="1" t="s">
        <v>34</v>
      </c>
      <c r="C162" s="1" t="s">
        <v>35</v>
      </c>
      <c r="D162" s="1" t="s">
        <v>36</v>
      </c>
      <c r="E162" s="1" t="s">
        <v>37</v>
      </c>
      <c r="F162" s="1" t="s">
        <v>38</v>
      </c>
      <c r="G162" s="1" t="s">
        <v>39</v>
      </c>
      <c r="H162" s="1" t="s">
        <v>39</v>
      </c>
      <c r="I162" s="1" t="s">
        <v>39</v>
      </c>
      <c r="J162" s="1" t="s">
        <v>55</v>
      </c>
      <c r="K162" s="1" t="s">
        <v>55</v>
      </c>
      <c r="L162" s="1" t="s">
        <v>41</v>
      </c>
      <c r="M162" s="1" t="s">
        <v>39</v>
      </c>
      <c r="N162" s="1" t="s">
        <v>39</v>
      </c>
      <c r="O162" s="1" t="s">
        <v>384</v>
      </c>
      <c r="P162" s="1" t="s">
        <v>48</v>
      </c>
      <c r="Q162" s="7" t="str">
        <f t="shared" si="2"/>
        <v/>
      </c>
      <c r="R162" s="1" t="s">
        <v>413</v>
      </c>
      <c r="S162" s="1" t="s">
        <v>435</v>
      </c>
      <c r="T162">
        <v>202106</v>
      </c>
      <c r="U162" s="1" t="s">
        <v>205</v>
      </c>
      <c r="V162">
        <v>0</v>
      </c>
      <c r="W162" s="3">
        <v>-5221.25</v>
      </c>
      <c r="X162" s="1" t="s">
        <v>48</v>
      </c>
      <c r="Y162" s="1" t="s">
        <v>73</v>
      </c>
      <c r="Z162" s="1" t="s">
        <v>48</v>
      </c>
      <c r="AA162" s="1" t="s">
        <v>49</v>
      </c>
      <c r="AB162" s="1" t="s">
        <v>398</v>
      </c>
      <c r="AC162" s="1" t="s">
        <v>39</v>
      </c>
      <c r="AD162" s="1" t="s">
        <v>438</v>
      </c>
      <c r="AE162" s="1" t="s">
        <v>380</v>
      </c>
      <c r="AF162" s="1" t="s">
        <v>48</v>
      </c>
      <c r="AG162" s="1" t="s">
        <v>48</v>
      </c>
      <c r="AH162" s="1" t="s">
        <v>439</v>
      </c>
    </row>
    <row r="163" spans="1:34" hidden="1" x14ac:dyDescent="0.25">
      <c r="A163" s="1" t="s">
        <v>33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38</v>
      </c>
      <c r="G163" s="1" t="s">
        <v>39</v>
      </c>
      <c r="H163" s="1" t="s">
        <v>39</v>
      </c>
      <c r="I163" s="1" t="s">
        <v>39</v>
      </c>
      <c r="J163" s="1" t="s">
        <v>55</v>
      </c>
      <c r="K163" s="1" t="s">
        <v>55</v>
      </c>
      <c r="L163" s="1" t="s">
        <v>41</v>
      </c>
      <c r="M163" s="1" t="s">
        <v>39</v>
      </c>
      <c r="N163" s="1" t="s">
        <v>39</v>
      </c>
      <c r="O163" s="1" t="s">
        <v>384</v>
      </c>
      <c r="P163" s="1" t="s">
        <v>48</v>
      </c>
      <c r="Q163" s="7" t="str">
        <f t="shared" si="2"/>
        <v/>
      </c>
      <c r="R163" s="1" t="s">
        <v>42</v>
      </c>
      <c r="S163" s="1" t="s">
        <v>440</v>
      </c>
      <c r="T163">
        <v>202109</v>
      </c>
      <c r="U163" s="1" t="s">
        <v>45</v>
      </c>
      <c r="V163">
        <v>0</v>
      </c>
      <c r="W163" s="3">
        <v>6000</v>
      </c>
      <c r="X163" s="1" t="s">
        <v>48</v>
      </c>
      <c r="Y163" s="1" t="s">
        <v>47</v>
      </c>
      <c r="Z163" s="1" t="s">
        <v>48</v>
      </c>
      <c r="AA163" s="1" t="s">
        <v>49</v>
      </c>
      <c r="AB163" s="1" t="s">
        <v>398</v>
      </c>
      <c r="AC163" s="1" t="s">
        <v>39</v>
      </c>
      <c r="AD163" s="1" t="s">
        <v>441</v>
      </c>
      <c r="AE163" s="1" t="s">
        <v>380</v>
      </c>
      <c r="AF163" s="1" t="s">
        <v>48</v>
      </c>
      <c r="AG163" s="1" t="s">
        <v>48</v>
      </c>
      <c r="AH163" s="1" t="s">
        <v>442</v>
      </c>
    </row>
    <row r="164" spans="1:34" x14ac:dyDescent="0.25">
      <c r="A164" s="1" t="s">
        <v>33</v>
      </c>
      <c r="B164" s="1" t="s">
        <v>34</v>
      </c>
      <c r="C164" s="1" t="s">
        <v>83</v>
      </c>
      <c r="D164" s="1" t="s">
        <v>36</v>
      </c>
      <c r="E164" s="1" t="s">
        <v>84</v>
      </c>
      <c r="F164" s="1" t="s">
        <v>85</v>
      </c>
      <c r="G164" s="1" t="s">
        <v>39</v>
      </c>
      <c r="H164" s="1" t="s">
        <v>39</v>
      </c>
      <c r="I164" s="1" t="s">
        <v>39</v>
      </c>
      <c r="J164" s="1" t="s">
        <v>86</v>
      </c>
      <c r="K164" s="1" t="s">
        <v>86</v>
      </c>
      <c r="L164" s="1" t="s">
        <v>41</v>
      </c>
      <c r="M164" s="1" t="s">
        <v>39</v>
      </c>
      <c r="N164" s="1" t="s">
        <v>39</v>
      </c>
      <c r="O164" s="1" t="s">
        <v>377</v>
      </c>
      <c r="P164" s="1" t="s">
        <v>48</v>
      </c>
      <c r="Q164" s="7" t="str">
        <f t="shared" si="2"/>
        <v/>
      </c>
      <c r="R164" s="1" t="s">
        <v>413</v>
      </c>
      <c r="S164" s="1" t="s">
        <v>443</v>
      </c>
      <c r="T164">
        <v>202109</v>
      </c>
      <c r="U164" s="1" t="s">
        <v>45</v>
      </c>
      <c r="V164">
        <v>0</v>
      </c>
      <c r="W164" s="3">
        <v>1743.75</v>
      </c>
      <c r="X164" s="1" t="s">
        <v>48</v>
      </c>
      <c r="Y164" s="1" t="s">
        <v>89</v>
      </c>
      <c r="Z164" s="1" t="s">
        <v>48</v>
      </c>
      <c r="AA164" s="1" t="s">
        <v>49</v>
      </c>
      <c r="AB164" s="1" t="s">
        <v>378</v>
      </c>
      <c r="AC164" s="1" t="s">
        <v>39</v>
      </c>
      <c r="AD164" s="1" t="s">
        <v>444</v>
      </c>
      <c r="AE164" s="1" t="s">
        <v>380</v>
      </c>
      <c r="AF164" s="1" t="s">
        <v>48</v>
      </c>
      <c r="AG164" s="1" t="s">
        <v>48</v>
      </c>
      <c r="AH164" s="1" t="s">
        <v>445</v>
      </c>
    </row>
    <row r="165" spans="1:34" hidden="1" x14ac:dyDescent="0.25">
      <c r="A165" s="1" t="s">
        <v>33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38</v>
      </c>
      <c r="G165" s="1" t="s">
        <v>39</v>
      </c>
      <c r="H165" s="1" t="s">
        <v>39</v>
      </c>
      <c r="I165" s="1" t="s">
        <v>39</v>
      </c>
      <c r="J165" s="1" t="s">
        <v>55</v>
      </c>
      <c r="K165" s="1" t="s">
        <v>55</v>
      </c>
      <c r="L165" s="1" t="s">
        <v>41</v>
      </c>
      <c r="M165" s="1" t="s">
        <v>39</v>
      </c>
      <c r="N165" s="1" t="s">
        <v>39</v>
      </c>
      <c r="O165" s="1" t="s">
        <v>384</v>
      </c>
      <c r="P165" s="1" t="s">
        <v>48</v>
      </c>
      <c r="Q165" s="7" t="str">
        <f t="shared" si="2"/>
        <v/>
      </c>
      <c r="R165" s="1" t="s">
        <v>42</v>
      </c>
      <c r="S165" s="1" t="s">
        <v>440</v>
      </c>
      <c r="T165">
        <v>202110</v>
      </c>
      <c r="U165" s="1" t="s">
        <v>205</v>
      </c>
      <c r="V165">
        <v>0</v>
      </c>
      <c r="W165" s="3">
        <v>-6000</v>
      </c>
      <c r="X165" s="1" t="s">
        <v>48</v>
      </c>
      <c r="Y165" s="1" t="s">
        <v>47</v>
      </c>
      <c r="Z165" s="1" t="s">
        <v>48</v>
      </c>
      <c r="AA165" s="1" t="s">
        <v>49</v>
      </c>
      <c r="AB165" s="1" t="s">
        <v>398</v>
      </c>
      <c r="AC165" s="1" t="s">
        <v>39</v>
      </c>
      <c r="AD165" s="1" t="s">
        <v>446</v>
      </c>
      <c r="AE165" s="1" t="s">
        <v>380</v>
      </c>
      <c r="AF165" s="1" t="s">
        <v>48</v>
      </c>
      <c r="AG165" s="1" t="s">
        <v>48</v>
      </c>
      <c r="AH165" s="1" t="s">
        <v>447</v>
      </c>
    </row>
    <row r="166" spans="1:34" x14ac:dyDescent="0.25">
      <c r="A166" s="1" t="s">
        <v>33</v>
      </c>
      <c r="B166" s="1" t="s">
        <v>34</v>
      </c>
      <c r="C166" s="1" t="s">
        <v>83</v>
      </c>
      <c r="D166" s="1" t="s">
        <v>36</v>
      </c>
      <c r="E166" s="1" t="s">
        <v>84</v>
      </c>
      <c r="F166" s="1" t="s">
        <v>85</v>
      </c>
      <c r="G166" s="1" t="s">
        <v>39</v>
      </c>
      <c r="H166" s="1" t="s">
        <v>39</v>
      </c>
      <c r="I166" s="1" t="s">
        <v>39</v>
      </c>
      <c r="J166" s="1" t="s">
        <v>86</v>
      </c>
      <c r="K166" s="1" t="s">
        <v>86</v>
      </c>
      <c r="L166" s="1" t="s">
        <v>41</v>
      </c>
      <c r="M166" s="1" t="s">
        <v>39</v>
      </c>
      <c r="N166" s="1" t="s">
        <v>39</v>
      </c>
      <c r="O166" s="1" t="s">
        <v>377</v>
      </c>
      <c r="P166" s="1" t="s">
        <v>48</v>
      </c>
      <c r="Q166" s="7" t="str">
        <f t="shared" si="2"/>
        <v/>
      </c>
      <c r="R166" s="1" t="s">
        <v>413</v>
      </c>
      <c r="S166" s="1" t="s">
        <v>443</v>
      </c>
      <c r="T166">
        <v>202110</v>
      </c>
      <c r="U166" s="1" t="s">
        <v>205</v>
      </c>
      <c r="V166">
        <v>0</v>
      </c>
      <c r="W166" s="3">
        <v>-1743.75</v>
      </c>
      <c r="X166" s="1" t="s">
        <v>48</v>
      </c>
      <c r="Y166" s="1" t="s">
        <v>89</v>
      </c>
      <c r="Z166" s="1" t="s">
        <v>48</v>
      </c>
      <c r="AA166" s="1" t="s">
        <v>49</v>
      </c>
      <c r="AB166" s="1" t="s">
        <v>378</v>
      </c>
      <c r="AC166" s="1" t="s">
        <v>39</v>
      </c>
      <c r="AD166" s="1" t="s">
        <v>448</v>
      </c>
      <c r="AE166" s="1" t="s">
        <v>380</v>
      </c>
      <c r="AF166" s="1" t="s">
        <v>48</v>
      </c>
      <c r="AG166" s="1" t="s">
        <v>48</v>
      </c>
      <c r="AH166" s="1" t="s">
        <v>447</v>
      </c>
    </row>
    <row r="167" spans="1:34" hidden="1" x14ac:dyDescent="0.25">
      <c r="A167" s="1" t="s">
        <v>33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38</v>
      </c>
      <c r="G167" s="1" t="s">
        <v>39</v>
      </c>
      <c r="H167" s="1" t="s">
        <v>39</v>
      </c>
      <c r="I167" s="1" t="s">
        <v>39</v>
      </c>
      <c r="J167" s="1" t="s">
        <v>55</v>
      </c>
      <c r="K167" s="1" t="s">
        <v>55</v>
      </c>
      <c r="L167" s="1" t="s">
        <v>41</v>
      </c>
      <c r="M167" s="1" t="s">
        <v>39</v>
      </c>
      <c r="N167" s="1" t="s">
        <v>39</v>
      </c>
      <c r="O167" s="1" t="s">
        <v>384</v>
      </c>
      <c r="P167" s="1" t="s">
        <v>48</v>
      </c>
      <c r="Q167" s="7" t="str">
        <f t="shared" si="2"/>
        <v/>
      </c>
      <c r="R167" s="1" t="s">
        <v>449</v>
      </c>
      <c r="S167" s="1" t="s">
        <v>450</v>
      </c>
      <c r="T167">
        <v>202111</v>
      </c>
      <c r="U167" s="1" t="s">
        <v>45</v>
      </c>
      <c r="V167">
        <v>0</v>
      </c>
      <c r="W167" s="3">
        <v>33132.5</v>
      </c>
      <c r="X167" s="1" t="s">
        <v>48</v>
      </c>
      <c r="Y167" s="1" t="s">
        <v>48</v>
      </c>
      <c r="Z167" s="1" t="s">
        <v>48</v>
      </c>
      <c r="AA167" s="1" t="s">
        <v>49</v>
      </c>
      <c r="AB167" s="1" t="s">
        <v>398</v>
      </c>
      <c r="AC167" s="1" t="s">
        <v>39</v>
      </c>
      <c r="AD167" s="1" t="s">
        <v>451</v>
      </c>
      <c r="AE167" s="1" t="s">
        <v>380</v>
      </c>
      <c r="AF167" s="1" t="s">
        <v>48</v>
      </c>
      <c r="AG167" s="1" t="s">
        <v>48</v>
      </c>
      <c r="AH167" s="1" t="s">
        <v>452</v>
      </c>
    </row>
    <row r="168" spans="1:34" hidden="1" x14ac:dyDescent="0.25">
      <c r="A168" s="1" t="s">
        <v>33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38</v>
      </c>
      <c r="G168" s="1" t="s">
        <v>39</v>
      </c>
      <c r="H168" s="1" t="s">
        <v>39</v>
      </c>
      <c r="I168" s="1" t="s">
        <v>39</v>
      </c>
      <c r="J168" s="1" t="s">
        <v>55</v>
      </c>
      <c r="K168" s="1" t="s">
        <v>55</v>
      </c>
      <c r="L168" s="1" t="s">
        <v>41</v>
      </c>
      <c r="M168" s="1" t="s">
        <v>39</v>
      </c>
      <c r="N168" s="1" t="s">
        <v>39</v>
      </c>
      <c r="O168" s="1" t="s">
        <v>384</v>
      </c>
      <c r="P168" s="1" t="s">
        <v>48</v>
      </c>
      <c r="Q168" s="7" t="str">
        <f t="shared" si="2"/>
        <v/>
      </c>
      <c r="R168" s="1" t="s">
        <v>449</v>
      </c>
      <c r="S168" s="1" t="s">
        <v>450</v>
      </c>
      <c r="T168">
        <v>202112</v>
      </c>
      <c r="U168" s="1" t="s">
        <v>205</v>
      </c>
      <c r="V168">
        <v>0</v>
      </c>
      <c r="W168" s="3">
        <v>-33132.5</v>
      </c>
      <c r="X168" s="1" t="s">
        <v>48</v>
      </c>
      <c r="Y168" s="1" t="s">
        <v>48</v>
      </c>
      <c r="Z168" s="1" t="s">
        <v>48</v>
      </c>
      <c r="AA168" s="1" t="s">
        <v>49</v>
      </c>
      <c r="AB168" s="1" t="s">
        <v>398</v>
      </c>
      <c r="AC168" s="1" t="s">
        <v>39</v>
      </c>
      <c r="AD168" s="1" t="s">
        <v>453</v>
      </c>
      <c r="AE168" s="1" t="s">
        <v>380</v>
      </c>
      <c r="AF168" s="1" t="s">
        <v>48</v>
      </c>
      <c r="AG168" s="1" t="s">
        <v>48</v>
      </c>
      <c r="AH168" s="1" t="s">
        <v>454</v>
      </c>
    </row>
    <row r="169" spans="1:34" hidden="1" x14ac:dyDescent="0.25">
      <c r="A169" s="1" t="s">
        <v>33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38</v>
      </c>
      <c r="G169" s="1" t="s">
        <v>39</v>
      </c>
      <c r="H169" s="1" t="s">
        <v>39</v>
      </c>
      <c r="I169" s="1" t="s">
        <v>39</v>
      </c>
      <c r="J169" s="1" t="s">
        <v>55</v>
      </c>
      <c r="K169" s="1" t="s">
        <v>55</v>
      </c>
      <c r="L169" s="1" t="s">
        <v>41</v>
      </c>
      <c r="M169" s="1" t="s">
        <v>39</v>
      </c>
      <c r="N169" s="1" t="s">
        <v>39</v>
      </c>
      <c r="O169" s="1" t="s">
        <v>377</v>
      </c>
      <c r="P169" s="1" t="s">
        <v>48</v>
      </c>
      <c r="Q169" s="7" t="str">
        <f t="shared" si="2"/>
        <v/>
      </c>
      <c r="R169" s="1" t="s">
        <v>413</v>
      </c>
      <c r="S169" s="1" t="s">
        <v>48</v>
      </c>
      <c r="T169">
        <v>202112</v>
      </c>
      <c r="U169" s="1" t="s">
        <v>45</v>
      </c>
      <c r="V169">
        <v>0</v>
      </c>
      <c r="W169" s="3">
        <v>7208.25</v>
      </c>
      <c r="X169" s="1" t="s">
        <v>48</v>
      </c>
      <c r="Y169" s="1" t="s">
        <v>73</v>
      </c>
      <c r="Z169" s="1" t="s">
        <v>48</v>
      </c>
      <c r="AA169" s="1" t="s">
        <v>49</v>
      </c>
      <c r="AB169" s="1" t="s">
        <v>378</v>
      </c>
      <c r="AC169" s="1" t="s">
        <v>39</v>
      </c>
      <c r="AD169" s="1" t="s">
        <v>455</v>
      </c>
      <c r="AE169" s="1" t="s">
        <v>380</v>
      </c>
      <c r="AF169" s="1" t="s">
        <v>48</v>
      </c>
      <c r="AG169" s="1" t="s">
        <v>48</v>
      </c>
      <c r="AH169" s="1" t="s">
        <v>456</v>
      </c>
    </row>
    <row r="170" spans="1:34" x14ac:dyDescent="0.25">
      <c r="A170" s="1" t="s">
        <v>33</v>
      </c>
      <c r="B170" s="1" t="s">
        <v>34</v>
      </c>
      <c r="C170" s="1" t="s">
        <v>83</v>
      </c>
      <c r="D170" s="1" t="s">
        <v>36</v>
      </c>
      <c r="E170" s="1" t="s">
        <v>84</v>
      </c>
      <c r="F170" s="1" t="s">
        <v>85</v>
      </c>
      <c r="G170" s="1" t="s">
        <v>39</v>
      </c>
      <c r="H170" s="1" t="s">
        <v>39</v>
      </c>
      <c r="I170" s="1" t="s">
        <v>39</v>
      </c>
      <c r="J170" s="1" t="s">
        <v>86</v>
      </c>
      <c r="K170" s="1" t="s">
        <v>86</v>
      </c>
      <c r="L170" s="1" t="s">
        <v>41</v>
      </c>
      <c r="M170" s="1" t="s">
        <v>39</v>
      </c>
      <c r="N170" s="1" t="s">
        <v>39</v>
      </c>
      <c r="O170" s="1" t="s">
        <v>377</v>
      </c>
      <c r="P170" s="1" t="s">
        <v>48</v>
      </c>
      <c r="Q170" s="7" t="str">
        <f t="shared" si="2"/>
        <v/>
      </c>
      <c r="R170" s="1" t="s">
        <v>413</v>
      </c>
      <c r="S170" s="1" t="s">
        <v>48</v>
      </c>
      <c r="T170">
        <v>202112</v>
      </c>
      <c r="U170" s="1" t="s">
        <v>45</v>
      </c>
      <c r="V170">
        <v>0</v>
      </c>
      <c r="W170" s="3">
        <v>3308</v>
      </c>
      <c r="X170" s="1" t="s">
        <v>48</v>
      </c>
      <c r="Y170" s="1" t="s">
        <v>89</v>
      </c>
      <c r="Z170" s="1" t="s">
        <v>48</v>
      </c>
      <c r="AA170" s="1" t="s">
        <v>49</v>
      </c>
      <c r="AB170" s="1" t="s">
        <v>378</v>
      </c>
      <c r="AC170" s="1" t="s">
        <v>39</v>
      </c>
      <c r="AD170" s="1" t="s">
        <v>455</v>
      </c>
      <c r="AE170" s="1" t="s">
        <v>380</v>
      </c>
      <c r="AF170" s="1" t="s">
        <v>48</v>
      </c>
      <c r="AG170" s="1" t="s">
        <v>48</v>
      </c>
      <c r="AH170" s="1" t="s">
        <v>456</v>
      </c>
    </row>
    <row r="171" spans="1:34" hidden="1" x14ac:dyDescent="0.25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38</v>
      </c>
      <c r="G171" s="1" t="s">
        <v>39</v>
      </c>
      <c r="H171" s="1" t="s">
        <v>39</v>
      </c>
      <c r="I171" s="1" t="s">
        <v>39</v>
      </c>
      <c r="J171" s="1" t="s">
        <v>55</v>
      </c>
      <c r="K171" s="1" t="s">
        <v>55</v>
      </c>
      <c r="L171" s="1" t="s">
        <v>41</v>
      </c>
      <c r="M171" s="1" t="s">
        <v>39</v>
      </c>
      <c r="N171" s="1" t="s">
        <v>39</v>
      </c>
      <c r="O171" s="1" t="s">
        <v>377</v>
      </c>
      <c r="P171" s="1" t="s">
        <v>48</v>
      </c>
      <c r="Q171" s="7" t="str">
        <f t="shared" si="2"/>
        <v/>
      </c>
      <c r="R171" s="1" t="s">
        <v>413</v>
      </c>
      <c r="S171" s="1" t="s">
        <v>48</v>
      </c>
      <c r="T171">
        <v>202201</v>
      </c>
      <c r="U171" s="1" t="s">
        <v>205</v>
      </c>
      <c r="V171">
        <v>0</v>
      </c>
      <c r="W171" s="3">
        <v>-7208.25</v>
      </c>
      <c r="X171" s="1" t="s">
        <v>48</v>
      </c>
      <c r="Y171" s="1" t="s">
        <v>73</v>
      </c>
      <c r="Z171" s="1" t="s">
        <v>48</v>
      </c>
      <c r="AA171" s="1" t="s">
        <v>49</v>
      </c>
      <c r="AB171" s="1" t="s">
        <v>378</v>
      </c>
      <c r="AC171" s="1" t="s">
        <v>39</v>
      </c>
      <c r="AD171" s="1" t="s">
        <v>457</v>
      </c>
      <c r="AE171" s="1" t="s">
        <v>380</v>
      </c>
      <c r="AF171" s="1" t="s">
        <v>48</v>
      </c>
      <c r="AG171" s="1" t="s">
        <v>48</v>
      </c>
      <c r="AH171" s="1" t="s">
        <v>104</v>
      </c>
    </row>
    <row r="172" spans="1:34" x14ac:dyDescent="0.25">
      <c r="A172" s="1" t="s">
        <v>33</v>
      </c>
      <c r="B172" s="1" t="s">
        <v>34</v>
      </c>
      <c r="C172" s="1" t="s">
        <v>83</v>
      </c>
      <c r="D172" s="1" t="s">
        <v>36</v>
      </c>
      <c r="E172" s="1" t="s">
        <v>84</v>
      </c>
      <c r="F172" s="1" t="s">
        <v>85</v>
      </c>
      <c r="G172" s="1" t="s">
        <v>39</v>
      </c>
      <c r="H172" s="1" t="s">
        <v>39</v>
      </c>
      <c r="I172" s="1" t="s">
        <v>39</v>
      </c>
      <c r="J172" s="1" t="s">
        <v>86</v>
      </c>
      <c r="K172" s="1" t="s">
        <v>86</v>
      </c>
      <c r="L172" s="1" t="s">
        <v>41</v>
      </c>
      <c r="M172" s="1" t="s">
        <v>39</v>
      </c>
      <c r="N172" s="1" t="s">
        <v>39</v>
      </c>
      <c r="O172" s="1" t="s">
        <v>377</v>
      </c>
      <c r="P172" s="1" t="s">
        <v>48</v>
      </c>
      <c r="Q172" s="7" t="str">
        <f t="shared" si="2"/>
        <v/>
      </c>
      <c r="R172" s="1" t="s">
        <v>413</v>
      </c>
      <c r="S172" s="1" t="s">
        <v>48</v>
      </c>
      <c r="T172">
        <v>202201</v>
      </c>
      <c r="U172" s="1" t="s">
        <v>205</v>
      </c>
      <c r="V172">
        <v>0</v>
      </c>
      <c r="W172" s="3">
        <v>-3308</v>
      </c>
      <c r="X172" s="1" t="s">
        <v>48</v>
      </c>
      <c r="Y172" s="1" t="s">
        <v>89</v>
      </c>
      <c r="Z172" s="1" t="s">
        <v>48</v>
      </c>
      <c r="AA172" s="1" t="s">
        <v>49</v>
      </c>
      <c r="AB172" s="1" t="s">
        <v>378</v>
      </c>
      <c r="AC172" s="1" t="s">
        <v>39</v>
      </c>
      <c r="AD172" s="1" t="s">
        <v>457</v>
      </c>
      <c r="AE172" s="1" t="s">
        <v>380</v>
      </c>
      <c r="AF172" s="1" t="s">
        <v>48</v>
      </c>
      <c r="AG172" s="1" t="s">
        <v>48</v>
      </c>
      <c r="AH172" s="1" t="s">
        <v>104</v>
      </c>
    </row>
    <row r="173" spans="1:34" hidden="1" x14ac:dyDescent="0.25">
      <c r="A173" s="1" t="s">
        <v>33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38</v>
      </c>
      <c r="G173" s="1" t="s">
        <v>39</v>
      </c>
      <c r="H173" s="1" t="s">
        <v>39</v>
      </c>
      <c r="I173" s="1" t="s">
        <v>39</v>
      </c>
      <c r="J173" s="1" t="s">
        <v>55</v>
      </c>
      <c r="K173" s="1" t="s">
        <v>55</v>
      </c>
      <c r="L173" s="1" t="s">
        <v>41</v>
      </c>
      <c r="M173" s="1" t="s">
        <v>39</v>
      </c>
      <c r="N173" s="1" t="s">
        <v>39</v>
      </c>
      <c r="O173" s="1" t="s">
        <v>377</v>
      </c>
      <c r="P173" s="1" t="s">
        <v>48</v>
      </c>
      <c r="Q173" s="7" t="str">
        <f t="shared" si="2"/>
        <v/>
      </c>
      <c r="R173" s="1" t="s">
        <v>42</v>
      </c>
      <c r="S173" s="1" t="s">
        <v>48</v>
      </c>
      <c r="T173">
        <v>202202</v>
      </c>
      <c r="U173" s="1" t="s">
        <v>45</v>
      </c>
      <c r="V173">
        <v>0</v>
      </c>
      <c r="W173" s="3">
        <v>16212.2</v>
      </c>
      <c r="X173" s="1" t="s">
        <v>48</v>
      </c>
      <c r="Y173" s="1" t="s">
        <v>186</v>
      </c>
      <c r="Z173" s="1" t="s">
        <v>48</v>
      </c>
      <c r="AA173" s="1" t="s">
        <v>49</v>
      </c>
      <c r="AB173" s="1" t="s">
        <v>378</v>
      </c>
      <c r="AC173" s="1" t="s">
        <v>39</v>
      </c>
      <c r="AD173" s="1" t="s">
        <v>458</v>
      </c>
      <c r="AE173" s="1" t="s">
        <v>380</v>
      </c>
      <c r="AF173" s="1" t="s">
        <v>48</v>
      </c>
      <c r="AG173" s="1" t="s">
        <v>48</v>
      </c>
      <c r="AH173" s="1" t="s">
        <v>459</v>
      </c>
    </row>
    <row r="174" spans="1:34" hidden="1" x14ac:dyDescent="0.25">
      <c r="A174" s="1" t="s">
        <v>33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38</v>
      </c>
      <c r="G174" s="1" t="s">
        <v>39</v>
      </c>
      <c r="H174" s="1" t="s">
        <v>39</v>
      </c>
      <c r="I174" s="1" t="s">
        <v>39</v>
      </c>
      <c r="J174" s="1" t="s">
        <v>55</v>
      </c>
      <c r="K174" s="1" t="s">
        <v>55</v>
      </c>
      <c r="L174" s="1" t="s">
        <v>41</v>
      </c>
      <c r="M174" s="1" t="s">
        <v>39</v>
      </c>
      <c r="N174" s="1" t="s">
        <v>39</v>
      </c>
      <c r="O174" s="1" t="s">
        <v>377</v>
      </c>
      <c r="P174" s="1" t="s">
        <v>48</v>
      </c>
      <c r="Q174" s="7" t="str">
        <f t="shared" si="2"/>
        <v/>
      </c>
      <c r="R174" s="1" t="s">
        <v>42</v>
      </c>
      <c r="S174" s="1" t="s">
        <v>48</v>
      </c>
      <c r="T174">
        <v>202202</v>
      </c>
      <c r="U174" s="1" t="s">
        <v>45</v>
      </c>
      <c r="V174">
        <v>0</v>
      </c>
      <c r="W174" s="3">
        <v>17645</v>
      </c>
      <c r="X174" s="1" t="s">
        <v>48</v>
      </c>
      <c r="Y174" s="1" t="s">
        <v>186</v>
      </c>
      <c r="Z174" s="1" t="s">
        <v>48</v>
      </c>
      <c r="AA174" s="1" t="s">
        <v>49</v>
      </c>
      <c r="AB174" s="1" t="s">
        <v>378</v>
      </c>
      <c r="AC174" s="1" t="s">
        <v>39</v>
      </c>
      <c r="AD174" s="1" t="s">
        <v>458</v>
      </c>
      <c r="AE174" s="1" t="s">
        <v>380</v>
      </c>
      <c r="AF174" s="1" t="s">
        <v>48</v>
      </c>
      <c r="AG174" s="1" t="s">
        <v>48</v>
      </c>
      <c r="AH174" s="1" t="s">
        <v>459</v>
      </c>
    </row>
    <row r="175" spans="1:34" hidden="1" x14ac:dyDescent="0.25">
      <c r="A175" s="1" t="s">
        <v>33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38</v>
      </c>
      <c r="G175" s="1" t="s">
        <v>39</v>
      </c>
      <c r="H175" s="1" t="s">
        <v>39</v>
      </c>
      <c r="I175" s="1" t="s">
        <v>39</v>
      </c>
      <c r="J175" s="1" t="s">
        <v>40</v>
      </c>
      <c r="K175" s="1" t="s">
        <v>40</v>
      </c>
      <c r="L175" s="1" t="s">
        <v>41</v>
      </c>
      <c r="M175" s="1" t="s">
        <v>39</v>
      </c>
      <c r="N175" s="1" t="s">
        <v>39</v>
      </c>
      <c r="O175" s="1" t="s">
        <v>377</v>
      </c>
      <c r="P175" s="1" t="s">
        <v>48</v>
      </c>
      <c r="Q175" s="7" t="str">
        <f t="shared" si="2"/>
        <v/>
      </c>
      <c r="R175" s="1" t="s">
        <v>110</v>
      </c>
      <c r="S175" s="1" t="s">
        <v>48</v>
      </c>
      <c r="T175">
        <v>202202</v>
      </c>
      <c r="U175" s="1" t="s">
        <v>45</v>
      </c>
      <c r="V175">
        <v>0</v>
      </c>
      <c r="W175" s="3">
        <v>125634.27</v>
      </c>
      <c r="X175" s="1" t="s">
        <v>48</v>
      </c>
      <c r="Y175" s="1" t="s">
        <v>113</v>
      </c>
      <c r="Z175" s="1" t="s">
        <v>48</v>
      </c>
      <c r="AA175" s="1" t="s">
        <v>49</v>
      </c>
      <c r="AB175" s="1" t="s">
        <v>378</v>
      </c>
      <c r="AC175" s="1" t="s">
        <v>39</v>
      </c>
      <c r="AD175" s="1" t="s">
        <v>458</v>
      </c>
      <c r="AE175" s="1" t="s">
        <v>380</v>
      </c>
      <c r="AF175" s="1" t="s">
        <v>48</v>
      </c>
      <c r="AG175" s="1" t="s">
        <v>48</v>
      </c>
      <c r="AH175" s="1" t="s">
        <v>459</v>
      </c>
    </row>
    <row r="176" spans="1:34" hidden="1" x14ac:dyDescent="0.25">
      <c r="A176" s="1" t="s">
        <v>33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38</v>
      </c>
      <c r="G176" s="1" t="s">
        <v>39</v>
      </c>
      <c r="H176" s="1" t="s">
        <v>39</v>
      </c>
      <c r="I176" s="1" t="s">
        <v>39</v>
      </c>
      <c r="J176" s="1" t="s">
        <v>55</v>
      </c>
      <c r="K176" s="1" t="s">
        <v>55</v>
      </c>
      <c r="L176" s="1" t="s">
        <v>41</v>
      </c>
      <c r="M176" s="1" t="s">
        <v>39</v>
      </c>
      <c r="N176" s="1" t="s">
        <v>39</v>
      </c>
      <c r="O176" s="1" t="s">
        <v>377</v>
      </c>
      <c r="P176" s="1" t="s">
        <v>48</v>
      </c>
      <c r="Q176" s="7" t="str">
        <f t="shared" si="2"/>
        <v/>
      </c>
      <c r="R176" s="1" t="s">
        <v>42</v>
      </c>
      <c r="S176" s="1" t="s">
        <v>48</v>
      </c>
      <c r="T176">
        <v>202202</v>
      </c>
      <c r="U176" s="1" t="s">
        <v>45</v>
      </c>
      <c r="V176">
        <v>0</v>
      </c>
      <c r="W176" s="3">
        <v>6336.75</v>
      </c>
      <c r="X176" s="1" t="s">
        <v>48</v>
      </c>
      <c r="Y176" s="1" t="s">
        <v>47</v>
      </c>
      <c r="Z176" s="1" t="s">
        <v>48</v>
      </c>
      <c r="AA176" s="1" t="s">
        <v>49</v>
      </c>
      <c r="AB176" s="1" t="s">
        <v>378</v>
      </c>
      <c r="AC176" s="1" t="s">
        <v>39</v>
      </c>
      <c r="AD176" s="1" t="s">
        <v>458</v>
      </c>
      <c r="AE176" s="1" t="s">
        <v>380</v>
      </c>
      <c r="AF176" s="1" t="s">
        <v>48</v>
      </c>
      <c r="AG176" s="1" t="s">
        <v>48</v>
      </c>
      <c r="AH176" s="1" t="s">
        <v>459</v>
      </c>
    </row>
    <row r="177" spans="1:34" hidden="1" x14ac:dyDescent="0.25">
      <c r="A177" s="1" t="s">
        <v>33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38</v>
      </c>
      <c r="G177" s="1" t="s">
        <v>39</v>
      </c>
      <c r="H177" s="1" t="s">
        <v>39</v>
      </c>
      <c r="I177" s="1" t="s">
        <v>39</v>
      </c>
      <c r="J177" s="1" t="s">
        <v>40</v>
      </c>
      <c r="K177" s="1" t="s">
        <v>40</v>
      </c>
      <c r="L177" s="1" t="s">
        <v>41</v>
      </c>
      <c r="M177" s="1" t="s">
        <v>39</v>
      </c>
      <c r="N177" s="1" t="s">
        <v>39</v>
      </c>
      <c r="O177" s="1" t="s">
        <v>377</v>
      </c>
      <c r="P177" s="1" t="s">
        <v>48</v>
      </c>
      <c r="Q177" s="7" t="str">
        <f t="shared" si="2"/>
        <v/>
      </c>
      <c r="R177" s="1" t="s">
        <v>110</v>
      </c>
      <c r="S177" s="1" t="s">
        <v>48</v>
      </c>
      <c r="T177">
        <v>202203</v>
      </c>
      <c r="U177" s="1" t="s">
        <v>205</v>
      </c>
      <c r="V177">
        <v>0</v>
      </c>
      <c r="W177" s="3">
        <v>-125634.27</v>
      </c>
      <c r="X177" s="1" t="s">
        <v>48</v>
      </c>
      <c r="Y177" s="1" t="s">
        <v>113</v>
      </c>
      <c r="Z177" s="1" t="s">
        <v>48</v>
      </c>
      <c r="AA177" s="1" t="s">
        <v>49</v>
      </c>
      <c r="AB177" s="1" t="s">
        <v>378</v>
      </c>
      <c r="AC177" s="1" t="s">
        <v>39</v>
      </c>
      <c r="AD177" s="1" t="s">
        <v>460</v>
      </c>
      <c r="AE177" s="1" t="s">
        <v>380</v>
      </c>
      <c r="AF177" s="1" t="s">
        <v>48</v>
      </c>
      <c r="AG177" s="1" t="s">
        <v>48</v>
      </c>
      <c r="AH177" s="1" t="s">
        <v>461</v>
      </c>
    </row>
    <row r="178" spans="1:34" hidden="1" x14ac:dyDescent="0.25">
      <c r="A178" s="1" t="s">
        <v>33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38</v>
      </c>
      <c r="G178" s="1" t="s">
        <v>39</v>
      </c>
      <c r="H178" s="1" t="s">
        <v>39</v>
      </c>
      <c r="I178" s="1" t="s">
        <v>39</v>
      </c>
      <c r="J178" s="1" t="s">
        <v>55</v>
      </c>
      <c r="K178" s="1" t="s">
        <v>55</v>
      </c>
      <c r="L178" s="1" t="s">
        <v>41</v>
      </c>
      <c r="M178" s="1" t="s">
        <v>39</v>
      </c>
      <c r="N178" s="1" t="s">
        <v>39</v>
      </c>
      <c r="O178" s="1" t="s">
        <v>377</v>
      </c>
      <c r="P178" s="1" t="s">
        <v>48</v>
      </c>
      <c r="Q178" s="7" t="str">
        <f t="shared" si="2"/>
        <v/>
      </c>
      <c r="R178" s="1" t="s">
        <v>42</v>
      </c>
      <c r="S178" s="1" t="s">
        <v>48</v>
      </c>
      <c r="T178">
        <v>202203</v>
      </c>
      <c r="U178" s="1" t="s">
        <v>205</v>
      </c>
      <c r="V178">
        <v>0</v>
      </c>
      <c r="W178" s="3">
        <v>-6336.75</v>
      </c>
      <c r="X178" s="1" t="s">
        <v>48</v>
      </c>
      <c r="Y178" s="1" t="s">
        <v>47</v>
      </c>
      <c r="Z178" s="1" t="s">
        <v>48</v>
      </c>
      <c r="AA178" s="1" t="s">
        <v>49</v>
      </c>
      <c r="AB178" s="1" t="s">
        <v>378</v>
      </c>
      <c r="AC178" s="1" t="s">
        <v>39</v>
      </c>
      <c r="AD178" s="1" t="s">
        <v>460</v>
      </c>
      <c r="AE178" s="1" t="s">
        <v>380</v>
      </c>
      <c r="AF178" s="1" t="s">
        <v>48</v>
      </c>
      <c r="AG178" s="1" t="s">
        <v>48</v>
      </c>
      <c r="AH178" s="1" t="s">
        <v>461</v>
      </c>
    </row>
    <row r="179" spans="1:34" hidden="1" x14ac:dyDescent="0.25">
      <c r="A179" s="1" t="s">
        <v>33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38</v>
      </c>
      <c r="G179" s="1" t="s">
        <v>39</v>
      </c>
      <c r="H179" s="1" t="s">
        <v>39</v>
      </c>
      <c r="I179" s="1" t="s">
        <v>39</v>
      </c>
      <c r="J179" s="1" t="s">
        <v>55</v>
      </c>
      <c r="K179" s="1" t="s">
        <v>55</v>
      </c>
      <c r="L179" s="1" t="s">
        <v>41</v>
      </c>
      <c r="M179" s="1" t="s">
        <v>39</v>
      </c>
      <c r="N179" s="1" t="s">
        <v>39</v>
      </c>
      <c r="O179" s="1" t="s">
        <v>377</v>
      </c>
      <c r="P179" s="1" t="s">
        <v>48</v>
      </c>
      <c r="Q179" s="7" t="str">
        <f t="shared" si="2"/>
        <v/>
      </c>
      <c r="R179" s="1" t="s">
        <v>42</v>
      </c>
      <c r="S179" s="1" t="s">
        <v>48</v>
      </c>
      <c r="T179">
        <v>202203</v>
      </c>
      <c r="U179" s="1" t="s">
        <v>205</v>
      </c>
      <c r="V179">
        <v>0</v>
      </c>
      <c r="W179" s="3">
        <v>-16212.2</v>
      </c>
      <c r="X179" s="1" t="s">
        <v>48</v>
      </c>
      <c r="Y179" s="1" t="s">
        <v>186</v>
      </c>
      <c r="Z179" s="1" t="s">
        <v>48</v>
      </c>
      <c r="AA179" s="1" t="s">
        <v>49</v>
      </c>
      <c r="AB179" s="1" t="s">
        <v>378</v>
      </c>
      <c r="AC179" s="1" t="s">
        <v>39</v>
      </c>
      <c r="AD179" s="1" t="s">
        <v>460</v>
      </c>
      <c r="AE179" s="1" t="s">
        <v>380</v>
      </c>
      <c r="AF179" s="1" t="s">
        <v>48</v>
      </c>
      <c r="AG179" s="1" t="s">
        <v>48</v>
      </c>
      <c r="AH179" s="1" t="s">
        <v>461</v>
      </c>
    </row>
    <row r="180" spans="1:34" hidden="1" x14ac:dyDescent="0.25">
      <c r="A180" s="1" t="s">
        <v>33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38</v>
      </c>
      <c r="G180" s="1" t="s">
        <v>39</v>
      </c>
      <c r="H180" s="1" t="s">
        <v>39</v>
      </c>
      <c r="I180" s="1" t="s">
        <v>39</v>
      </c>
      <c r="J180" s="1" t="s">
        <v>55</v>
      </c>
      <c r="K180" s="1" t="s">
        <v>55</v>
      </c>
      <c r="L180" s="1" t="s">
        <v>41</v>
      </c>
      <c r="M180" s="1" t="s">
        <v>39</v>
      </c>
      <c r="N180" s="1" t="s">
        <v>39</v>
      </c>
      <c r="O180" s="1" t="s">
        <v>377</v>
      </c>
      <c r="P180" s="1" t="s">
        <v>48</v>
      </c>
      <c r="Q180" s="7" t="str">
        <f t="shared" si="2"/>
        <v/>
      </c>
      <c r="R180" s="1" t="s">
        <v>42</v>
      </c>
      <c r="S180" s="1" t="s">
        <v>48</v>
      </c>
      <c r="T180">
        <v>202203</v>
      </c>
      <c r="U180" s="1" t="s">
        <v>205</v>
      </c>
      <c r="V180">
        <v>0</v>
      </c>
      <c r="W180" s="3">
        <v>-17645</v>
      </c>
      <c r="X180" s="1" t="s">
        <v>48</v>
      </c>
      <c r="Y180" s="1" t="s">
        <v>186</v>
      </c>
      <c r="Z180" s="1" t="s">
        <v>48</v>
      </c>
      <c r="AA180" s="1" t="s">
        <v>49</v>
      </c>
      <c r="AB180" s="1" t="s">
        <v>378</v>
      </c>
      <c r="AC180" s="1" t="s">
        <v>39</v>
      </c>
      <c r="AD180" s="1" t="s">
        <v>460</v>
      </c>
      <c r="AE180" s="1" t="s">
        <v>380</v>
      </c>
      <c r="AF180" s="1" t="s">
        <v>48</v>
      </c>
      <c r="AG180" s="1" t="s">
        <v>48</v>
      </c>
      <c r="AH180" s="1" t="s">
        <v>461</v>
      </c>
    </row>
    <row r="181" spans="1:34" hidden="1" x14ac:dyDescent="0.25">
      <c r="A181" s="1" t="s">
        <v>33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38</v>
      </c>
      <c r="G181" s="1" t="s">
        <v>39</v>
      </c>
      <c r="H181" s="1" t="s">
        <v>39</v>
      </c>
      <c r="I181" s="1" t="s">
        <v>39</v>
      </c>
      <c r="J181" s="1" t="s">
        <v>39</v>
      </c>
      <c r="K181" s="1" t="s">
        <v>39</v>
      </c>
      <c r="L181" s="1" t="s">
        <v>41</v>
      </c>
      <c r="M181" s="1" t="s">
        <v>39</v>
      </c>
      <c r="N181" s="1" t="s">
        <v>39</v>
      </c>
      <c r="O181" s="1" t="s">
        <v>384</v>
      </c>
      <c r="P181" s="1" t="s">
        <v>48</v>
      </c>
      <c r="Q181" s="7" t="str">
        <f t="shared" si="2"/>
        <v/>
      </c>
      <c r="R181" s="1" t="s">
        <v>462</v>
      </c>
      <c r="S181" s="1" t="s">
        <v>48</v>
      </c>
      <c r="T181">
        <v>202203</v>
      </c>
      <c r="U181" s="1" t="s">
        <v>205</v>
      </c>
      <c r="V181">
        <v>0</v>
      </c>
      <c r="W181" s="3">
        <v>-51306</v>
      </c>
      <c r="X181" s="1" t="s">
        <v>48</v>
      </c>
      <c r="Y181" s="1" t="s">
        <v>48</v>
      </c>
      <c r="Z181" s="1" t="s">
        <v>48</v>
      </c>
      <c r="AA181" s="1" t="s">
        <v>49</v>
      </c>
      <c r="AB181" s="1" t="s">
        <v>463</v>
      </c>
      <c r="AC181" s="1" t="s">
        <v>39</v>
      </c>
      <c r="AD181" s="1" t="s">
        <v>464</v>
      </c>
      <c r="AE181" s="1" t="s">
        <v>380</v>
      </c>
      <c r="AF181" s="1" t="s">
        <v>48</v>
      </c>
      <c r="AG181" s="1" t="s">
        <v>48</v>
      </c>
      <c r="AH181" s="1" t="s">
        <v>465</v>
      </c>
    </row>
    <row r="182" spans="1:34" hidden="1" x14ac:dyDescent="0.25">
      <c r="A182" s="1" t="s">
        <v>33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38</v>
      </c>
      <c r="G182" s="1" t="s">
        <v>39</v>
      </c>
      <c r="H182" s="1" t="s">
        <v>39</v>
      </c>
      <c r="I182" s="1" t="s">
        <v>39</v>
      </c>
      <c r="J182" s="1" t="s">
        <v>39</v>
      </c>
      <c r="K182" s="1" t="s">
        <v>39</v>
      </c>
      <c r="L182" s="1" t="s">
        <v>41</v>
      </c>
      <c r="M182" s="1" t="s">
        <v>39</v>
      </c>
      <c r="N182" s="1" t="s">
        <v>39</v>
      </c>
      <c r="O182" s="1" t="s">
        <v>384</v>
      </c>
      <c r="P182" s="1" t="s">
        <v>48</v>
      </c>
      <c r="Q182" s="7" t="str">
        <f t="shared" si="2"/>
        <v/>
      </c>
      <c r="R182" s="1" t="s">
        <v>462</v>
      </c>
      <c r="S182" s="1" t="s">
        <v>48</v>
      </c>
      <c r="T182">
        <v>202204</v>
      </c>
      <c r="U182" s="1" t="s">
        <v>205</v>
      </c>
      <c r="V182">
        <v>0</v>
      </c>
      <c r="W182" s="3">
        <v>-51306</v>
      </c>
      <c r="X182" s="1" t="s">
        <v>48</v>
      </c>
      <c r="Y182" s="1" t="s">
        <v>48</v>
      </c>
      <c r="Z182" s="1" t="s">
        <v>48</v>
      </c>
      <c r="AA182" s="1" t="s">
        <v>49</v>
      </c>
      <c r="AB182" s="1" t="s">
        <v>463</v>
      </c>
      <c r="AC182" s="1" t="s">
        <v>39</v>
      </c>
      <c r="AD182" s="1" t="s">
        <v>466</v>
      </c>
      <c r="AE182" s="1" t="s">
        <v>380</v>
      </c>
      <c r="AF182" s="1" t="s">
        <v>48</v>
      </c>
      <c r="AG182" s="1" t="s">
        <v>48</v>
      </c>
      <c r="AH182" s="1" t="s">
        <v>467</v>
      </c>
    </row>
    <row r="183" spans="1:34" hidden="1" x14ac:dyDescent="0.25">
      <c r="A183" s="1" t="s">
        <v>33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38</v>
      </c>
      <c r="G183" s="1" t="s">
        <v>39</v>
      </c>
      <c r="H183" s="1" t="s">
        <v>39</v>
      </c>
      <c r="I183" s="1" t="s">
        <v>39</v>
      </c>
      <c r="J183" s="1" t="s">
        <v>39</v>
      </c>
      <c r="K183" s="1" t="s">
        <v>39</v>
      </c>
      <c r="L183" s="1" t="s">
        <v>41</v>
      </c>
      <c r="M183" s="1" t="s">
        <v>39</v>
      </c>
      <c r="N183" s="1" t="s">
        <v>39</v>
      </c>
      <c r="O183" s="1" t="s">
        <v>384</v>
      </c>
      <c r="P183" s="1" t="s">
        <v>48</v>
      </c>
      <c r="Q183" s="7" t="str">
        <f t="shared" si="2"/>
        <v/>
      </c>
      <c r="R183" s="1" t="s">
        <v>462</v>
      </c>
      <c r="S183" s="1" t="s">
        <v>48</v>
      </c>
      <c r="T183">
        <v>202205</v>
      </c>
      <c r="U183" s="1" t="s">
        <v>205</v>
      </c>
      <c r="V183">
        <v>0</v>
      </c>
      <c r="W183" s="3">
        <v>-51306</v>
      </c>
      <c r="X183" s="1" t="s">
        <v>48</v>
      </c>
      <c r="Y183" s="1" t="s">
        <v>48</v>
      </c>
      <c r="Z183" s="1" t="s">
        <v>48</v>
      </c>
      <c r="AA183" s="1" t="s">
        <v>49</v>
      </c>
      <c r="AB183" s="1" t="s">
        <v>463</v>
      </c>
      <c r="AC183" s="1" t="s">
        <v>39</v>
      </c>
      <c r="AD183" s="1" t="s">
        <v>468</v>
      </c>
      <c r="AE183" s="1" t="s">
        <v>380</v>
      </c>
      <c r="AF183" s="1" t="s">
        <v>48</v>
      </c>
      <c r="AG183" s="1" t="s">
        <v>48</v>
      </c>
      <c r="AH183" s="1" t="s">
        <v>469</v>
      </c>
    </row>
    <row r="184" spans="1:34" hidden="1" x14ac:dyDescent="0.25">
      <c r="A184" s="1" t="s">
        <v>33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38</v>
      </c>
      <c r="G184" s="1" t="s">
        <v>39</v>
      </c>
      <c r="H184" s="1" t="s">
        <v>39</v>
      </c>
      <c r="I184" s="1" t="s">
        <v>39</v>
      </c>
      <c r="J184" s="1" t="s">
        <v>55</v>
      </c>
      <c r="K184" s="1" t="s">
        <v>55</v>
      </c>
      <c r="L184" s="1" t="s">
        <v>41</v>
      </c>
      <c r="M184" s="1" t="s">
        <v>39</v>
      </c>
      <c r="N184" s="1" t="s">
        <v>39</v>
      </c>
      <c r="O184" s="1" t="s">
        <v>377</v>
      </c>
      <c r="P184" s="1" t="s">
        <v>48</v>
      </c>
      <c r="Q184" s="7" t="str">
        <f t="shared" si="2"/>
        <v/>
      </c>
      <c r="R184" s="1" t="s">
        <v>42</v>
      </c>
      <c r="S184" s="1" t="s">
        <v>48</v>
      </c>
      <c r="T184">
        <v>202205</v>
      </c>
      <c r="U184" s="1" t="s">
        <v>45</v>
      </c>
      <c r="V184">
        <v>0</v>
      </c>
      <c r="W184" s="3">
        <v>12237.08</v>
      </c>
      <c r="X184" s="1" t="s">
        <v>48</v>
      </c>
      <c r="Y184" s="1" t="s">
        <v>186</v>
      </c>
      <c r="Z184" s="1" t="s">
        <v>48</v>
      </c>
      <c r="AA184" s="1" t="s">
        <v>49</v>
      </c>
      <c r="AB184" s="1" t="s">
        <v>378</v>
      </c>
      <c r="AC184" s="1" t="s">
        <v>39</v>
      </c>
      <c r="AD184" s="1" t="s">
        <v>470</v>
      </c>
      <c r="AE184" s="1" t="s">
        <v>380</v>
      </c>
      <c r="AF184" s="1" t="s">
        <v>48</v>
      </c>
      <c r="AG184" s="1" t="s">
        <v>48</v>
      </c>
      <c r="AH184" s="1" t="s">
        <v>471</v>
      </c>
    </row>
    <row r="185" spans="1:34" hidden="1" x14ac:dyDescent="0.25">
      <c r="A185" s="1" t="s">
        <v>33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38</v>
      </c>
      <c r="G185" s="1" t="s">
        <v>39</v>
      </c>
      <c r="H185" s="1" t="s">
        <v>39</v>
      </c>
      <c r="I185" s="1" t="s">
        <v>39</v>
      </c>
      <c r="J185" s="1" t="s">
        <v>55</v>
      </c>
      <c r="K185" s="1" t="s">
        <v>55</v>
      </c>
      <c r="L185" s="1" t="s">
        <v>41</v>
      </c>
      <c r="M185" s="1" t="s">
        <v>39</v>
      </c>
      <c r="N185" s="1" t="s">
        <v>39</v>
      </c>
      <c r="O185" s="1" t="s">
        <v>377</v>
      </c>
      <c r="P185" s="1" t="s">
        <v>48</v>
      </c>
      <c r="Q185" s="7" t="str">
        <f t="shared" si="2"/>
        <v/>
      </c>
      <c r="R185" s="1" t="s">
        <v>42</v>
      </c>
      <c r="S185" s="1" t="s">
        <v>48</v>
      </c>
      <c r="T185">
        <v>202206</v>
      </c>
      <c r="U185" s="1" t="s">
        <v>205</v>
      </c>
      <c r="V185">
        <v>0</v>
      </c>
      <c r="W185" s="3">
        <v>-12237.08</v>
      </c>
      <c r="X185" s="1" t="s">
        <v>48</v>
      </c>
      <c r="Y185" s="1" t="s">
        <v>186</v>
      </c>
      <c r="Z185" s="1" t="s">
        <v>48</v>
      </c>
      <c r="AA185" s="1" t="s">
        <v>49</v>
      </c>
      <c r="AB185" s="1" t="s">
        <v>378</v>
      </c>
      <c r="AC185" s="1" t="s">
        <v>39</v>
      </c>
      <c r="AD185" s="1" t="s">
        <v>472</v>
      </c>
      <c r="AE185" s="1" t="s">
        <v>380</v>
      </c>
      <c r="AF185" s="1" t="s">
        <v>48</v>
      </c>
      <c r="AG185" s="1" t="s">
        <v>48</v>
      </c>
      <c r="AH185" s="1" t="s">
        <v>473</v>
      </c>
    </row>
    <row r="186" spans="1:34" hidden="1" x14ac:dyDescent="0.25">
      <c r="A186" s="1" t="s">
        <v>33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38</v>
      </c>
      <c r="G186" s="1" t="s">
        <v>39</v>
      </c>
      <c r="H186" s="1" t="s">
        <v>39</v>
      </c>
      <c r="I186" s="1" t="s">
        <v>39</v>
      </c>
      <c r="J186" s="1" t="s">
        <v>39</v>
      </c>
      <c r="K186" s="1" t="s">
        <v>39</v>
      </c>
      <c r="L186" s="1" t="s">
        <v>41</v>
      </c>
      <c r="M186" s="1" t="s">
        <v>39</v>
      </c>
      <c r="N186" s="1" t="s">
        <v>39</v>
      </c>
      <c r="O186" s="1" t="s">
        <v>384</v>
      </c>
      <c r="P186" s="1" t="s">
        <v>48</v>
      </c>
      <c r="Q186" s="7" t="str">
        <f t="shared" si="2"/>
        <v/>
      </c>
      <c r="R186" s="1" t="s">
        <v>462</v>
      </c>
      <c r="S186" s="1" t="s">
        <v>48</v>
      </c>
      <c r="T186">
        <v>202206</v>
      </c>
      <c r="U186" s="1" t="s">
        <v>205</v>
      </c>
      <c r="V186">
        <v>0</v>
      </c>
      <c r="W186" s="3">
        <v>-51306</v>
      </c>
      <c r="X186" s="1" t="s">
        <v>48</v>
      </c>
      <c r="Y186" s="1" t="s">
        <v>48</v>
      </c>
      <c r="Z186" s="1" t="s">
        <v>48</v>
      </c>
      <c r="AA186" s="1" t="s">
        <v>49</v>
      </c>
      <c r="AB186" s="1" t="s">
        <v>463</v>
      </c>
      <c r="AC186" s="1" t="s">
        <v>39</v>
      </c>
      <c r="AD186" s="1" t="s">
        <v>474</v>
      </c>
      <c r="AE186" s="1" t="s">
        <v>380</v>
      </c>
      <c r="AF186" s="1" t="s">
        <v>48</v>
      </c>
      <c r="AG186" s="1" t="s">
        <v>48</v>
      </c>
      <c r="AH186" s="1" t="s">
        <v>475</v>
      </c>
    </row>
    <row r="187" spans="1:34" hidden="1" x14ac:dyDescent="0.25">
      <c r="A187" s="1" t="s">
        <v>33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38</v>
      </c>
      <c r="G187" s="1" t="s">
        <v>39</v>
      </c>
      <c r="H187" s="1" t="s">
        <v>39</v>
      </c>
      <c r="I187" s="1" t="s">
        <v>39</v>
      </c>
      <c r="J187" s="1" t="s">
        <v>39</v>
      </c>
      <c r="K187" s="1" t="s">
        <v>39</v>
      </c>
      <c r="L187" s="1" t="s">
        <v>41</v>
      </c>
      <c r="M187" s="1" t="s">
        <v>39</v>
      </c>
      <c r="N187" s="1" t="s">
        <v>39</v>
      </c>
      <c r="O187" s="1" t="s">
        <v>384</v>
      </c>
      <c r="P187" s="1" t="s">
        <v>48</v>
      </c>
      <c r="Q187" s="7" t="str">
        <f t="shared" si="2"/>
        <v/>
      </c>
      <c r="R187" s="1" t="s">
        <v>462</v>
      </c>
      <c r="S187" s="1" t="s">
        <v>39</v>
      </c>
      <c r="T187">
        <v>202207</v>
      </c>
      <c r="U187" s="1" t="s">
        <v>205</v>
      </c>
      <c r="V187">
        <v>0</v>
      </c>
      <c r="W187" s="3">
        <v>-51306</v>
      </c>
      <c r="X187" s="1" t="s">
        <v>48</v>
      </c>
      <c r="Y187" s="1" t="s">
        <v>39</v>
      </c>
      <c r="Z187" s="1" t="s">
        <v>48</v>
      </c>
      <c r="AA187" s="1" t="s">
        <v>49</v>
      </c>
      <c r="AB187" s="1" t="s">
        <v>463</v>
      </c>
      <c r="AC187" s="1" t="s">
        <v>39</v>
      </c>
      <c r="AD187" s="1" t="s">
        <v>476</v>
      </c>
      <c r="AE187" s="1" t="s">
        <v>380</v>
      </c>
      <c r="AF187" s="1" t="s">
        <v>48</v>
      </c>
      <c r="AG187" s="1" t="s">
        <v>48</v>
      </c>
      <c r="AH187" s="1" t="s">
        <v>477</v>
      </c>
    </row>
    <row r="188" spans="1:34" hidden="1" x14ac:dyDescent="0.25">
      <c r="A188" s="1" t="s">
        <v>33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38</v>
      </c>
      <c r="G188" s="1" t="s">
        <v>39</v>
      </c>
      <c r="H188" s="1" t="s">
        <v>39</v>
      </c>
      <c r="I188" s="1" t="s">
        <v>39</v>
      </c>
      <c r="J188" s="1" t="s">
        <v>55</v>
      </c>
      <c r="K188" s="1" t="s">
        <v>55</v>
      </c>
      <c r="L188" s="1" t="s">
        <v>41</v>
      </c>
      <c r="M188" s="1" t="s">
        <v>39</v>
      </c>
      <c r="N188" s="1" t="s">
        <v>39</v>
      </c>
      <c r="O188" s="1" t="s">
        <v>384</v>
      </c>
      <c r="P188" s="1" t="s">
        <v>48</v>
      </c>
      <c r="Q188" s="7" t="str">
        <f t="shared" si="2"/>
        <v/>
      </c>
      <c r="R188" s="1" t="s">
        <v>478</v>
      </c>
      <c r="S188" s="1" t="s">
        <v>160</v>
      </c>
      <c r="T188">
        <v>202207</v>
      </c>
      <c r="U188" s="1" t="s">
        <v>45</v>
      </c>
      <c r="V188">
        <v>0</v>
      </c>
      <c r="W188" s="3">
        <v>40000</v>
      </c>
      <c r="X188" s="1" t="s">
        <v>48</v>
      </c>
      <c r="Y188" s="1" t="s">
        <v>39</v>
      </c>
      <c r="Z188" s="1" t="s">
        <v>48</v>
      </c>
      <c r="AA188" s="1" t="s">
        <v>49</v>
      </c>
      <c r="AB188" s="1" t="s">
        <v>398</v>
      </c>
      <c r="AC188" s="1" t="s">
        <v>39</v>
      </c>
      <c r="AD188" s="1" t="s">
        <v>479</v>
      </c>
      <c r="AE188" s="1" t="s">
        <v>380</v>
      </c>
      <c r="AF188" s="1" t="s">
        <v>48</v>
      </c>
      <c r="AG188" s="1" t="s">
        <v>48</v>
      </c>
      <c r="AH188" s="1" t="s">
        <v>157</v>
      </c>
    </row>
    <row r="189" spans="1:34" hidden="1" x14ac:dyDescent="0.25">
      <c r="A189" s="1" t="s">
        <v>33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38</v>
      </c>
      <c r="G189" s="1" t="s">
        <v>39</v>
      </c>
      <c r="H189" s="1" t="s">
        <v>39</v>
      </c>
      <c r="I189" s="1" t="s">
        <v>39</v>
      </c>
      <c r="J189" s="1" t="s">
        <v>55</v>
      </c>
      <c r="K189" s="1" t="s">
        <v>55</v>
      </c>
      <c r="L189" s="1" t="s">
        <v>41</v>
      </c>
      <c r="M189" s="1" t="s">
        <v>39</v>
      </c>
      <c r="N189" s="1" t="s">
        <v>39</v>
      </c>
      <c r="O189" s="1" t="s">
        <v>384</v>
      </c>
      <c r="P189" s="1" t="s">
        <v>48</v>
      </c>
      <c r="Q189" s="7" t="str">
        <f t="shared" si="2"/>
        <v/>
      </c>
      <c r="R189" s="1" t="s">
        <v>480</v>
      </c>
      <c r="S189" s="1" t="s">
        <v>154</v>
      </c>
      <c r="T189">
        <v>202207</v>
      </c>
      <c r="U189" s="1" t="s">
        <v>45</v>
      </c>
      <c r="V189">
        <v>0</v>
      </c>
      <c r="W189" s="3">
        <v>50000</v>
      </c>
      <c r="X189" s="1" t="s">
        <v>48</v>
      </c>
      <c r="Y189" s="1" t="s">
        <v>39</v>
      </c>
      <c r="Z189" s="1" t="s">
        <v>48</v>
      </c>
      <c r="AA189" s="1" t="s">
        <v>49</v>
      </c>
      <c r="AB189" s="1" t="s">
        <v>398</v>
      </c>
      <c r="AC189" s="1" t="s">
        <v>39</v>
      </c>
      <c r="AD189" s="1" t="s">
        <v>479</v>
      </c>
      <c r="AE189" s="1" t="s">
        <v>380</v>
      </c>
      <c r="AF189" s="1" t="s">
        <v>48</v>
      </c>
      <c r="AG189" s="1" t="s">
        <v>48</v>
      </c>
      <c r="AH189" s="1" t="s">
        <v>157</v>
      </c>
    </row>
    <row r="190" spans="1:34" hidden="1" x14ac:dyDescent="0.25">
      <c r="A190" s="1" t="s">
        <v>33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38</v>
      </c>
      <c r="G190" s="1" t="s">
        <v>39</v>
      </c>
      <c r="H190" s="1" t="s">
        <v>39</v>
      </c>
      <c r="I190" s="1" t="s">
        <v>39</v>
      </c>
      <c r="J190" s="1" t="s">
        <v>55</v>
      </c>
      <c r="K190" s="1" t="s">
        <v>55</v>
      </c>
      <c r="L190" s="1" t="s">
        <v>41</v>
      </c>
      <c r="M190" s="1" t="s">
        <v>39</v>
      </c>
      <c r="N190" s="1" t="s">
        <v>39</v>
      </c>
      <c r="O190" s="1" t="s">
        <v>384</v>
      </c>
      <c r="P190" s="1" t="s">
        <v>48</v>
      </c>
      <c r="Q190" s="7" t="str">
        <f t="shared" si="2"/>
        <v/>
      </c>
      <c r="R190" s="1" t="s">
        <v>478</v>
      </c>
      <c r="S190" s="1" t="s">
        <v>160</v>
      </c>
      <c r="T190">
        <v>202208</v>
      </c>
      <c r="U190" s="1" t="s">
        <v>205</v>
      </c>
      <c r="V190">
        <v>0</v>
      </c>
      <c r="W190" s="3">
        <v>-40000</v>
      </c>
      <c r="X190" s="1" t="s">
        <v>48</v>
      </c>
      <c r="Y190" s="1" t="s">
        <v>39</v>
      </c>
      <c r="Z190" s="1" t="s">
        <v>48</v>
      </c>
      <c r="AA190" s="1" t="s">
        <v>49</v>
      </c>
      <c r="AB190" s="1" t="s">
        <v>398</v>
      </c>
      <c r="AC190" s="1" t="s">
        <v>39</v>
      </c>
      <c r="AD190" s="1" t="s">
        <v>481</v>
      </c>
      <c r="AE190" s="1" t="s">
        <v>380</v>
      </c>
      <c r="AF190" s="1" t="s">
        <v>48</v>
      </c>
      <c r="AG190" s="1" t="s">
        <v>48</v>
      </c>
      <c r="AH190" s="1" t="s">
        <v>482</v>
      </c>
    </row>
    <row r="191" spans="1:34" hidden="1" x14ac:dyDescent="0.25">
      <c r="A191" s="1" t="s">
        <v>33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38</v>
      </c>
      <c r="G191" s="1" t="s">
        <v>39</v>
      </c>
      <c r="H191" s="1" t="s">
        <v>39</v>
      </c>
      <c r="I191" s="1" t="s">
        <v>39</v>
      </c>
      <c r="J191" s="1" t="s">
        <v>55</v>
      </c>
      <c r="K191" s="1" t="s">
        <v>55</v>
      </c>
      <c r="L191" s="1" t="s">
        <v>41</v>
      </c>
      <c r="M191" s="1" t="s">
        <v>39</v>
      </c>
      <c r="N191" s="1" t="s">
        <v>39</v>
      </c>
      <c r="O191" s="1" t="s">
        <v>384</v>
      </c>
      <c r="P191" s="1" t="s">
        <v>48</v>
      </c>
      <c r="Q191" s="7" t="str">
        <f t="shared" si="2"/>
        <v/>
      </c>
      <c r="R191" s="1" t="s">
        <v>480</v>
      </c>
      <c r="S191" s="1" t="s">
        <v>154</v>
      </c>
      <c r="T191">
        <v>202208</v>
      </c>
      <c r="U191" s="1" t="s">
        <v>205</v>
      </c>
      <c r="V191">
        <v>0</v>
      </c>
      <c r="W191" s="3">
        <v>-50000</v>
      </c>
      <c r="X191" s="1" t="s">
        <v>48</v>
      </c>
      <c r="Y191" s="1" t="s">
        <v>39</v>
      </c>
      <c r="Z191" s="1" t="s">
        <v>48</v>
      </c>
      <c r="AA191" s="1" t="s">
        <v>49</v>
      </c>
      <c r="AB191" s="1" t="s">
        <v>398</v>
      </c>
      <c r="AC191" s="1" t="s">
        <v>39</v>
      </c>
      <c r="AD191" s="1" t="s">
        <v>481</v>
      </c>
      <c r="AE191" s="1" t="s">
        <v>380</v>
      </c>
      <c r="AF191" s="1" t="s">
        <v>48</v>
      </c>
      <c r="AG191" s="1" t="s">
        <v>48</v>
      </c>
      <c r="AH191" s="1" t="s">
        <v>482</v>
      </c>
    </row>
    <row r="192" spans="1:34" hidden="1" x14ac:dyDescent="0.25">
      <c r="A192" s="1" t="s">
        <v>33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38</v>
      </c>
      <c r="G192" s="1" t="s">
        <v>39</v>
      </c>
      <c r="H192" s="1" t="s">
        <v>39</v>
      </c>
      <c r="I192" s="1" t="s">
        <v>39</v>
      </c>
      <c r="J192" s="1" t="s">
        <v>39</v>
      </c>
      <c r="K192" s="1" t="s">
        <v>39</v>
      </c>
      <c r="L192" s="1" t="s">
        <v>41</v>
      </c>
      <c r="M192" s="1" t="s">
        <v>39</v>
      </c>
      <c r="N192" s="1" t="s">
        <v>39</v>
      </c>
      <c r="O192" s="1" t="s">
        <v>384</v>
      </c>
      <c r="P192" s="1" t="s">
        <v>48</v>
      </c>
      <c r="Q192" s="7" t="str">
        <f t="shared" si="2"/>
        <v/>
      </c>
      <c r="R192" s="1" t="s">
        <v>462</v>
      </c>
      <c r="S192" s="1" t="s">
        <v>39</v>
      </c>
      <c r="T192">
        <v>202208</v>
      </c>
      <c r="U192" s="1" t="s">
        <v>205</v>
      </c>
      <c r="V192">
        <v>0</v>
      </c>
      <c r="W192" s="3">
        <v>-51306</v>
      </c>
      <c r="X192" s="1" t="s">
        <v>48</v>
      </c>
      <c r="Y192" s="1" t="s">
        <v>39</v>
      </c>
      <c r="Z192" s="1" t="s">
        <v>48</v>
      </c>
      <c r="AA192" s="1" t="s">
        <v>49</v>
      </c>
      <c r="AB192" s="1" t="s">
        <v>463</v>
      </c>
      <c r="AC192" s="1" t="s">
        <v>39</v>
      </c>
      <c r="AD192" s="1" t="s">
        <v>483</v>
      </c>
      <c r="AE192" s="1" t="s">
        <v>380</v>
      </c>
      <c r="AF192" s="1" t="s">
        <v>48</v>
      </c>
      <c r="AG192" s="1" t="s">
        <v>48</v>
      </c>
      <c r="AH192" s="1" t="s">
        <v>484</v>
      </c>
    </row>
    <row r="193" spans="1:34" hidden="1" x14ac:dyDescent="0.25">
      <c r="A193" s="1" t="s">
        <v>33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38</v>
      </c>
      <c r="G193" s="1" t="s">
        <v>39</v>
      </c>
      <c r="H193" s="1" t="s">
        <v>39</v>
      </c>
      <c r="I193" s="1" t="s">
        <v>39</v>
      </c>
      <c r="J193" s="1" t="s">
        <v>39</v>
      </c>
      <c r="K193" s="1" t="s">
        <v>39</v>
      </c>
      <c r="L193" s="1" t="s">
        <v>41</v>
      </c>
      <c r="M193" s="1" t="s">
        <v>39</v>
      </c>
      <c r="N193" s="1" t="s">
        <v>39</v>
      </c>
      <c r="O193" s="1" t="s">
        <v>384</v>
      </c>
      <c r="P193" s="1" t="s">
        <v>48</v>
      </c>
      <c r="Q193" s="7" t="str">
        <f t="shared" si="2"/>
        <v/>
      </c>
      <c r="R193" s="1" t="s">
        <v>462</v>
      </c>
      <c r="S193" s="1" t="s">
        <v>39</v>
      </c>
      <c r="T193">
        <v>202209</v>
      </c>
      <c r="U193" s="1" t="s">
        <v>205</v>
      </c>
      <c r="V193">
        <v>0</v>
      </c>
      <c r="W193" s="3">
        <v>-51306</v>
      </c>
      <c r="X193" s="1" t="s">
        <v>48</v>
      </c>
      <c r="Y193" s="1" t="s">
        <v>39</v>
      </c>
      <c r="Z193" s="1" t="s">
        <v>48</v>
      </c>
      <c r="AA193" s="1" t="s">
        <v>49</v>
      </c>
      <c r="AB193" s="1" t="s">
        <v>463</v>
      </c>
      <c r="AC193" s="1" t="s">
        <v>39</v>
      </c>
      <c r="AD193" s="1" t="s">
        <v>485</v>
      </c>
      <c r="AE193" s="1" t="s">
        <v>380</v>
      </c>
      <c r="AF193" s="1" t="s">
        <v>48</v>
      </c>
      <c r="AG193" s="1" t="s">
        <v>48</v>
      </c>
      <c r="AH193" s="1" t="s">
        <v>486</v>
      </c>
    </row>
    <row r="194" spans="1:34" hidden="1" x14ac:dyDescent="0.25">
      <c r="A194" s="1" t="s">
        <v>33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38</v>
      </c>
      <c r="G194" s="1" t="s">
        <v>39</v>
      </c>
      <c r="H194" s="1" t="s">
        <v>39</v>
      </c>
      <c r="I194" s="1" t="s">
        <v>39</v>
      </c>
      <c r="J194" s="1" t="s">
        <v>39</v>
      </c>
      <c r="K194" s="1" t="s">
        <v>39</v>
      </c>
      <c r="L194" s="1" t="s">
        <v>41</v>
      </c>
      <c r="M194" s="1" t="s">
        <v>39</v>
      </c>
      <c r="N194" s="1" t="s">
        <v>39</v>
      </c>
      <c r="O194" s="1" t="s">
        <v>384</v>
      </c>
      <c r="P194" s="1" t="s">
        <v>48</v>
      </c>
      <c r="Q194" s="7" t="str">
        <f t="shared" si="2"/>
        <v/>
      </c>
      <c r="R194" s="1" t="s">
        <v>462</v>
      </c>
      <c r="S194" s="1" t="s">
        <v>39</v>
      </c>
      <c r="T194">
        <v>202210</v>
      </c>
      <c r="U194" s="1" t="s">
        <v>205</v>
      </c>
      <c r="V194">
        <v>0</v>
      </c>
      <c r="W194" s="3">
        <v>-51306</v>
      </c>
      <c r="X194" s="1" t="s">
        <v>48</v>
      </c>
      <c r="Y194" s="1" t="s">
        <v>39</v>
      </c>
      <c r="Z194" s="1" t="s">
        <v>48</v>
      </c>
      <c r="AA194" s="1" t="s">
        <v>49</v>
      </c>
      <c r="AB194" s="1" t="s">
        <v>463</v>
      </c>
      <c r="AC194" s="1" t="s">
        <v>39</v>
      </c>
      <c r="AD194" s="1" t="s">
        <v>487</v>
      </c>
      <c r="AE194" s="1" t="s">
        <v>380</v>
      </c>
      <c r="AF194" s="1" t="s">
        <v>48</v>
      </c>
      <c r="AG194" s="1" t="s">
        <v>48</v>
      </c>
      <c r="AH194" s="1" t="s">
        <v>488</v>
      </c>
    </row>
    <row r="195" spans="1:34" hidden="1" x14ac:dyDescent="0.25">
      <c r="A195" s="1" t="s">
        <v>33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38</v>
      </c>
      <c r="G195" s="1" t="s">
        <v>39</v>
      </c>
      <c r="H195" s="1" t="s">
        <v>39</v>
      </c>
      <c r="I195" s="1" t="s">
        <v>39</v>
      </c>
      <c r="J195" s="1" t="s">
        <v>39</v>
      </c>
      <c r="K195" s="1" t="s">
        <v>39</v>
      </c>
      <c r="L195" s="1" t="s">
        <v>41</v>
      </c>
      <c r="M195" s="1" t="s">
        <v>39</v>
      </c>
      <c r="N195" s="1" t="s">
        <v>39</v>
      </c>
      <c r="O195" s="1" t="s">
        <v>384</v>
      </c>
      <c r="P195" s="1" t="s">
        <v>48</v>
      </c>
      <c r="Q195" s="7" t="str">
        <f t="shared" ref="Q195:Q258" si="3">IF(R195="PURCHASING RATE","PURCHASING RATE","")</f>
        <v/>
      </c>
      <c r="R195" s="1" t="s">
        <v>462</v>
      </c>
      <c r="S195" s="1" t="s">
        <v>39</v>
      </c>
      <c r="T195">
        <v>202211</v>
      </c>
      <c r="U195" s="1" t="s">
        <v>205</v>
      </c>
      <c r="V195">
        <v>0</v>
      </c>
      <c r="W195" s="3">
        <v>-51306</v>
      </c>
      <c r="X195" s="1" t="s">
        <v>48</v>
      </c>
      <c r="Y195" s="1" t="s">
        <v>39</v>
      </c>
      <c r="Z195" s="1" t="s">
        <v>48</v>
      </c>
      <c r="AA195" s="1" t="s">
        <v>49</v>
      </c>
      <c r="AB195" s="1" t="s">
        <v>463</v>
      </c>
      <c r="AC195" s="1" t="s">
        <v>39</v>
      </c>
      <c r="AD195" s="1" t="s">
        <v>489</v>
      </c>
      <c r="AE195" s="1" t="s">
        <v>380</v>
      </c>
      <c r="AF195" s="1" t="s">
        <v>48</v>
      </c>
      <c r="AG195" s="1" t="s">
        <v>48</v>
      </c>
      <c r="AH195" s="1" t="s">
        <v>490</v>
      </c>
    </row>
    <row r="196" spans="1:34" hidden="1" x14ac:dyDescent="0.25">
      <c r="A196" s="1" t="s">
        <v>33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38</v>
      </c>
      <c r="G196" s="1" t="s">
        <v>39</v>
      </c>
      <c r="H196" s="1" t="s">
        <v>39</v>
      </c>
      <c r="I196" s="1" t="s">
        <v>39</v>
      </c>
      <c r="J196" s="1" t="s">
        <v>55</v>
      </c>
      <c r="K196" s="1" t="s">
        <v>55</v>
      </c>
      <c r="L196" s="1" t="s">
        <v>41</v>
      </c>
      <c r="M196" s="1" t="s">
        <v>39</v>
      </c>
      <c r="N196" s="1" t="s">
        <v>39</v>
      </c>
      <c r="O196" s="1" t="s">
        <v>39</v>
      </c>
      <c r="P196" s="1" t="s">
        <v>491</v>
      </c>
      <c r="Q196" s="7" t="str">
        <f t="shared" si="3"/>
        <v/>
      </c>
      <c r="R196" s="1" t="s">
        <v>492</v>
      </c>
      <c r="S196" s="1" t="s">
        <v>450</v>
      </c>
      <c r="T196">
        <v>202112</v>
      </c>
      <c r="U196" s="1" t="s">
        <v>45</v>
      </c>
      <c r="V196">
        <v>0</v>
      </c>
      <c r="W196" s="3">
        <v>33132.5</v>
      </c>
      <c r="X196" s="1" t="s">
        <v>39</v>
      </c>
      <c r="Y196" s="1" t="s">
        <v>39</v>
      </c>
      <c r="Z196" s="1" t="s">
        <v>48</v>
      </c>
      <c r="AA196" s="1" t="s">
        <v>49</v>
      </c>
      <c r="AB196" s="1" t="s">
        <v>50</v>
      </c>
      <c r="AC196" s="1" t="s">
        <v>39</v>
      </c>
      <c r="AD196" s="1" t="s">
        <v>493</v>
      </c>
      <c r="AE196" s="1" t="s">
        <v>52</v>
      </c>
      <c r="AF196" s="1" t="s">
        <v>48</v>
      </c>
      <c r="AG196" s="1" t="s">
        <v>494</v>
      </c>
      <c r="AH196" s="1" t="s">
        <v>452</v>
      </c>
    </row>
    <row r="197" spans="1:34" hidden="1" x14ac:dyDescent="0.25">
      <c r="A197" s="1" t="s">
        <v>33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38</v>
      </c>
      <c r="G197" s="1" t="s">
        <v>39</v>
      </c>
      <c r="H197" s="1" t="s">
        <v>39</v>
      </c>
      <c r="I197" s="1" t="s">
        <v>39</v>
      </c>
      <c r="J197" s="1" t="s">
        <v>55</v>
      </c>
      <c r="K197" s="1" t="s">
        <v>55</v>
      </c>
      <c r="L197" s="1" t="s">
        <v>41</v>
      </c>
      <c r="M197" s="1" t="s">
        <v>39</v>
      </c>
      <c r="N197" s="1" t="s">
        <v>39</v>
      </c>
      <c r="O197" s="1" t="s">
        <v>39</v>
      </c>
      <c r="P197" s="1" t="s">
        <v>495</v>
      </c>
      <c r="Q197" s="7" t="str">
        <f t="shared" si="3"/>
        <v/>
      </c>
      <c r="R197" s="1" t="s">
        <v>496</v>
      </c>
      <c r="S197" s="1" t="s">
        <v>497</v>
      </c>
      <c r="T197">
        <v>202112</v>
      </c>
      <c r="U197" s="1" t="s">
        <v>45</v>
      </c>
      <c r="V197">
        <v>0</v>
      </c>
      <c r="W197" s="3">
        <v>2175.61</v>
      </c>
      <c r="X197" s="1" t="s">
        <v>39</v>
      </c>
      <c r="Y197" s="1" t="s">
        <v>39</v>
      </c>
      <c r="Z197" s="1" t="s">
        <v>48</v>
      </c>
      <c r="AA197" s="1" t="s">
        <v>49</v>
      </c>
      <c r="AB197" s="1" t="s">
        <v>50</v>
      </c>
      <c r="AC197" s="1" t="s">
        <v>39</v>
      </c>
      <c r="AD197" s="1" t="s">
        <v>498</v>
      </c>
      <c r="AE197" s="1" t="s">
        <v>52</v>
      </c>
      <c r="AF197" s="1" t="s">
        <v>48</v>
      </c>
      <c r="AG197" s="1" t="s">
        <v>499</v>
      </c>
      <c r="AH197" s="1" t="s">
        <v>500</v>
      </c>
    </row>
    <row r="198" spans="1:34" hidden="1" x14ac:dyDescent="0.25">
      <c r="A198" s="1" t="s">
        <v>33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38</v>
      </c>
      <c r="G198" s="1" t="s">
        <v>39</v>
      </c>
      <c r="H198" s="1" t="s">
        <v>39</v>
      </c>
      <c r="I198" s="1" t="s">
        <v>39</v>
      </c>
      <c r="J198" s="1" t="s">
        <v>55</v>
      </c>
      <c r="K198" s="1" t="s">
        <v>55</v>
      </c>
      <c r="L198" s="1" t="s">
        <v>41</v>
      </c>
      <c r="M198" s="1" t="s">
        <v>39</v>
      </c>
      <c r="N198" s="1" t="s">
        <v>39</v>
      </c>
      <c r="O198" s="1" t="s">
        <v>39</v>
      </c>
      <c r="P198" s="1" t="s">
        <v>42</v>
      </c>
      <c r="Q198" s="7" t="str">
        <f t="shared" si="3"/>
        <v/>
      </c>
      <c r="R198" s="1" t="s">
        <v>43</v>
      </c>
      <c r="S198" s="1" t="s">
        <v>501</v>
      </c>
      <c r="T198">
        <v>202112</v>
      </c>
      <c r="U198" s="1" t="s">
        <v>45</v>
      </c>
      <c r="V198" s="2">
        <v>13455</v>
      </c>
      <c r="W198" s="3">
        <v>13455</v>
      </c>
      <c r="X198" s="1" t="s">
        <v>46</v>
      </c>
      <c r="Y198" s="1" t="s">
        <v>47</v>
      </c>
      <c r="Z198" s="1" t="s">
        <v>48</v>
      </c>
      <c r="AA198" s="1" t="s">
        <v>49</v>
      </c>
      <c r="AB198" s="1" t="s">
        <v>50</v>
      </c>
      <c r="AC198" s="1" t="s">
        <v>39</v>
      </c>
      <c r="AD198" s="1" t="s">
        <v>502</v>
      </c>
      <c r="AE198" s="1" t="s">
        <v>52</v>
      </c>
      <c r="AF198" s="1" t="s">
        <v>48</v>
      </c>
      <c r="AG198" s="1" t="s">
        <v>53</v>
      </c>
      <c r="AH198" s="1" t="s">
        <v>503</v>
      </c>
    </row>
    <row r="199" spans="1:34" hidden="1" x14ac:dyDescent="0.25">
      <c r="A199" s="1" t="s">
        <v>33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38</v>
      </c>
      <c r="G199" s="1" t="s">
        <v>39</v>
      </c>
      <c r="H199" s="1" t="s">
        <v>39</v>
      </c>
      <c r="I199" s="1" t="s">
        <v>39</v>
      </c>
      <c r="J199" s="1" t="s">
        <v>55</v>
      </c>
      <c r="K199" s="1" t="s">
        <v>55</v>
      </c>
      <c r="L199" s="1" t="s">
        <v>41</v>
      </c>
      <c r="M199" s="1" t="s">
        <v>39</v>
      </c>
      <c r="N199" s="1" t="s">
        <v>39</v>
      </c>
      <c r="O199" s="1" t="s">
        <v>39</v>
      </c>
      <c r="P199" s="1" t="s">
        <v>62</v>
      </c>
      <c r="Q199" s="7" t="str">
        <f t="shared" si="3"/>
        <v/>
      </c>
      <c r="R199" s="1" t="s">
        <v>504</v>
      </c>
      <c r="S199" s="1" t="s">
        <v>505</v>
      </c>
      <c r="T199">
        <v>202112</v>
      </c>
      <c r="U199" s="1" t="s">
        <v>45</v>
      </c>
      <c r="V199">
        <v>0</v>
      </c>
      <c r="W199" s="3">
        <v>50000</v>
      </c>
      <c r="X199" s="1" t="s">
        <v>39</v>
      </c>
      <c r="Y199" s="1" t="s">
        <v>39</v>
      </c>
      <c r="Z199" s="1" t="s">
        <v>48</v>
      </c>
      <c r="AA199" s="1" t="s">
        <v>49</v>
      </c>
      <c r="AB199" s="1" t="s">
        <v>50</v>
      </c>
      <c r="AC199" s="1" t="s">
        <v>39</v>
      </c>
      <c r="AD199" s="1" t="s">
        <v>506</v>
      </c>
      <c r="AE199" s="1" t="s">
        <v>52</v>
      </c>
      <c r="AF199" s="1" t="s">
        <v>48</v>
      </c>
      <c r="AG199" s="1" t="s">
        <v>66</v>
      </c>
      <c r="AH199" s="1" t="s">
        <v>507</v>
      </c>
    </row>
    <row r="200" spans="1:34" hidden="1" x14ac:dyDescent="0.25">
      <c r="A200" s="1" t="s">
        <v>33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38</v>
      </c>
      <c r="G200" s="1" t="s">
        <v>39</v>
      </c>
      <c r="H200" s="1" t="s">
        <v>39</v>
      </c>
      <c r="I200" s="1" t="s">
        <v>39</v>
      </c>
      <c r="J200" s="1" t="s">
        <v>55</v>
      </c>
      <c r="K200" s="1" t="s">
        <v>55</v>
      </c>
      <c r="L200" s="1" t="s">
        <v>41</v>
      </c>
      <c r="M200" s="1" t="s">
        <v>39</v>
      </c>
      <c r="N200" s="1" t="s">
        <v>39</v>
      </c>
      <c r="O200" s="1" t="s">
        <v>39</v>
      </c>
      <c r="P200" s="1" t="s">
        <v>508</v>
      </c>
      <c r="Q200" s="7" t="str">
        <f t="shared" si="3"/>
        <v/>
      </c>
      <c r="R200" s="1" t="s">
        <v>509</v>
      </c>
      <c r="S200" s="1" t="s">
        <v>510</v>
      </c>
      <c r="T200">
        <v>202112</v>
      </c>
      <c r="U200" s="1" t="s">
        <v>45</v>
      </c>
      <c r="V200">
        <v>0</v>
      </c>
      <c r="W200" s="3">
        <v>10000</v>
      </c>
      <c r="X200" s="1" t="s">
        <v>39</v>
      </c>
      <c r="Y200" s="1" t="s">
        <v>39</v>
      </c>
      <c r="Z200" s="1" t="s">
        <v>48</v>
      </c>
      <c r="AA200" s="1" t="s">
        <v>49</v>
      </c>
      <c r="AB200" s="1" t="s">
        <v>50</v>
      </c>
      <c r="AC200" s="1" t="s">
        <v>39</v>
      </c>
      <c r="AD200" s="1" t="s">
        <v>511</v>
      </c>
      <c r="AE200" s="1" t="s">
        <v>52</v>
      </c>
      <c r="AF200" s="1" t="s">
        <v>48</v>
      </c>
      <c r="AG200" s="1" t="s">
        <v>512</v>
      </c>
      <c r="AH200" s="1" t="s">
        <v>513</v>
      </c>
    </row>
    <row r="201" spans="1:34" hidden="1" x14ac:dyDescent="0.25">
      <c r="A201" s="1" t="s">
        <v>33</v>
      </c>
      <c r="B201" s="1" t="s">
        <v>34</v>
      </c>
      <c r="C201" s="1" t="s">
        <v>35</v>
      </c>
      <c r="D201" s="1" t="s">
        <v>36</v>
      </c>
      <c r="E201" s="1" t="s">
        <v>37</v>
      </c>
      <c r="F201" s="1" t="s">
        <v>38</v>
      </c>
      <c r="G201" s="1" t="s">
        <v>39</v>
      </c>
      <c r="H201" s="1" t="s">
        <v>39</v>
      </c>
      <c r="I201" s="1" t="s">
        <v>39</v>
      </c>
      <c r="J201" s="1" t="s">
        <v>55</v>
      </c>
      <c r="K201" s="1" t="s">
        <v>55</v>
      </c>
      <c r="L201" s="1" t="s">
        <v>41</v>
      </c>
      <c r="M201" s="1" t="s">
        <v>39</v>
      </c>
      <c r="N201" s="1" t="s">
        <v>39</v>
      </c>
      <c r="O201" s="1" t="s">
        <v>39</v>
      </c>
      <c r="P201" s="1" t="s">
        <v>514</v>
      </c>
      <c r="Q201" s="7" t="str">
        <f t="shared" si="3"/>
        <v/>
      </c>
      <c r="R201" s="1" t="s">
        <v>515</v>
      </c>
      <c r="S201" s="1" t="s">
        <v>516</v>
      </c>
      <c r="T201">
        <v>202112</v>
      </c>
      <c r="U201" s="1" t="s">
        <v>45</v>
      </c>
      <c r="V201">
        <v>0</v>
      </c>
      <c r="W201" s="3">
        <v>10000</v>
      </c>
      <c r="X201" s="1" t="s">
        <v>39</v>
      </c>
      <c r="Y201" s="1" t="s">
        <v>39</v>
      </c>
      <c r="Z201" s="1" t="s">
        <v>48</v>
      </c>
      <c r="AA201" s="1" t="s">
        <v>49</v>
      </c>
      <c r="AB201" s="1" t="s">
        <v>50</v>
      </c>
      <c r="AC201" s="1" t="s">
        <v>39</v>
      </c>
      <c r="AD201" s="1" t="s">
        <v>517</v>
      </c>
      <c r="AE201" s="1" t="s">
        <v>52</v>
      </c>
      <c r="AF201" s="1" t="s">
        <v>48</v>
      </c>
      <c r="AG201" s="1" t="s">
        <v>518</v>
      </c>
      <c r="AH201" s="1" t="s">
        <v>519</v>
      </c>
    </row>
    <row r="202" spans="1:34" hidden="1" x14ac:dyDescent="0.25">
      <c r="A202" s="1" t="s">
        <v>33</v>
      </c>
      <c r="B202" s="1" t="s">
        <v>34</v>
      </c>
      <c r="C202" s="1" t="s">
        <v>35</v>
      </c>
      <c r="D202" s="1" t="s">
        <v>36</v>
      </c>
      <c r="E202" s="1" t="s">
        <v>37</v>
      </c>
      <c r="F202" s="1" t="s">
        <v>38</v>
      </c>
      <c r="G202" s="1" t="s">
        <v>39</v>
      </c>
      <c r="H202" s="1" t="s">
        <v>39</v>
      </c>
      <c r="I202" s="1" t="s">
        <v>39</v>
      </c>
      <c r="J202" s="1" t="s">
        <v>55</v>
      </c>
      <c r="K202" s="1" t="s">
        <v>55</v>
      </c>
      <c r="L202" s="1" t="s">
        <v>41</v>
      </c>
      <c r="M202" s="1" t="s">
        <v>39</v>
      </c>
      <c r="N202" s="1" t="s">
        <v>39</v>
      </c>
      <c r="O202" s="1" t="s">
        <v>39</v>
      </c>
      <c r="P202" s="1" t="s">
        <v>520</v>
      </c>
      <c r="Q202" s="7" t="str">
        <f t="shared" si="3"/>
        <v/>
      </c>
      <c r="R202" s="1" t="s">
        <v>521</v>
      </c>
      <c r="S202" s="1" t="s">
        <v>522</v>
      </c>
      <c r="T202">
        <v>202112</v>
      </c>
      <c r="U202" s="1" t="s">
        <v>45</v>
      </c>
      <c r="V202">
        <v>0</v>
      </c>
      <c r="W202" s="3">
        <v>6866.35</v>
      </c>
      <c r="X202" s="1" t="s">
        <v>39</v>
      </c>
      <c r="Y202" s="1" t="s">
        <v>39</v>
      </c>
      <c r="Z202" s="1" t="s">
        <v>48</v>
      </c>
      <c r="AA202" s="1" t="s">
        <v>49</v>
      </c>
      <c r="AB202" s="1" t="s">
        <v>50</v>
      </c>
      <c r="AC202" s="1" t="s">
        <v>39</v>
      </c>
      <c r="AD202" s="1" t="s">
        <v>517</v>
      </c>
      <c r="AE202" s="1" t="s">
        <v>52</v>
      </c>
      <c r="AF202" s="1" t="s">
        <v>48</v>
      </c>
      <c r="AG202" s="1" t="s">
        <v>523</v>
      </c>
      <c r="AH202" s="1" t="s">
        <v>519</v>
      </c>
    </row>
    <row r="203" spans="1:34" hidden="1" x14ac:dyDescent="0.25">
      <c r="A203" s="1" t="s">
        <v>33</v>
      </c>
      <c r="B203" s="1" t="s">
        <v>34</v>
      </c>
      <c r="C203" s="1" t="s">
        <v>35</v>
      </c>
      <c r="D203" s="1" t="s">
        <v>36</v>
      </c>
      <c r="E203" s="1" t="s">
        <v>37</v>
      </c>
      <c r="F203" s="1" t="s">
        <v>38</v>
      </c>
      <c r="G203" s="1" t="s">
        <v>39</v>
      </c>
      <c r="H203" s="1" t="s">
        <v>39</v>
      </c>
      <c r="I203" s="1" t="s">
        <v>39</v>
      </c>
      <c r="J203" s="1" t="s">
        <v>55</v>
      </c>
      <c r="K203" s="1" t="s">
        <v>55</v>
      </c>
      <c r="L203" s="1" t="s">
        <v>41</v>
      </c>
      <c r="M203" s="1" t="s">
        <v>39</v>
      </c>
      <c r="N203" s="1" t="s">
        <v>39</v>
      </c>
      <c r="O203" s="1" t="s">
        <v>39</v>
      </c>
      <c r="P203" s="1" t="s">
        <v>524</v>
      </c>
      <c r="Q203" s="7" t="str">
        <f t="shared" si="3"/>
        <v/>
      </c>
      <c r="R203" s="1" t="s">
        <v>525</v>
      </c>
      <c r="S203" s="1" t="s">
        <v>526</v>
      </c>
      <c r="T203">
        <v>202112</v>
      </c>
      <c r="U203" s="1" t="s">
        <v>45</v>
      </c>
      <c r="V203">
        <v>0</v>
      </c>
      <c r="W203" s="3">
        <v>8795.6200000000008</v>
      </c>
      <c r="X203" s="1" t="s">
        <v>39</v>
      </c>
      <c r="Y203" s="1" t="s">
        <v>39</v>
      </c>
      <c r="Z203" s="1" t="s">
        <v>48</v>
      </c>
      <c r="AA203" s="1" t="s">
        <v>49</v>
      </c>
      <c r="AB203" s="1" t="s">
        <v>50</v>
      </c>
      <c r="AC203" s="1" t="s">
        <v>39</v>
      </c>
      <c r="AD203" s="1" t="s">
        <v>527</v>
      </c>
      <c r="AE203" s="1" t="s">
        <v>52</v>
      </c>
      <c r="AF203" s="1" t="s">
        <v>48</v>
      </c>
      <c r="AG203" s="1" t="s">
        <v>528</v>
      </c>
      <c r="AH203" s="1" t="s">
        <v>529</v>
      </c>
    </row>
    <row r="204" spans="1:34" hidden="1" x14ac:dyDescent="0.25">
      <c r="A204" s="1" t="s">
        <v>33</v>
      </c>
      <c r="B204" s="1" t="s">
        <v>34</v>
      </c>
      <c r="C204" s="1" t="s">
        <v>35</v>
      </c>
      <c r="D204" s="1" t="s">
        <v>36</v>
      </c>
      <c r="E204" s="1" t="s">
        <v>37</v>
      </c>
      <c r="F204" s="1" t="s">
        <v>38</v>
      </c>
      <c r="G204" s="1" t="s">
        <v>39</v>
      </c>
      <c r="H204" s="1" t="s">
        <v>39</v>
      </c>
      <c r="I204" s="1" t="s">
        <v>39</v>
      </c>
      <c r="J204" s="1" t="s">
        <v>55</v>
      </c>
      <c r="K204" s="1" t="s">
        <v>55</v>
      </c>
      <c r="L204" s="1" t="s">
        <v>41</v>
      </c>
      <c r="M204" s="1" t="s">
        <v>39</v>
      </c>
      <c r="N204" s="1" t="s">
        <v>39</v>
      </c>
      <c r="O204" s="1" t="s">
        <v>39</v>
      </c>
      <c r="P204" s="1" t="s">
        <v>42</v>
      </c>
      <c r="Q204" s="7" t="str">
        <f t="shared" si="3"/>
        <v/>
      </c>
      <c r="R204" s="1" t="s">
        <v>43</v>
      </c>
      <c r="S204" s="1" t="s">
        <v>530</v>
      </c>
      <c r="T204">
        <v>202112</v>
      </c>
      <c r="U204" s="1" t="s">
        <v>45</v>
      </c>
      <c r="V204" s="2">
        <v>12240</v>
      </c>
      <c r="W204" s="3">
        <v>12240</v>
      </c>
      <c r="X204" s="1" t="s">
        <v>46</v>
      </c>
      <c r="Y204" s="1" t="s">
        <v>47</v>
      </c>
      <c r="Z204" s="1" t="s">
        <v>48</v>
      </c>
      <c r="AA204" s="1" t="s">
        <v>49</v>
      </c>
      <c r="AB204" s="1" t="s">
        <v>50</v>
      </c>
      <c r="AC204" s="1" t="s">
        <v>39</v>
      </c>
      <c r="AD204" s="1" t="s">
        <v>502</v>
      </c>
      <c r="AE204" s="1" t="s">
        <v>52</v>
      </c>
      <c r="AF204" s="1" t="s">
        <v>48</v>
      </c>
      <c r="AG204" s="1" t="s">
        <v>53</v>
      </c>
      <c r="AH204" s="1" t="s">
        <v>503</v>
      </c>
    </row>
    <row r="205" spans="1:34" x14ac:dyDescent="0.25">
      <c r="A205" s="1" t="s">
        <v>33</v>
      </c>
      <c r="B205" s="1" t="s">
        <v>34</v>
      </c>
      <c r="C205" s="1" t="s">
        <v>83</v>
      </c>
      <c r="D205" s="1" t="s">
        <v>36</v>
      </c>
      <c r="E205" s="1" t="s">
        <v>84</v>
      </c>
      <c r="F205" s="1" t="s">
        <v>85</v>
      </c>
      <c r="G205" s="1" t="s">
        <v>39</v>
      </c>
      <c r="H205" s="1" t="s">
        <v>39</v>
      </c>
      <c r="I205" s="1" t="s">
        <v>39</v>
      </c>
      <c r="J205" s="1" t="s">
        <v>86</v>
      </c>
      <c r="K205" s="1" t="s">
        <v>86</v>
      </c>
      <c r="L205" s="1" t="s">
        <v>41</v>
      </c>
      <c r="M205" s="1" t="s">
        <v>39</v>
      </c>
      <c r="N205" s="1" t="s">
        <v>39</v>
      </c>
      <c r="O205" s="1" t="s">
        <v>39</v>
      </c>
      <c r="P205" s="1" t="s">
        <v>42</v>
      </c>
      <c r="Q205" s="7" t="str">
        <f t="shared" si="3"/>
        <v/>
      </c>
      <c r="R205" s="1" t="s">
        <v>269</v>
      </c>
      <c r="S205" s="1" t="s">
        <v>531</v>
      </c>
      <c r="T205">
        <v>202112</v>
      </c>
      <c r="U205" s="1" t="s">
        <v>45</v>
      </c>
      <c r="V205">
        <v>840</v>
      </c>
      <c r="W205" s="3">
        <v>840</v>
      </c>
      <c r="X205" s="1" t="s">
        <v>46</v>
      </c>
      <c r="Y205" s="1" t="s">
        <v>235</v>
      </c>
      <c r="Z205" s="1" t="s">
        <v>48</v>
      </c>
      <c r="AA205" s="1" t="s">
        <v>49</v>
      </c>
      <c r="AB205" s="1" t="s">
        <v>50</v>
      </c>
      <c r="AC205" s="1" t="s">
        <v>39</v>
      </c>
      <c r="AD205" s="1" t="s">
        <v>502</v>
      </c>
      <c r="AE205" s="1" t="s">
        <v>52</v>
      </c>
      <c r="AF205" s="1" t="s">
        <v>48</v>
      </c>
      <c r="AG205" s="1" t="s">
        <v>53</v>
      </c>
      <c r="AH205" s="1" t="s">
        <v>503</v>
      </c>
    </row>
    <row r="206" spans="1:34" hidden="1" x14ac:dyDescent="0.25">
      <c r="A206" s="1" t="s">
        <v>33</v>
      </c>
      <c r="B206" s="1" t="s">
        <v>34</v>
      </c>
      <c r="C206" s="1" t="s">
        <v>35</v>
      </c>
      <c r="D206" s="1" t="s">
        <v>36</v>
      </c>
      <c r="E206" s="1" t="s">
        <v>37</v>
      </c>
      <c r="F206" s="1" t="s">
        <v>38</v>
      </c>
      <c r="G206" s="1" t="s">
        <v>39</v>
      </c>
      <c r="H206" s="1" t="s">
        <v>39</v>
      </c>
      <c r="I206" s="1" t="s">
        <v>39</v>
      </c>
      <c r="J206" s="1" t="s">
        <v>55</v>
      </c>
      <c r="K206" s="1" t="s">
        <v>55</v>
      </c>
      <c r="L206" s="1" t="s">
        <v>41</v>
      </c>
      <c r="M206" s="1" t="s">
        <v>39</v>
      </c>
      <c r="N206" s="1" t="s">
        <v>39</v>
      </c>
      <c r="O206" s="1" t="s">
        <v>39</v>
      </c>
      <c r="P206" s="1" t="s">
        <v>532</v>
      </c>
      <c r="Q206" s="7" t="str">
        <f t="shared" si="3"/>
        <v/>
      </c>
      <c r="R206" s="1" t="s">
        <v>533</v>
      </c>
      <c r="S206" s="1" t="s">
        <v>534</v>
      </c>
      <c r="T206">
        <v>202112</v>
      </c>
      <c r="U206" s="1" t="s">
        <v>45</v>
      </c>
      <c r="V206">
        <v>0</v>
      </c>
      <c r="W206" s="3">
        <v>8397.15</v>
      </c>
      <c r="X206" s="1" t="s">
        <v>39</v>
      </c>
      <c r="Y206" s="1" t="s">
        <v>39</v>
      </c>
      <c r="Z206" s="1" t="s">
        <v>48</v>
      </c>
      <c r="AA206" s="1" t="s">
        <v>49</v>
      </c>
      <c r="AB206" s="1" t="s">
        <v>50</v>
      </c>
      <c r="AC206" s="1" t="s">
        <v>39</v>
      </c>
      <c r="AD206" s="1" t="s">
        <v>535</v>
      </c>
      <c r="AE206" s="1" t="s">
        <v>52</v>
      </c>
      <c r="AF206" s="1" t="s">
        <v>48</v>
      </c>
      <c r="AG206" s="1" t="s">
        <v>536</v>
      </c>
      <c r="AH206" s="1" t="s">
        <v>537</v>
      </c>
    </row>
    <row r="207" spans="1:34" hidden="1" x14ac:dyDescent="0.25">
      <c r="A207" s="1" t="s">
        <v>33</v>
      </c>
      <c r="B207" s="1" t="s">
        <v>34</v>
      </c>
      <c r="C207" s="1" t="s">
        <v>35</v>
      </c>
      <c r="D207" s="1" t="s">
        <v>36</v>
      </c>
      <c r="E207" s="1" t="s">
        <v>37</v>
      </c>
      <c r="F207" s="1" t="s">
        <v>38</v>
      </c>
      <c r="G207" s="1" t="s">
        <v>39</v>
      </c>
      <c r="H207" s="1" t="s">
        <v>39</v>
      </c>
      <c r="I207" s="1" t="s">
        <v>39</v>
      </c>
      <c r="J207" s="1" t="s">
        <v>55</v>
      </c>
      <c r="K207" s="1" t="s">
        <v>55</v>
      </c>
      <c r="L207" s="1" t="s">
        <v>41</v>
      </c>
      <c r="M207" s="1" t="s">
        <v>39</v>
      </c>
      <c r="N207" s="1" t="s">
        <v>39</v>
      </c>
      <c r="O207" s="1" t="s">
        <v>39</v>
      </c>
      <c r="P207" s="1" t="s">
        <v>495</v>
      </c>
      <c r="Q207" s="7" t="str">
        <f t="shared" si="3"/>
        <v/>
      </c>
      <c r="R207" s="1" t="s">
        <v>538</v>
      </c>
      <c r="S207" s="1" t="s">
        <v>539</v>
      </c>
      <c r="T207">
        <v>202112</v>
      </c>
      <c r="U207" s="1" t="s">
        <v>45</v>
      </c>
      <c r="V207">
        <v>0</v>
      </c>
      <c r="W207" s="3">
        <v>5736.69</v>
      </c>
      <c r="X207" s="1" t="s">
        <v>39</v>
      </c>
      <c r="Y207" s="1" t="s">
        <v>39</v>
      </c>
      <c r="Z207" s="1" t="s">
        <v>48</v>
      </c>
      <c r="AA207" s="1" t="s">
        <v>49</v>
      </c>
      <c r="AB207" s="1" t="s">
        <v>50</v>
      </c>
      <c r="AC207" s="1" t="s">
        <v>39</v>
      </c>
      <c r="AD207" s="1" t="s">
        <v>506</v>
      </c>
      <c r="AE207" s="1" t="s">
        <v>52</v>
      </c>
      <c r="AF207" s="1" t="s">
        <v>48</v>
      </c>
      <c r="AG207" s="1" t="s">
        <v>499</v>
      </c>
      <c r="AH207" s="1" t="s">
        <v>507</v>
      </c>
    </row>
    <row r="208" spans="1:34" x14ac:dyDescent="0.25">
      <c r="A208" s="1" t="s">
        <v>33</v>
      </c>
      <c r="B208" s="1" t="s">
        <v>34</v>
      </c>
      <c r="C208" s="1" t="s">
        <v>83</v>
      </c>
      <c r="D208" s="1" t="s">
        <v>36</v>
      </c>
      <c r="E208" s="1" t="s">
        <v>84</v>
      </c>
      <c r="F208" s="1" t="s">
        <v>85</v>
      </c>
      <c r="G208" s="1" t="s">
        <v>39</v>
      </c>
      <c r="H208" s="1" t="s">
        <v>39</v>
      </c>
      <c r="I208" s="1" t="s">
        <v>39</v>
      </c>
      <c r="J208" s="1" t="s">
        <v>86</v>
      </c>
      <c r="K208" s="1" t="s">
        <v>86</v>
      </c>
      <c r="L208" s="1" t="s">
        <v>41</v>
      </c>
      <c r="M208" s="1" t="s">
        <v>39</v>
      </c>
      <c r="N208" s="1" t="s">
        <v>39</v>
      </c>
      <c r="O208" s="1" t="s">
        <v>39</v>
      </c>
      <c r="P208" s="1" t="s">
        <v>42</v>
      </c>
      <c r="Q208" s="7" t="str">
        <f t="shared" si="3"/>
        <v>PURCHASING RATE</v>
      </c>
      <c r="R208" s="1" t="s">
        <v>70</v>
      </c>
      <c r="S208" s="1" t="s">
        <v>531</v>
      </c>
      <c r="T208">
        <v>202112</v>
      </c>
      <c r="U208" s="1" t="s">
        <v>45</v>
      </c>
      <c r="V208">
        <v>0</v>
      </c>
      <c r="W208" s="3">
        <v>26.04</v>
      </c>
      <c r="X208" s="1" t="s">
        <v>48</v>
      </c>
      <c r="Y208" s="1" t="s">
        <v>235</v>
      </c>
      <c r="Z208" s="1" t="s">
        <v>48</v>
      </c>
      <c r="AA208" s="1" t="s">
        <v>49</v>
      </c>
      <c r="AB208" s="1" t="s">
        <v>50</v>
      </c>
      <c r="AC208" s="1" t="s">
        <v>39</v>
      </c>
      <c r="AD208" s="1" t="s">
        <v>502</v>
      </c>
      <c r="AE208" s="1" t="s">
        <v>52</v>
      </c>
      <c r="AF208" s="1" t="s">
        <v>48</v>
      </c>
      <c r="AG208" s="1" t="s">
        <v>53</v>
      </c>
      <c r="AH208" s="1" t="s">
        <v>503</v>
      </c>
    </row>
    <row r="209" spans="1:34" hidden="1" x14ac:dyDescent="0.25">
      <c r="A209" s="1" t="s">
        <v>33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38</v>
      </c>
      <c r="G209" s="1" t="s">
        <v>39</v>
      </c>
      <c r="H209" s="1" t="s">
        <v>39</v>
      </c>
      <c r="I209" s="1" t="s">
        <v>39</v>
      </c>
      <c r="J209" s="1" t="s">
        <v>55</v>
      </c>
      <c r="K209" s="1" t="s">
        <v>55</v>
      </c>
      <c r="L209" s="1" t="s">
        <v>41</v>
      </c>
      <c r="M209" s="1" t="s">
        <v>39</v>
      </c>
      <c r="N209" s="1" t="s">
        <v>39</v>
      </c>
      <c r="O209" s="1" t="s">
        <v>39</v>
      </c>
      <c r="P209" s="1" t="s">
        <v>540</v>
      </c>
      <c r="Q209" s="7" t="str">
        <f t="shared" si="3"/>
        <v/>
      </c>
      <c r="R209" s="1" t="s">
        <v>541</v>
      </c>
      <c r="S209" s="1" t="s">
        <v>542</v>
      </c>
      <c r="T209">
        <v>202207</v>
      </c>
      <c r="U209" s="1" t="s">
        <v>45</v>
      </c>
      <c r="V209">
        <v>0</v>
      </c>
      <c r="W209" s="3">
        <v>55000</v>
      </c>
      <c r="X209" s="1" t="s">
        <v>39</v>
      </c>
      <c r="Y209" s="1" t="s">
        <v>39</v>
      </c>
      <c r="Z209" s="1" t="s">
        <v>48</v>
      </c>
      <c r="AA209" s="1" t="s">
        <v>49</v>
      </c>
      <c r="AB209" s="1" t="s">
        <v>50</v>
      </c>
      <c r="AC209" s="1" t="s">
        <v>39</v>
      </c>
      <c r="AD209" s="1" t="s">
        <v>543</v>
      </c>
      <c r="AE209" s="1" t="s">
        <v>52</v>
      </c>
      <c r="AF209" s="1" t="s">
        <v>48</v>
      </c>
      <c r="AG209" s="1" t="s">
        <v>544</v>
      </c>
      <c r="AH209" s="1" t="s">
        <v>545</v>
      </c>
    </row>
    <row r="210" spans="1:34" hidden="1" x14ac:dyDescent="0.25">
      <c r="A210" s="1" t="s">
        <v>33</v>
      </c>
      <c r="B210" s="1" t="s">
        <v>34</v>
      </c>
      <c r="C210" s="1" t="s">
        <v>35</v>
      </c>
      <c r="D210" s="1" t="s">
        <v>36</v>
      </c>
      <c r="E210" s="1" t="s">
        <v>37</v>
      </c>
      <c r="F210" s="1" t="s">
        <v>38</v>
      </c>
      <c r="G210" s="1" t="s">
        <v>39</v>
      </c>
      <c r="H210" s="1" t="s">
        <v>39</v>
      </c>
      <c r="I210" s="1" t="s">
        <v>39</v>
      </c>
      <c r="J210" s="1" t="s">
        <v>55</v>
      </c>
      <c r="K210" s="1" t="s">
        <v>55</v>
      </c>
      <c r="L210" s="1" t="s">
        <v>41</v>
      </c>
      <c r="M210" s="1" t="s">
        <v>39</v>
      </c>
      <c r="N210" s="1" t="s">
        <v>39</v>
      </c>
      <c r="O210" s="1" t="s">
        <v>39</v>
      </c>
      <c r="P210" s="1" t="s">
        <v>546</v>
      </c>
      <c r="Q210" s="7" t="str">
        <f t="shared" si="3"/>
        <v/>
      </c>
      <c r="R210" s="1" t="s">
        <v>547</v>
      </c>
      <c r="S210" s="1" t="s">
        <v>548</v>
      </c>
      <c r="T210">
        <v>202207</v>
      </c>
      <c r="U210" s="1" t="s">
        <v>45</v>
      </c>
      <c r="V210">
        <v>0</v>
      </c>
      <c r="W210" s="3">
        <v>49721</v>
      </c>
      <c r="X210" s="1" t="s">
        <v>39</v>
      </c>
      <c r="Y210" s="1" t="s">
        <v>39</v>
      </c>
      <c r="Z210" s="1" t="s">
        <v>48</v>
      </c>
      <c r="AA210" s="1" t="s">
        <v>49</v>
      </c>
      <c r="AB210" s="1" t="s">
        <v>50</v>
      </c>
      <c r="AC210" s="1" t="s">
        <v>39</v>
      </c>
      <c r="AD210" s="1" t="s">
        <v>549</v>
      </c>
      <c r="AE210" s="1" t="s">
        <v>52</v>
      </c>
      <c r="AF210" s="1" t="s">
        <v>48</v>
      </c>
      <c r="AG210" s="1" t="s">
        <v>550</v>
      </c>
      <c r="AH210" s="1" t="s">
        <v>551</v>
      </c>
    </row>
    <row r="211" spans="1:34" x14ac:dyDescent="0.25">
      <c r="A211" s="1" t="s">
        <v>33</v>
      </c>
      <c r="B211" s="1" t="s">
        <v>34</v>
      </c>
      <c r="C211" s="1" t="s">
        <v>83</v>
      </c>
      <c r="D211" s="1" t="s">
        <v>36</v>
      </c>
      <c r="E211" s="1" t="s">
        <v>84</v>
      </c>
      <c r="F211" s="1" t="s">
        <v>85</v>
      </c>
      <c r="G211" s="1" t="s">
        <v>39</v>
      </c>
      <c r="H211" s="1" t="s">
        <v>39</v>
      </c>
      <c r="I211" s="1" t="s">
        <v>39</v>
      </c>
      <c r="J211" s="1" t="s">
        <v>86</v>
      </c>
      <c r="K211" s="1" t="s">
        <v>86</v>
      </c>
      <c r="L211" s="1" t="s">
        <v>41</v>
      </c>
      <c r="M211" s="1" t="s">
        <v>39</v>
      </c>
      <c r="N211" s="1" t="s">
        <v>39</v>
      </c>
      <c r="O211" s="1" t="s">
        <v>39</v>
      </c>
      <c r="P211" s="1" t="s">
        <v>42</v>
      </c>
      <c r="Q211" s="7" t="str">
        <f t="shared" si="3"/>
        <v/>
      </c>
      <c r="R211" s="1" t="s">
        <v>184</v>
      </c>
      <c r="S211" s="1" t="s">
        <v>552</v>
      </c>
      <c r="T211">
        <v>202207</v>
      </c>
      <c r="U211" s="1" t="s">
        <v>45</v>
      </c>
      <c r="V211" s="2">
        <v>2985</v>
      </c>
      <c r="W211" s="3">
        <v>2985</v>
      </c>
      <c r="X211" s="1" t="s">
        <v>46</v>
      </c>
      <c r="Y211" s="1" t="s">
        <v>186</v>
      </c>
      <c r="Z211" s="1" t="s">
        <v>48</v>
      </c>
      <c r="AA211" s="1" t="s">
        <v>49</v>
      </c>
      <c r="AB211" s="1" t="s">
        <v>50</v>
      </c>
      <c r="AC211" s="1" t="s">
        <v>39</v>
      </c>
      <c r="AD211" s="1" t="s">
        <v>553</v>
      </c>
      <c r="AE211" s="1" t="s">
        <v>52</v>
      </c>
      <c r="AF211" s="1" t="s">
        <v>48</v>
      </c>
      <c r="AG211" s="1" t="s">
        <v>53</v>
      </c>
      <c r="AH211" s="1" t="s">
        <v>477</v>
      </c>
    </row>
    <row r="212" spans="1:34" hidden="1" x14ac:dyDescent="0.25">
      <c r="A212" s="1" t="s">
        <v>33</v>
      </c>
      <c r="B212" s="1" t="s">
        <v>34</v>
      </c>
      <c r="C212" s="1" t="s">
        <v>35</v>
      </c>
      <c r="D212" s="1" t="s">
        <v>36</v>
      </c>
      <c r="E212" s="1" t="s">
        <v>37</v>
      </c>
      <c r="F212" s="1" t="s">
        <v>38</v>
      </c>
      <c r="G212" s="1" t="s">
        <v>39</v>
      </c>
      <c r="H212" s="1" t="s">
        <v>39</v>
      </c>
      <c r="I212" s="1" t="s">
        <v>39</v>
      </c>
      <c r="J212" s="1" t="s">
        <v>55</v>
      </c>
      <c r="K212" s="1" t="s">
        <v>55</v>
      </c>
      <c r="L212" s="1" t="s">
        <v>41</v>
      </c>
      <c r="M212" s="1" t="s">
        <v>39</v>
      </c>
      <c r="N212" s="1" t="s">
        <v>39</v>
      </c>
      <c r="O212" s="1" t="s">
        <v>39</v>
      </c>
      <c r="P212" s="1" t="s">
        <v>554</v>
      </c>
      <c r="Q212" s="7" t="str">
        <f t="shared" si="3"/>
        <v/>
      </c>
      <c r="R212" s="1" t="s">
        <v>555</v>
      </c>
      <c r="S212" s="1" t="s">
        <v>556</v>
      </c>
      <c r="T212">
        <v>202210</v>
      </c>
      <c r="U212" s="1" t="s">
        <v>45</v>
      </c>
      <c r="V212">
        <v>0</v>
      </c>
      <c r="W212" s="3">
        <v>5558.67</v>
      </c>
      <c r="X212" s="1" t="s">
        <v>39</v>
      </c>
      <c r="Y212" s="1" t="s">
        <v>39</v>
      </c>
      <c r="Z212" s="1" t="s">
        <v>48</v>
      </c>
      <c r="AA212" s="1" t="s">
        <v>49</v>
      </c>
      <c r="AB212" s="1" t="s">
        <v>50</v>
      </c>
      <c r="AC212" s="1" t="s">
        <v>39</v>
      </c>
      <c r="AD212" s="1" t="s">
        <v>557</v>
      </c>
      <c r="AE212" s="1" t="s">
        <v>52</v>
      </c>
      <c r="AF212" s="1" t="s">
        <v>48</v>
      </c>
      <c r="AG212" s="1" t="s">
        <v>558</v>
      </c>
      <c r="AH212" s="1" t="s">
        <v>559</v>
      </c>
    </row>
    <row r="213" spans="1:34" x14ac:dyDescent="0.25">
      <c r="A213" s="1" t="s">
        <v>33</v>
      </c>
      <c r="B213" s="1" t="s">
        <v>34</v>
      </c>
      <c r="C213" s="1" t="s">
        <v>83</v>
      </c>
      <c r="D213" s="1" t="s">
        <v>36</v>
      </c>
      <c r="E213" s="1" t="s">
        <v>84</v>
      </c>
      <c r="F213" s="1" t="s">
        <v>85</v>
      </c>
      <c r="G213" s="1" t="s">
        <v>39</v>
      </c>
      <c r="H213" s="1" t="s">
        <v>39</v>
      </c>
      <c r="I213" s="1" t="s">
        <v>39</v>
      </c>
      <c r="J213" s="1" t="s">
        <v>86</v>
      </c>
      <c r="K213" s="1" t="s">
        <v>86</v>
      </c>
      <c r="L213" s="1" t="s">
        <v>41</v>
      </c>
      <c r="M213" s="1" t="s">
        <v>39</v>
      </c>
      <c r="N213" s="1" t="s">
        <v>39</v>
      </c>
      <c r="O213" s="1" t="s">
        <v>39</v>
      </c>
      <c r="P213" s="1" t="s">
        <v>42</v>
      </c>
      <c r="Q213" s="7" t="str">
        <f t="shared" si="3"/>
        <v/>
      </c>
      <c r="R213" s="1" t="s">
        <v>184</v>
      </c>
      <c r="S213" s="1" t="s">
        <v>560</v>
      </c>
      <c r="T213">
        <v>202210</v>
      </c>
      <c r="U213" s="1" t="s">
        <v>45</v>
      </c>
      <c r="V213" s="2">
        <v>1965</v>
      </c>
      <c r="W213" s="3">
        <v>1965</v>
      </c>
      <c r="X213" s="1" t="s">
        <v>46</v>
      </c>
      <c r="Y213" s="1" t="s">
        <v>186</v>
      </c>
      <c r="Z213" s="1" t="s">
        <v>48</v>
      </c>
      <c r="AA213" s="1" t="s">
        <v>49</v>
      </c>
      <c r="AB213" s="1" t="s">
        <v>50</v>
      </c>
      <c r="AC213" s="1" t="s">
        <v>39</v>
      </c>
      <c r="AD213" s="1" t="s">
        <v>557</v>
      </c>
      <c r="AE213" s="1" t="s">
        <v>52</v>
      </c>
      <c r="AF213" s="1" t="s">
        <v>48</v>
      </c>
      <c r="AG213" s="1" t="s">
        <v>53</v>
      </c>
      <c r="AH213" s="1" t="s">
        <v>559</v>
      </c>
    </row>
    <row r="214" spans="1:34" hidden="1" x14ac:dyDescent="0.25">
      <c r="A214" s="1" t="s">
        <v>33</v>
      </c>
      <c r="B214" s="1" t="s">
        <v>34</v>
      </c>
      <c r="C214" s="1" t="s">
        <v>35</v>
      </c>
      <c r="D214" s="1" t="s">
        <v>36</v>
      </c>
      <c r="E214" s="1" t="s">
        <v>37</v>
      </c>
      <c r="F214" s="1" t="s">
        <v>38</v>
      </c>
      <c r="G214" s="1" t="s">
        <v>39</v>
      </c>
      <c r="H214" s="1" t="s">
        <v>39</v>
      </c>
      <c r="I214" s="1" t="s">
        <v>39</v>
      </c>
      <c r="J214" s="1" t="s">
        <v>55</v>
      </c>
      <c r="K214" s="1" t="s">
        <v>55</v>
      </c>
      <c r="L214" s="1" t="s">
        <v>41</v>
      </c>
      <c r="M214" s="1" t="s">
        <v>39</v>
      </c>
      <c r="N214" s="1" t="s">
        <v>39</v>
      </c>
      <c r="O214" s="1" t="s">
        <v>39</v>
      </c>
      <c r="P214" s="1" t="s">
        <v>561</v>
      </c>
      <c r="Q214" s="7" t="str">
        <f t="shared" si="3"/>
        <v/>
      </c>
      <c r="R214" s="1" t="s">
        <v>562</v>
      </c>
      <c r="S214" s="1" t="s">
        <v>563</v>
      </c>
      <c r="T214">
        <v>202205</v>
      </c>
      <c r="U214" s="1" t="s">
        <v>45</v>
      </c>
      <c r="V214">
        <v>0</v>
      </c>
      <c r="W214" s="3">
        <v>10651</v>
      </c>
      <c r="X214" s="1" t="s">
        <v>39</v>
      </c>
      <c r="Y214" s="1" t="s">
        <v>39</v>
      </c>
      <c r="Z214" s="1" t="s">
        <v>48</v>
      </c>
      <c r="AA214" s="1" t="s">
        <v>49</v>
      </c>
      <c r="AB214" s="1" t="s">
        <v>50</v>
      </c>
      <c r="AC214" s="1" t="s">
        <v>39</v>
      </c>
      <c r="AD214" s="1" t="s">
        <v>564</v>
      </c>
      <c r="AE214" s="1" t="s">
        <v>52</v>
      </c>
      <c r="AF214" s="1" t="s">
        <v>48</v>
      </c>
      <c r="AG214" s="1" t="s">
        <v>565</v>
      </c>
      <c r="AH214" s="1" t="s">
        <v>566</v>
      </c>
    </row>
    <row r="215" spans="1:34" hidden="1" x14ac:dyDescent="0.25">
      <c r="A215" s="1" t="s">
        <v>33</v>
      </c>
      <c r="B215" s="1" t="s">
        <v>34</v>
      </c>
      <c r="C215" s="1" t="s">
        <v>35</v>
      </c>
      <c r="D215" s="1" t="s">
        <v>36</v>
      </c>
      <c r="E215" s="1" t="s">
        <v>37</v>
      </c>
      <c r="F215" s="1" t="s">
        <v>38</v>
      </c>
      <c r="G215" s="1" t="s">
        <v>39</v>
      </c>
      <c r="H215" s="1" t="s">
        <v>39</v>
      </c>
      <c r="I215" s="1" t="s">
        <v>39</v>
      </c>
      <c r="J215" s="1" t="s">
        <v>55</v>
      </c>
      <c r="K215" s="1" t="s">
        <v>55</v>
      </c>
      <c r="L215" s="1" t="s">
        <v>41</v>
      </c>
      <c r="M215" s="1" t="s">
        <v>39</v>
      </c>
      <c r="N215" s="1" t="s">
        <v>39</v>
      </c>
      <c r="O215" s="1" t="s">
        <v>39</v>
      </c>
      <c r="P215" s="1" t="s">
        <v>42</v>
      </c>
      <c r="Q215" s="7" t="str">
        <f t="shared" si="3"/>
        <v/>
      </c>
      <c r="R215" s="1" t="s">
        <v>184</v>
      </c>
      <c r="S215" s="1" t="s">
        <v>567</v>
      </c>
      <c r="T215">
        <v>202205</v>
      </c>
      <c r="U215" s="1" t="s">
        <v>45</v>
      </c>
      <c r="V215" s="2">
        <v>15237.08</v>
      </c>
      <c r="W215" s="3">
        <v>15237.08</v>
      </c>
      <c r="X215" s="1" t="s">
        <v>46</v>
      </c>
      <c r="Y215" s="1" t="s">
        <v>186</v>
      </c>
      <c r="Z215" s="1" t="s">
        <v>48</v>
      </c>
      <c r="AA215" s="1" t="s">
        <v>49</v>
      </c>
      <c r="AB215" s="1" t="s">
        <v>50</v>
      </c>
      <c r="AC215" s="1" t="s">
        <v>39</v>
      </c>
      <c r="AD215" s="1" t="s">
        <v>568</v>
      </c>
      <c r="AE215" s="1" t="s">
        <v>52</v>
      </c>
      <c r="AF215" s="1" t="s">
        <v>48</v>
      </c>
      <c r="AG215" s="1" t="s">
        <v>53</v>
      </c>
      <c r="AH215" s="1" t="s">
        <v>469</v>
      </c>
    </row>
    <row r="216" spans="1:34" hidden="1" x14ac:dyDescent="0.25">
      <c r="A216" s="1" t="s">
        <v>33</v>
      </c>
      <c r="B216" s="1" t="s">
        <v>34</v>
      </c>
      <c r="C216" s="1" t="s">
        <v>35</v>
      </c>
      <c r="D216" s="1" t="s">
        <v>36</v>
      </c>
      <c r="E216" s="1" t="s">
        <v>37</v>
      </c>
      <c r="F216" s="1" t="s">
        <v>38</v>
      </c>
      <c r="G216" s="1" t="s">
        <v>39</v>
      </c>
      <c r="H216" s="1" t="s">
        <v>39</v>
      </c>
      <c r="I216" s="1" t="s">
        <v>39</v>
      </c>
      <c r="J216" s="1" t="s">
        <v>55</v>
      </c>
      <c r="K216" s="1" t="s">
        <v>55</v>
      </c>
      <c r="L216" s="1" t="s">
        <v>41</v>
      </c>
      <c r="M216" s="1" t="s">
        <v>39</v>
      </c>
      <c r="N216" s="1" t="s">
        <v>39</v>
      </c>
      <c r="O216" s="1" t="s">
        <v>39</v>
      </c>
      <c r="P216" s="1" t="s">
        <v>569</v>
      </c>
      <c r="Q216" s="7" t="str">
        <f t="shared" si="3"/>
        <v/>
      </c>
      <c r="R216" s="1" t="s">
        <v>570</v>
      </c>
      <c r="S216" s="1" t="s">
        <v>571</v>
      </c>
      <c r="T216">
        <v>202205</v>
      </c>
      <c r="U216" s="1" t="s">
        <v>45</v>
      </c>
      <c r="V216">
        <v>0</v>
      </c>
      <c r="W216" s="3">
        <v>25000</v>
      </c>
      <c r="X216" s="1" t="s">
        <v>39</v>
      </c>
      <c r="Y216" s="1" t="s">
        <v>39</v>
      </c>
      <c r="Z216" s="1" t="s">
        <v>48</v>
      </c>
      <c r="AA216" s="1" t="s">
        <v>49</v>
      </c>
      <c r="AB216" s="1" t="s">
        <v>50</v>
      </c>
      <c r="AC216" s="1" t="s">
        <v>39</v>
      </c>
      <c r="AD216" s="1" t="s">
        <v>572</v>
      </c>
      <c r="AE216" s="1" t="s">
        <v>52</v>
      </c>
      <c r="AF216" s="1" t="s">
        <v>48</v>
      </c>
      <c r="AG216" s="1" t="s">
        <v>573</v>
      </c>
      <c r="AH216" s="1" t="s">
        <v>574</v>
      </c>
    </row>
    <row r="217" spans="1:34" hidden="1" x14ac:dyDescent="0.25">
      <c r="A217" s="1" t="s">
        <v>33</v>
      </c>
      <c r="B217" s="1" t="s">
        <v>34</v>
      </c>
      <c r="C217" s="1" t="s">
        <v>35</v>
      </c>
      <c r="D217" s="1" t="s">
        <v>36</v>
      </c>
      <c r="E217" s="1" t="s">
        <v>37</v>
      </c>
      <c r="F217" s="1" t="s">
        <v>38</v>
      </c>
      <c r="G217" s="1" t="s">
        <v>39</v>
      </c>
      <c r="H217" s="1" t="s">
        <v>39</v>
      </c>
      <c r="I217" s="1" t="s">
        <v>39</v>
      </c>
      <c r="J217" s="1" t="s">
        <v>55</v>
      </c>
      <c r="K217" s="1" t="s">
        <v>55</v>
      </c>
      <c r="L217" s="1" t="s">
        <v>41</v>
      </c>
      <c r="M217" s="1" t="s">
        <v>39</v>
      </c>
      <c r="N217" s="1" t="s">
        <v>39</v>
      </c>
      <c r="O217" s="1" t="s">
        <v>39</v>
      </c>
      <c r="P217" s="1" t="s">
        <v>575</v>
      </c>
      <c r="Q217" s="7" t="str">
        <f t="shared" si="3"/>
        <v/>
      </c>
      <c r="R217" s="1" t="s">
        <v>576</v>
      </c>
      <c r="S217" s="1" t="s">
        <v>577</v>
      </c>
      <c r="T217">
        <v>202205</v>
      </c>
      <c r="U217" s="1" t="s">
        <v>45</v>
      </c>
      <c r="V217">
        <v>0</v>
      </c>
      <c r="W217" s="3">
        <v>16741.71</v>
      </c>
      <c r="X217" s="1" t="s">
        <v>39</v>
      </c>
      <c r="Y217" s="1" t="s">
        <v>39</v>
      </c>
      <c r="Z217" s="1" t="s">
        <v>48</v>
      </c>
      <c r="AA217" s="1" t="s">
        <v>49</v>
      </c>
      <c r="AB217" s="1" t="s">
        <v>50</v>
      </c>
      <c r="AC217" s="1" t="s">
        <v>39</v>
      </c>
      <c r="AD217" s="1" t="s">
        <v>572</v>
      </c>
      <c r="AE217" s="1" t="s">
        <v>52</v>
      </c>
      <c r="AF217" s="1" t="s">
        <v>48</v>
      </c>
      <c r="AG217" s="1" t="s">
        <v>578</v>
      </c>
      <c r="AH217" s="1" t="s">
        <v>574</v>
      </c>
    </row>
    <row r="218" spans="1:34" hidden="1" x14ac:dyDescent="0.25">
      <c r="A218" s="1" t="s">
        <v>33</v>
      </c>
      <c r="B218" s="1" t="s">
        <v>34</v>
      </c>
      <c r="C218" s="1" t="s">
        <v>35</v>
      </c>
      <c r="D218" s="1" t="s">
        <v>36</v>
      </c>
      <c r="E218" s="1" t="s">
        <v>37</v>
      </c>
      <c r="F218" s="1" t="s">
        <v>38</v>
      </c>
      <c r="G218" s="1" t="s">
        <v>39</v>
      </c>
      <c r="H218" s="1" t="s">
        <v>39</v>
      </c>
      <c r="I218" s="1" t="s">
        <v>39</v>
      </c>
      <c r="J218" s="1" t="s">
        <v>55</v>
      </c>
      <c r="K218" s="1" t="s">
        <v>55</v>
      </c>
      <c r="L218" s="1" t="s">
        <v>41</v>
      </c>
      <c r="M218" s="1" t="s">
        <v>39</v>
      </c>
      <c r="N218" s="1" t="s">
        <v>39</v>
      </c>
      <c r="O218" s="1" t="s">
        <v>39</v>
      </c>
      <c r="P218" s="1" t="s">
        <v>42</v>
      </c>
      <c r="Q218" s="7" t="str">
        <f t="shared" si="3"/>
        <v/>
      </c>
      <c r="R218" s="1" t="s">
        <v>184</v>
      </c>
      <c r="S218" s="1" t="s">
        <v>579</v>
      </c>
      <c r="T218">
        <v>202205</v>
      </c>
      <c r="U218" s="1" t="s">
        <v>45</v>
      </c>
      <c r="V218" s="2">
        <v>15656.76</v>
      </c>
      <c r="W218" s="3">
        <v>15656.76</v>
      </c>
      <c r="X218" s="1" t="s">
        <v>46</v>
      </c>
      <c r="Y218" s="1" t="s">
        <v>186</v>
      </c>
      <c r="Z218" s="1" t="s">
        <v>48</v>
      </c>
      <c r="AA218" s="1" t="s">
        <v>49</v>
      </c>
      <c r="AB218" s="1" t="s">
        <v>50</v>
      </c>
      <c r="AC218" s="1" t="s">
        <v>39</v>
      </c>
      <c r="AD218" s="1" t="s">
        <v>564</v>
      </c>
      <c r="AE218" s="1" t="s">
        <v>52</v>
      </c>
      <c r="AF218" s="1" t="s">
        <v>48</v>
      </c>
      <c r="AG218" s="1" t="s">
        <v>53</v>
      </c>
      <c r="AH218" s="1" t="s">
        <v>566</v>
      </c>
    </row>
    <row r="219" spans="1:34" hidden="1" x14ac:dyDescent="0.25">
      <c r="A219" s="1" t="s">
        <v>33</v>
      </c>
      <c r="B219" s="1" t="s">
        <v>34</v>
      </c>
      <c r="C219" s="1" t="s">
        <v>35</v>
      </c>
      <c r="D219" s="1" t="s">
        <v>36</v>
      </c>
      <c r="E219" s="1" t="s">
        <v>37</v>
      </c>
      <c r="F219" s="1" t="s">
        <v>38</v>
      </c>
      <c r="G219" s="1" t="s">
        <v>39</v>
      </c>
      <c r="H219" s="1" t="s">
        <v>39</v>
      </c>
      <c r="I219" s="1" t="s">
        <v>39</v>
      </c>
      <c r="J219" s="1" t="s">
        <v>55</v>
      </c>
      <c r="K219" s="1" t="s">
        <v>55</v>
      </c>
      <c r="L219" s="1" t="s">
        <v>41</v>
      </c>
      <c r="M219" s="1" t="s">
        <v>39</v>
      </c>
      <c r="N219" s="1" t="s">
        <v>39</v>
      </c>
      <c r="O219" s="1" t="s">
        <v>39</v>
      </c>
      <c r="P219" s="1" t="s">
        <v>580</v>
      </c>
      <c r="Q219" s="7" t="str">
        <f t="shared" si="3"/>
        <v/>
      </c>
      <c r="R219" s="1" t="s">
        <v>581</v>
      </c>
      <c r="S219" s="1" t="s">
        <v>582</v>
      </c>
      <c r="T219">
        <v>202205</v>
      </c>
      <c r="U219" s="1" t="s">
        <v>45</v>
      </c>
      <c r="V219">
        <v>0</v>
      </c>
      <c r="W219" s="3">
        <v>30741.040000000001</v>
      </c>
      <c r="X219" s="1" t="s">
        <v>39</v>
      </c>
      <c r="Y219" s="1" t="s">
        <v>39</v>
      </c>
      <c r="Z219" s="1" t="s">
        <v>48</v>
      </c>
      <c r="AA219" s="1" t="s">
        <v>49</v>
      </c>
      <c r="AB219" s="1" t="s">
        <v>50</v>
      </c>
      <c r="AC219" s="1" t="s">
        <v>39</v>
      </c>
      <c r="AD219" s="1" t="s">
        <v>564</v>
      </c>
      <c r="AE219" s="1" t="s">
        <v>52</v>
      </c>
      <c r="AF219" s="1" t="s">
        <v>48</v>
      </c>
      <c r="AG219" s="1" t="s">
        <v>583</v>
      </c>
      <c r="AH219" s="1" t="s">
        <v>566</v>
      </c>
    </row>
    <row r="220" spans="1:34" hidden="1" x14ac:dyDescent="0.25">
      <c r="A220" s="1" t="s">
        <v>33</v>
      </c>
      <c r="B220" s="1" t="s">
        <v>34</v>
      </c>
      <c r="C220" s="1" t="s">
        <v>35</v>
      </c>
      <c r="D220" s="1" t="s">
        <v>36</v>
      </c>
      <c r="E220" s="1" t="s">
        <v>37</v>
      </c>
      <c r="F220" s="1" t="s">
        <v>38</v>
      </c>
      <c r="G220" s="1" t="s">
        <v>39</v>
      </c>
      <c r="H220" s="1" t="s">
        <v>39</v>
      </c>
      <c r="I220" s="1" t="s">
        <v>39</v>
      </c>
      <c r="J220" s="1" t="s">
        <v>55</v>
      </c>
      <c r="K220" s="1" t="s">
        <v>55</v>
      </c>
      <c r="L220" s="1" t="s">
        <v>41</v>
      </c>
      <c r="M220" s="1" t="s">
        <v>39</v>
      </c>
      <c r="N220" s="1" t="s">
        <v>39</v>
      </c>
      <c r="O220" s="1" t="s">
        <v>39</v>
      </c>
      <c r="P220" s="1" t="s">
        <v>580</v>
      </c>
      <c r="Q220" s="7" t="str">
        <f t="shared" si="3"/>
        <v/>
      </c>
      <c r="R220" s="1" t="s">
        <v>584</v>
      </c>
      <c r="S220" s="1" t="s">
        <v>585</v>
      </c>
      <c r="T220">
        <v>202205</v>
      </c>
      <c r="U220" s="1" t="s">
        <v>45</v>
      </c>
      <c r="V220">
        <v>0</v>
      </c>
      <c r="W220" s="3">
        <v>34991.9</v>
      </c>
      <c r="X220" s="1" t="s">
        <v>39</v>
      </c>
      <c r="Y220" s="1" t="s">
        <v>39</v>
      </c>
      <c r="Z220" s="1" t="s">
        <v>48</v>
      </c>
      <c r="AA220" s="1" t="s">
        <v>49</v>
      </c>
      <c r="AB220" s="1" t="s">
        <v>50</v>
      </c>
      <c r="AC220" s="1" t="s">
        <v>39</v>
      </c>
      <c r="AD220" s="1" t="s">
        <v>564</v>
      </c>
      <c r="AE220" s="1" t="s">
        <v>52</v>
      </c>
      <c r="AF220" s="1" t="s">
        <v>48</v>
      </c>
      <c r="AG220" s="1" t="s">
        <v>583</v>
      </c>
      <c r="AH220" s="1" t="s">
        <v>566</v>
      </c>
    </row>
    <row r="221" spans="1:34" hidden="1" x14ac:dyDescent="0.25">
      <c r="A221" s="1" t="s">
        <v>33</v>
      </c>
      <c r="B221" s="1" t="s">
        <v>34</v>
      </c>
      <c r="C221" s="1" t="s">
        <v>35</v>
      </c>
      <c r="D221" s="1" t="s">
        <v>36</v>
      </c>
      <c r="E221" s="1" t="s">
        <v>37</v>
      </c>
      <c r="F221" s="1" t="s">
        <v>38</v>
      </c>
      <c r="G221" s="1" t="s">
        <v>39</v>
      </c>
      <c r="H221" s="1" t="s">
        <v>39</v>
      </c>
      <c r="I221" s="1" t="s">
        <v>39</v>
      </c>
      <c r="J221" s="1" t="s">
        <v>55</v>
      </c>
      <c r="K221" s="1" t="s">
        <v>55</v>
      </c>
      <c r="L221" s="1" t="s">
        <v>41</v>
      </c>
      <c r="M221" s="1" t="s">
        <v>39</v>
      </c>
      <c r="N221" s="1" t="s">
        <v>39</v>
      </c>
      <c r="O221" s="1" t="s">
        <v>39</v>
      </c>
      <c r="P221" s="1" t="s">
        <v>586</v>
      </c>
      <c r="Q221" s="7" t="str">
        <f t="shared" si="3"/>
        <v/>
      </c>
      <c r="R221" s="1" t="s">
        <v>587</v>
      </c>
      <c r="S221" s="1" t="s">
        <v>588</v>
      </c>
      <c r="T221">
        <v>202205</v>
      </c>
      <c r="U221" s="1" t="s">
        <v>45</v>
      </c>
      <c r="V221">
        <v>0</v>
      </c>
      <c r="W221" s="3">
        <v>20000</v>
      </c>
      <c r="X221" s="1" t="s">
        <v>39</v>
      </c>
      <c r="Y221" s="1" t="s">
        <v>39</v>
      </c>
      <c r="Z221" s="1" t="s">
        <v>48</v>
      </c>
      <c r="AA221" s="1" t="s">
        <v>49</v>
      </c>
      <c r="AB221" s="1" t="s">
        <v>50</v>
      </c>
      <c r="AC221" s="1" t="s">
        <v>39</v>
      </c>
      <c r="AD221" s="1" t="s">
        <v>564</v>
      </c>
      <c r="AE221" s="1" t="s">
        <v>52</v>
      </c>
      <c r="AF221" s="1" t="s">
        <v>48</v>
      </c>
      <c r="AG221" s="1" t="s">
        <v>589</v>
      </c>
      <c r="AH221" s="1" t="s">
        <v>566</v>
      </c>
    </row>
    <row r="222" spans="1:34" x14ac:dyDescent="0.25">
      <c r="A222" s="1" t="s">
        <v>33</v>
      </c>
      <c r="B222" s="1" t="s">
        <v>34</v>
      </c>
      <c r="C222" s="1" t="s">
        <v>83</v>
      </c>
      <c r="D222" s="1" t="s">
        <v>36</v>
      </c>
      <c r="E222" s="1" t="s">
        <v>84</v>
      </c>
      <c r="F222" s="1" t="s">
        <v>85</v>
      </c>
      <c r="G222" s="1" t="s">
        <v>39</v>
      </c>
      <c r="H222" s="1" t="s">
        <v>39</v>
      </c>
      <c r="I222" s="1" t="s">
        <v>39</v>
      </c>
      <c r="J222" s="1" t="s">
        <v>86</v>
      </c>
      <c r="K222" s="1" t="s">
        <v>86</v>
      </c>
      <c r="L222" s="1" t="s">
        <v>41</v>
      </c>
      <c r="M222" s="1" t="s">
        <v>39</v>
      </c>
      <c r="N222" s="1" t="s">
        <v>39</v>
      </c>
      <c r="O222" s="1" t="s">
        <v>39</v>
      </c>
      <c r="P222" s="1" t="s">
        <v>42</v>
      </c>
      <c r="Q222" s="7" t="str">
        <f t="shared" si="3"/>
        <v/>
      </c>
      <c r="R222" s="1" t="s">
        <v>184</v>
      </c>
      <c r="S222" s="1" t="s">
        <v>590</v>
      </c>
      <c r="T222">
        <v>202205</v>
      </c>
      <c r="U222" s="1" t="s">
        <v>45</v>
      </c>
      <c r="V222" s="2">
        <v>3165</v>
      </c>
      <c r="W222" s="3">
        <v>3165</v>
      </c>
      <c r="X222" s="1" t="s">
        <v>46</v>
      </c>
      <c r="Y222" s="1" t="s">
        <v>186</v>
      </c>
      <c r="Z222" s="1" t="s">
        <v>48</v>
      </c>
      <c r="AA222" s="1" t="s">
        <v>49</v>
      </c>
      <c r="AB222" s="1" t="s">
        <v>50</v>
      </c>
      <c r="AC222" s="1" t="s">
        <v>39</v>
      </c>
      <c r="AD222" s="1" t="s">
        <v>564</v>
      </c>
      <c r="AE222" s="1" t="s">
        <v>52</v>
      </c>
      <c r="AF222" s="1" t="s">
        <v>48</v>
      </c>
      <c r="AG222" s="1" t="s">
        <v>53</v>
      </c>
      <c r="AH222" s="1" t="s">
        <v>566</v>
      </c>
    </row>
    <row r="223" spans="1:34" hidden="1" x14ac:dyDescent="0.25">
      <c r="A223" s="1" t="s">
        <v>33</v>
      </c>
      <c r="B223" s="1" t="s">
        <v>34</v>
      </c>
      <c r="C223" s="1" t="s">
        <v>35</v>
      </c>
      <c r="D223" s="1" t="s">
        <v>36</v>
      </c>
      <c r="E223" s="1" t="s">
        <v>37</v>
      </c>
      <c r="F223" s="1" t="s">
        <v>38</v>
      </c>
      <c r="G223" s="1" t="s">
        <v>39</v>
      </c>
      <c r="H223" s="1" t="s">
        <v>39</v>
      </c>
      <c r="I223" s="1" t="s">
        <v>39</v>
      </c>
      <c r="J223" s="1" t="s">
        <v>40</v>
      </c>
      <c r="K223" s="1" t="s">
        <v>40</v>
      </c>
      <c r="L223" s="1" t="s">
        <v>41</v>
      </c>
      <c r="M223" s="1" t="s">
        <v>39</v>
      </c>
      <c r="N223" s="1" t="s">
        <v>39</v>
      </c>
      <c r="O223" s="1" t="s">
        <v>39</v>
      </c>
      <c r="P223" s="1" t="s">
        <v>110</v>
      </c>
      <c r="Q223" s="7" t="str">
        <f t="shared" si="3"/>
        <v/>
      </c>
      <c r="R223" s="1" t="s">
        <v>117</v>
      </c>
      <c r="S223" s="1" t="s">
        <v>591</v>
      </c>
      <c r="T223">
        <v>202109</v>
      </c>
      <c r="U223" s="1" t="s">
        <v>45</v>
      </c>
      <c r="V223">
        <v>0</v>
      </c>
      <c r="W223" s="3">
        <v>2382.1999999999998</v>
      </c>
      <c r="X223" s="1" t="s">
        <v>46</v>
      </c>
      <c r="Y223" s="1" t="s">
        <v>113</v>
      </c>
      <c r="Z223" s="1" t="s">
        <v>48</v>
      </c>
      <c r="AA223" s="1" t="s">
        <v>49</v>
      </c>
      <c r="AB223" s="1" t="s">
        <v>50</v>
      </c>
      <c r="AC223" s="1" t="s">
        <v>39</v>
      </c>
      <c r="AD223" s="1" t="s">
        <v>592</v>
      </c>
      <c r="AE223" s="1" t="s">
        <v>52</v>
      </c>
      <c r="AF223" s="1" t="s">
        <v>48</v>
      </c>
      <c r="AG223" s="1" t="s">
        <v>115</v>
      </c>
      <c r="AH223" s="1" t="s">
        <v>593</v>
      </c>
    </row>
    <row r="224" spans="1:34" hidden="1" x14ac:dyDescent="0.25">
      <c r="A224" s="1" t="s">
        <v>33</v>
      </c>
      <c r="B224" s="1" t="s">
        <v>34</v>
      </c>
      <c r="C224" s="1" t="s">
        <v>35</v>
      </c>
      <c r="D224" s="1" t="s">
        <v>36</v>
      </c>
      <c r="E224" s="1" t="s">
        <v>37</v>
      </c>
      <c r="F224" s="1" t="s">
        <v>38</v>
      </c>
      <c r="G224" s="1" t="s">
        <v>39</v>
      </c>
      <c r="H224" s="1" t="s">
        <v>39</v>
      </c>
      <c r="I224" s="1" t="s">
        <v>39</v>
      </c>
      <c r="J224" s="1" t="s">
        <v>55</v>
      </c>
      <c r="K224" s="1" t="s">
        <v>55</v>
      </c>
      <c r="L224" s="1" t="s">
        <v>41</v>
      </c>
      <c r="M224" s="1" t="s">
        <v>39</v>
      </c>
      <c r="N224" s="1" t="s">
        <v>39</v>
      </c>
      <c r="O224" s="1" t="s">
        <v>39</v>
      </c>
      <c r="P224" s="1" t="s">
        <v>594</v>
      </c>
      <c r="Q224" s="7" t="str">
        <f t="shared" si="3"/>
        <v/>
      </c>
      <c r="R224" s="1" t="s">
        <v>595</v>
      </c>
      <c r="S224" s="1" t="s">
        <v>596</v>
      </c>
      <c r="T224">
        <v>202109</v>
      </c>
      <c r="U224" s="1" t="s">
        <v>45</v>
      </c>
      <c r="V224">
        <v>0</v>
      </c>
      <c r="W224" s="3">
        <v>20810</v>
      </c>
      <c r="X224" s="1" t="s">
        <v>39</v>
      </c>
      <c r="Y224" s="1" t="s">
        <v>39</v>
      </c>
      <c r="Z224" s="1" t="s">
        <v>48</v>
      </c>
      <c r="AA224" s="1" t="s">
        <v>49</v>
      </c>
      <c r="AB224" s="1" t="s">
        <v>50</v>
      </c>
      <c r="AC224" s="1" t="s">
        <v>39</v>
      </c>
      <c r="AD224" s="1" t="s">
        <v>597</v>
      </c>
      <c r="AE224" s="1" t="s">
        <v>52</v>
      </c>
      <c r="AF224" s="1" t="s">
        <v>48</v>
      </c>
      <c r="AG224" s="1" t="s">
        <v>598</v>
      </c>
      <c r="AH224" s="1" t="s">
        <v>599</v>
      </c>
    </row>
    <row r="225" spans="1:34" hidden="1" x14ac:dyDescent="0.25">
      <c r="A225" s="1" t="s">
        <v>33</v>
      </c>
      <c r="B225" s="1" t="s">
        <v>34</v>
      </c>
      <c r="C225" s="1" t="s">
        <v>35</v>
      </c>
      <c r="D225" s="1" t="s">
        <v>36</v>
      </c>
      <c r="E225" s="1" t="s">
        <v>37</v>
      </c>
      <c r="F225" s="1" t="s">
        <v>38</v>
      </c>
      <c r="G225" s="1" t="s">
        <v>39</v>
      </c>
      <c r="H225" s="1" t="s">
        <v>39</v>
      </c>
      <c r="I225" s="1" t="s">
        <v>39</v>
      </c>
      <c r="J225" s="1" t="s">
        <v>40</v>
      </c>
      <c r="K225" s="1" t="s">
        <v>40</v>
      </c>
      <c r="L225" s="1" t="s">
        <v>41</v>
      </c>
      <c r="M225" s="1" t="s">
        <v>39</v>
      </c>
      <c r="N225" s="1" t="s">
        <v>39</v>
      </c>
      <c r="O225" s="1" t="s">
        <v>39</v>
      </c>
      <c r="P225" s="1" t="s">
        <v>110</v>
      </c>
      <c r="Q225" s="7" t="str">
        <f t="shared" si="3"/>
        <v/>
      </c>
      <c r="R225" s="1" t="s">
        <v>111</v>
      </c>
      <c r="S225" s="1" t="s">
        <v>591</v>
      </c>
      <c r="T225">
        <v>202109</v>
      </c>
      <c r="U225" s="1" t="s">
        <v>45</v>
      </c>
      <c r="V225" s="2">
        <v>165921</v>
      </c>
      <c r="W225" s="3">
        <v>165921</v>
      </c>
      <c r="X225" s="1" t="s">
        <v>46</v>
      </c>
      <c r="Y225" s="1" t="s">
        <v>113</v>
      </c>
      <c r="Z225" s="1" t="s">
        <v>48</v>
      </c>
      <c r="AA225" s="1" t="s">
        <v>49</v>
      </c>
      <c r="AB225" s="1" t="s">
        <v>50</v>
      </c>
      <c r="AC225" s="1" t="s">
        <v>39</v>
      </c>
      <c r="AD225" s="1" t="s">
        <v>592</v>
      </c>
      <c r="AE225" s="1" t="s">
        <v>52</v>
      </c>
      <c r="AF225" s="1" t="s">
        <v>48</v>
      </c>
      <c r="AG225" s="1" t="s">
        <v>115</v>
      </c>
      <c r="AH225" s="1" t="s">
        <v>593</v>
      </c>
    </row>
    <row r="226" spans="1:34" hidden="1" x14ac:dyDescent="0.25">
      <c r="A226" s="1" t="s">
        <v>33</v>
      </c>
      <c r="B226" s="1" t="s">
        <v>34</v>
      </c>
      <c r="C226" s="1" t="s">
        <v>35</v>
      </c>
      <c r="D226" s="1" t="s">
        <v>36</v>
      </c>
      <c r="E226" s="1" t="s">
        <v>37</v>
      </c>
      <c r="F226" s="1" t="s">
        <v>38</v>
      </c>
      <c r="G226" s="1" t="s">
        <v>39</v>
      </c>
      <c r="H226" s="1" t="s">
        <v>39</v>
      </c>
      <c r="I226" s="1" t="s">
        <v>39</v>
      </c>
      <c r="J226" s="1" t="s">
        <v>40</v>
      </c>
      <c r="K226" s="1" t="s">
        <v>40</v>
      </c>
      <c r="L226" s="1" t="s">
        <v>41</v>
      </c>
      <c r="M226" s="1" t="s">
        <v>39</v>
      </c>
      <c r="N226" s="1" t="s">
        <v>39</v>
      </c>
      <c r="O226" s="1" t="s">
        <v>39</v>
      </c>
      <c r="P226" s="1" t="s">
        <v>110</v>
      </c>
      <c r="Q226" s="7" t="str">
        <f t="shared" si="3"/>
        <v/>
      </c>
      <c r="R226" s="1" t="s">
        <v>118</v>
      </c>
      <c r="S226" s="1" t="s">
        <v>591</v>
      </c>
      <c r="T226">
        <v>202109</v>
      </c>
      <c r="U226" s="1" t="s">
        <v>45</v>
      </c>
      <c r="V226">
        <v>0</v>
      </c>
      <c r="W226" s="3">
        <v>2550</v>
      </c>
      <c r="X226" s="1" t="s">
        <v>46</v>
      </c>
      <c r="Y226" s="1" t="s">
        <v>113</v>
      </c>
      <c r="Z226" s="1" t="s">
        <v>48</v>
      </c>
      <c r="AA226" s="1" t="s">
        <v>49</v>
      </c>
      <c r="AB226" s="1" t="s">
        <v>50</v>
      </c>
      <c r="AC226" s="1" t="s">
        <v>39</v>
      </c>
      <c r="AD226" s="1" t="s">
        <v>592</v>
      </c>
      <c r="AE226" s="1" t="s">
        <v>52</v>
      </c>
      <c r="AF226" s="1" t="s">
        <v>48</v>
      </c>
      <c r="AG226" s="1" t="s">
        <v>115</v>
      </c>
      <c r="AH226" s="1" t="s">
        <v>593</v>
      </c>
    </row>
    <row r="227" spans="1:34" hidden="1" x14ac:dyDescent="0.25">
      <c r="A227" s="1" t="s">
        <v>33</v>
      </c>
      <c r="B227" s="1" t="s">
        <v>34</v>
      </c>
      <c r="C227" s="1" t="s">
        <v>35</v>
      </c>
      <c r="D227" s="1" t="s">
        <v>36</v>
      </c>
      <c r="E227" s="1" t="s">
        <v>37</v>
      </c>
      <c r="F227" s="1" t="s">
        <v>38</v>
      </c>
      <c r="G227" s="1" t="s">
        <v>39</v>
      </c>
      <c r="H227" s="1" t="s">
        <v>39</v>
      </c>
      <c r="I227" s="1" t="s">
        <v>39</v>
      </c>
      <c r="J227" s="1" t="s">
        <v>55</v>
      </c>
      <c r="K227" s="1" t="s">
        <v>55</v>
      </c>
      <c r="L227" s="1" t="s">
        <v>41</v>
      </c>
      <c r="M227" s="1" t="s">
        <v>39</v>
      </c>
      <c r="N227" s="1" t="s">
        <v>39</v>
      </c>
      <c r="O227" s="1" t="s">
        <v>39</v>
      </c>
      <c r="P227" s="1" t="s">
        <v>600</v>
      </c>
      <c r="Q227" s="7" t="str">
        <f t="shared" si="3"/>
        <v/>
      </c>
      <c r="R227" s="1" t="s">
        <v>601</v>
      </c>
      <c r="S227" s="1" t="s">
        <v>602</v>
      </c>
      <c r="T227">
        <v>202109</v>
      </c>
      <c r="U227" s="1" t="s">
        <v>45</v>
      </c>
      <c r="V227">
        <v>0</v>
      </c>
      <c r="W227" s="3">
        <v>5637</v>
      </c>
      <c r="X227" s="1" t="s">
        <v>39</v>
      </c>
      <c r="Y227" s="1" t="s">
        <v>39</v>
      </c>
      <c r="Z227" s="1" t="s">
        <v>48</v>
      </c>
      <c r="AA227" s="1" t="s">
        <v>49</v>
      </c>
      <c r="AB227" s="1" t="s">
        <v>50</v>
      </c>
      <c r="AC227" s="1" t="s">
        <v>39</v>
      </c>
      <c r="AD227" s="1" t="s">
        <v>603</v>
      </c>
      <c r="AE227" s="1" t="s">
        <v>52</v>
      </c>
      <c r="AF227" s="1" t="s">
        <v>48</v>
      </c>
      <c r="AG227" s="1" t="s">
        <v>604</v>
      </c>
      <c r="AH227" s="1" t="s">
        <v>605</v>
      </c>
    </row>
    <row r="228" spans="1:34" hidden="1" x14ac:dyDescent="0.25">
      <c r="A228" s="1" t="s">
        <v>33</v>
      </c>
      <c r="B228" s="1" t="s">
        <v>34</v>
      </c>
      <c r="C228" s="1" t="s">
        <v>35</v>
      </c>
      <c r="D228" s="1" t="s">
        <v>36</v>
      </c>
      <c r="E228" s="1" t="s">
        <v>37</v>
      </c>
      <c r="F228" s="1" t="s">
        <v>38</v>
      </c>
      <c r="G228" s="1" t="s">
        <v>39</v>
      </c>
      <c r="H228" s="1" t="s">
        <v>39</v>
      </c>
      <c r="I228" s="1" t="s">
        <v>39</v>
      </c>
      <c r="J228" s="1" t="s">
        <v>40</v>
      </c>
      <c r="K228" s="1" t="s">
        <v>40</v>
      </c>
      <c r="L228" s="1" t="s">
        <v>41</v>
      </c>
      <c r="M228" s="1" t="s">
        <v>39</v>
      </c>
      <c r="N228" s="1" t="s">
        <v>39</v>
      </c>
      <c r="O228" s="1" t="s">
        <v>39</v>
      </c>
      <c r="P228" s="1" t="s">
        <v>606</v>
      </c>
      <c r="Q228" s="7" t="str">
        <f t="shared" si="3"/>
        <v/>
      </c>
      <c r="R228" s="1" t="s">
        <v>607</v>
      </c>
      <c r="S228" s="1" t="s">
        <v>608</v>
      </c>
      <c r="T228">
        <v>202109</v>
      </c>
      <c r="U228" s="1" t="s">
        <v>45</v>
      </c>
      <c r="V228">
        <v>0</v>
      </c>
      <c r="W228" s="3">
        <v>100000</v>
      </c>
      <c r="X228" s="1" t="s">
        <v>39</v>
      </c>
      <c r="Y228" s="1" t="s">
        <v>39</v>
      </c>
      <c r="Z228" s="1" t="s">
        <v>48</v>
      </c>
      <c r="AA228" s="1" t="s">
        <v>49</v>
      </c>
      <c r="AB228" s="1" t="s">
        <v>50</v>
      </c>
      <c r="AC228" s="1" t="s">
        <v>39</v>
      </c>
      <c r="AD228" s="1" t="s">
        <v>609</v>
      </c>
      <c r="AE228" s="1" t="s">
        <v>52</v>
      </c>
      <c r="AF228" s="1" t="s">
        <v>48</v>
      </c>
      <c r="AG228" s="1" t="s">
        <v>610</v>
      </c>
      <c r="AH228" s="1" t="s">
        <v>611</v>
      </c>
    </row>
    <row r="229" spans="1:34" x14ac:dyDescent="0.25">
      <c r="A229" s="1" t="s">
        <v>33</v>
      </c>
      <c r="B229" s="1" t="s">
        <v>34</v>
      </c>
      <c r="C229" s="1" t="s">
        <v>83</v>
      </c>
      <c r="D229" s="1" t="s">
        <v>36</v>
      </c>
      <c r="E229" s="1" t="s">
        <v>84</v>
      </c>
      <c r="F229" s="1" t="s">
        <v>85</v>
      </c>
      <c r="G229" s="1" t="s">
        <v>39</v>
      </c>
      <c r="H229" s="1" t="s">
        <v>39</v>
      </c>
      <c r="I229" s="1" t="s">
        <v>39</v>
      </c>
      <c r="J229" s="1" t="s">
        <v>86</v>
      </c>
      <c r="K229" s="1" t="s">
        <v>86</v>
      </c>
      <c r="L229" s="1" t="s">
        <v>41</v>
      </c>
      <c r="M229" s="1" t="s">
        <v>39</v>
      </c>
      <c r="N229" s="1" t="s">
        <v>39</v>
      </c>
      <c r="O229" s="1" t="s">
        <v>39</v>
      </c>
      <c r="P229" s="1" t="s">
        <v>71</v>
      </c>
      <c r="Q229" s="7" t="str">
        <f t="shared" si="3"/>
        <v>PURCHASING RATE</v>
      </c>
      <c r="R229" s="1" t="s">
        <v>70</v>
      </c>
      <c r="S229" s="1" t="s">
        <v>612</v>
      </c>
      <c r="T229">
        <v>202109</v>
      </c>
      <c r="U229" s="1" t="s">
        <v>45</v>
      </c>
      <c r="V229">
        <v>0</v>
      </c>
      <c r="W229" s="3">
        <v>511.5</v>
      </c>
      <c r="X229" s="1" t="s">
        <v>48</v>
      </c>
      <c r="Y229" s="1" t="s">
        <v>89</v>
      </c>
      <c r="Z229" s="1" t="s">
        <v>48</v>
      </c>
      <c r="AA229" s="1" t="s">
        <v>49</v>
      </c>
      <c r="AB229" s="1" t="s">
        <v>50</v>
      </c>
      <c r="AC229" s="1" t="s">
        <v>39</v>
      </c>
      <c r="AD229" s="1" t="s">
        <v>613</v>
      </c>
      <c r="AE229" s="1" t="s">
        <v>52</v>
      </c>
      <c r="AF229" s="1" t="s">
        <v>48</v>
      </c>
      <c r="AG229" s="1" t="s">
        <v>74</v>
      </c>
      <c r="AH229" s="1" t="s">
        <v>614</v>
      </c>
    </row>
    <row r="230" spans="1:34" hidden="1" x14ac:dyDescent="0.25">
      <c r="A230" s="1" t="s">
        <v>33</v>
      </c>
      <c r="B230" s="1" t="s">
        <v>34</v>
      </c>
      <c r="C230" s="1" t="s">
        <v>35</v>
      </c>
      <c r="D230" s="1" t="s">
        <v>36</v>
      </c>
      <c r="E230" s="1" t="s">
        <v>37</v>
      </c>
      <c r="F230" s="1" t="s">
        <v>38</v>
      </c>
      <c r="G230" s="1" t="s">
        <v>39</v>
      </c>
      <c r="H230" s="1" t="s">
        <v>39</v>
      </c>
      <c r="I230" s="1" t="s">
        <v>39</v>
      </c>
      <c r="J230" s="1" t="s">
        <v>55</v>
      </c>
      <c r="K230" s="1" t="s">
        <v>55</v>
      </c>
      <c r="L230" s="1" t="s">
        <v>41</v>
      </c>
      <c r="M230" s="1" t="s">
        <v>39</v>
      </c>
      <c r="N230" s="1" t="s">
        <v>39</v>
      </c>
      <c r="O230" s="1" t="s">
        <v>39</v>
      </c>
      <c r="P230" s="1" t="s">
        <v>615</v>
      </c>
      <c r="Q230" s="7" t="str">
        <f t="shared" si="3"/>
        <v/>
      </c>
      <c r="R230" s="1" t="s">
        <v>616</v>
      </c>
      <c r="S230" s="1" t="s">
        <v>617</v>
      </c>
      <c r="T230">
        <v>202109</v>
      </c>
      <c r="U230" s="1" t="s">
        <v>45</v>
      </c>
      <c r="V230">
        <v>0</v>
      </c>
      <c r="W230" s="3">
        <v>7172.5</v>
      </c>
      <c r="X230" s="1" t="s">
        <v>39</v>
      </c>
      <c r="Y230" s="1" t="s">
        <v>39</v>
      </c>
      <c r="Z230" s="1" t="s">
        <v>48</v>
      </c>
      <c r="AA230" s="1" t="s">
        <v>49</v>
      </c>
      <c r="AB230" s="1" t="s">
        <v>50</v>
      </c>
      <c r="AC230" s="1" t="s">
        <v>39</v>
      </c>
      <c r="AD230" s="1" t="s">
        <v>613</v>
      </c>
      <c r="AE230" s="1" t="s">
        <v>52</v>
      </c>
      <c r="AF230" s="1" t="s">
        <v>48</v>
      </c>
      <c r="AG230" s="1" t="s">
        <v>618</v>
      </c>
      <c r="AH230" s="1" t="s">
        <v>614</v>
      </c>
    </row>
    <row r="231" spans="1:34" x14ac:dyDescent="0.25">
      <c r="A231" s="1" t="s">
        <v>33</v>
      </c>
      <c r="B231" s="1" t="s">
        <v>34</v>
      </c>
      <c r="C231" s="1" t="s">
        <v>83</v>
      </c>
      <c r="D231" s="1" t="s">
        <v>36</v>
      </c>
      <c r="E231" s="1" t="s">
        <v>84</v>
      </c>
      <c r="F231" s="1" t="s">
        <v>85</v>
      </c>
      <c r="G231" s="1" t="s">
        <v>39</v>
      </c>
      <c r="H231" s="1" t="s">
        <v>39</v>
      </c>
      <c r="I231" s="1" t="s">
        <v>39</v>
      </c>
      <c r="J231" s="1" t="s">
        <v>86</v>
      </c>
      <c r="K231" s="1" t="s">
        <v>86</v>
      </c>
      <c r="L231" s="1" t="s">
        <v>41</v>
      </c>
      <c r="M231" s="1" t="s">
        <v>39</v>
      </c>
      <c r="N231" s="1" t="s">
        <v>39</v>
      </c>
      <c r="O231" s="1" t="s">
        <v>39</v>
      </c>
      <c r="P231" s="1" t="s">
        <v>71</v>
      </c>
      <c r="Q231" s="7" t="str">
        <f t="shared" si="3"/>
        <v/>
      </c>
      <c r="R231" s="1" t="s">
        <v>87</v>
      </c>
      <c r="S231" s="1" t="s">
        <v>612</v>
      </c>
      <c r="T231">
        <v>202109</v>
      </c>
      <c r="U231" s="1" t="s">
        <v>45</v>
      </c>
      <c r="V231" s="2">
        <v>16500</v>
      </c>
      <c r="W231" s="3">
        <v>16500</v>
      </c>
      <c r="X231" s="1" t="s">
        <v>46</v>
      </c>
      <c r="Y231" s="1" t="s">
        <v>89</v>
      </c>
      <c r="Z231" s="1" t="s">
        <v>48</v>
      </c>
      <c r="AA231" s="1" t="s">
        <v>49</v>
      </c>
      <c r="AB231" s="1" t="s">
        <v>50</v>
      </c>
      <c r="AC231" s="1" t="s">
        <v>39</v>
      </c>
      <c r="AD231" s="1" t="s">
        <v>613</v>
      </c>
      <c r="AE231" s="1" t="s">
        <v>52</v>
      </c>
      <c r="AF231" s="1" t="s">
        <v>48</v>
      </c>
      <c r="AG231" s="1" t="s">
        <v>74</v>
      </c>
      <c r="AH231" s="1" t="s">
        <v>614</v>
      </c>
    </row>
    <row r="232" spans="1:34" hidden="1" x14ac:dyDescent="0.25">
      <c r="A232" s="1" t="s">
        <v>33</v>
      </c>
      <c r="B232" s="1" t="s">
        <v>34</v>
      </c>
      <c r="C232" s="1" t="s">
        <v>35</v>
      </c>
      <c r="D232" s="1" t="s">
        <v>36</v>
      </c>
      <c r="E232" s="1" t="s">
        <v>37</v>
      </c>
      <c r="F232" s="1" t="s">
        <v>38</v>
      </c>
      <c r="G232" s="1" t="s">
        <v>39</v>
      </c>
      <c r="H232" s="1" t="s">
        <v>39</v>
      </c>
      <c r="I232" s="1" t="s">
        <v>39</v>
      </c>
      <c r="J232" s="1" t="s">
        <v>55</v>
      </c>
      <c r="K232" s="1" t="s">
        <v>55</v>
      </c>
      <c r="L232" s="1" t="s">
        <v>41</v>
      </c>
      <c r="M232" s="1" t="s">
        <v>39</v>
      </c>
      <c r="N232" s="1" t="s">
        <v>39</v>
      </c>
      <c r="O232" s="1" t="s">
        <v>39</v>
      </c>
      <c r="P232" s="1" t="s">
        <v>619</v>
      </c>
      <c r="Q232" s="7" t="str">
        <f t="shared" si="3"/>
        <v/>
      </c>
      <c r="R232" s="1" t="s">
        <v>620</v>
      </c>
      <c r="S232" s="1" t="s">
        <v>621</v>
      </c>
      <c r="T232">
        <v>202109</v>
      </c>
      <c r="U232" s="1" t="s">
        <v>45</v>
      </c>
      <c r="V232">
        <v>0</v>
      </c>
      <c r="W232" s="3">
        <v>2000</v>
      </c>
      <c r="X232" s="1" t="s">
        <v>39</v>
      </c>
      <c r="Y232" s="1" t="s">
        <v>39</v>
      </c>
      <c r="Z232" s="1" t="s">
        <v>48</v>
      </c>
      <c r="AA232" s="1" t="s">
        <v>49</v>
      </c>
      <c r="AB232" s="1" t="s">
        <v>50</v>
      </c>
      <c r="AC232" s="1" t="s">
        <v>39</v>
      </c>
      <c r="AD232" s="1" t="s">
        <v>622</v>
      </c>
      <c r="AE232" s="1" t="s">
        <v>52</v>
      </c>
      <c r="AF232" s="1" t="s">
        <v>48</v>
      </c>
      <c r="AG232" s="1" t="s">
        <v>623</v>
      </c>
      <c r="AH232" s="1" t="s">
        <v>624</v>
      </c>
    </row>
    <row r="233" spans="1:34" hidden="1" x14ac:dyDescent="0.25">
      <c r="A233" s="1" t="s">
        <v>33</v>
      </c>
      <c r="B233" s="1" t="s">
        <v>34</v>
      </c>
      <c r="C233" s="1" t="s">
        <v>35</v>
      </c>
      <c r="D233" s="1" t="s">
        <v>36</v>
      </c>
      <c r="E233" s="1" t="s">
        <v>37</v>
      </c>
      <c r="F233" s="1" t="s">
        <v>38</v>
      </c>
      <c r="G233" s="1" t="s">
        <v>39</v>
      </c>
      <c r="H233" s="1" t="s">
        <v>39</v>
      </c>
      <c r="I233" s="1" t="s">
        <v>39</v>
      </c>
      <c r="J233" s="1" t="s">
        <v>55</v>
      </c>
      <c r="K233" s="1" t="s">
        <v>55</v>
      </c>
      <c r="L233" s="1" t="s">
        <v>41</v>
      </c>
      <c r="M233" s="1" t="s">
        <v>39</v>
      </c>
      <c r="N233" s="1" t="s">
        <v>39</v>
      </c>
      <c r="O233" s="1" t="s">
        <v>39</v>
      </c>
      <c r="P233" s="1" t="s">
        <v>625</v>
      </c>
      <c r="Q233" s="7" t="str">
        <f t="shared" si="3"/>
        <v/>
      </c>
      <c r="R233" s="1" t="s">
        <v>626</v>
      </c>
      <c r="S233" s="1" t="s">
        <v>627</v>
      </c>
      <c r="T233">
        <v>202109</v>
      </c>
      <c r="U233" s="1" t="s">
        <v>45</v>
      </c>
      <c r="V233">
        <v>0</v>
      </c>
      <c r="W233" s="3">
        <v>3269.56</v>
      </c>
      <c r="X233" s="1" t="s">
        <v>39</v>
      </c>
      <c r="Y233" s="1" t="s">
        <v>39</v>
      </c>
      <c r="Z233" s="1" t="s">
        <v>48</v>
      </c>
      <c r="AA233" s="1" t="s">
        <v>49</v>
      </c>
      <c r="AB233" s="1" t="s">
        <v>50</v>
      </c>
      <c r="AC233" s="1" t="s">
        <v>39</v>
      </c>
      <c r="AD233" s="1" t="s">
        <v>622</v>
      </c>
      <c r="AE233" s="1" t="s">
        <v>52</v>
      </c>
      <c r="AF233" s="1" t="s">
        <v>48</v>
      </c>
      <c r="AG233" s="1" t="s">
        <v>628</v>
      </c>
      <c r="AH233" s="1" t="s">
        <v>624</v>
      </c>
    </row>
    <row r="234" spans="1:34" hidden="1" x14ac:dyDescent="0.25">
      <c r="A234" s="1" t="s">
        <v>33</v>
      </c>
      <c r="B234" s="1" t="s">
        <v>34</v>
      </c>
      <c r="C234" s="1" t="s">
        <v>35</v>
      </c>
      <c r="D234" s="1" t="s">
        <v>36</v>
      </c>
      <c r="E234" s="1" t="s">
        <v>37</v>
      </c>
      <c r="F234" s="1" t="s">
        <v>38</v>
      </c>
      <c r="G234" s="1" t="s">
        <v>39</v>
      </c>
      <c r="H234" s="1" t="s">
        <v>39</v>
      </c>
      <c r="I234" s="1" t="s">
        <v>39</v>
      </c>
      <c r="J234" s="1" t="s">
        <v>55</v>
      </c>
      <c r="K234" s="1" t="s">
        <v>55</v>
      </c>
      <c r="L234" s="1" t="s">
        <v>41</v>
      </c>
      <c r="M234" s="1" t="s">
        <v>39</v>
      </c>
      <c r="N234" s="1" t="s">
        <v>39</v>
      </c>
      <c r="O234" s="1" t="s">
        <v>39</v>
      </c>
      <c r="P234" s="1" t="s">
        <v>629</v>
      </c>
      <c r="Q234" s="7" t="str">
        <f t="shared" si="3"/>
        <v/>
      </c>
      <c r="R234" s="1" t="s">
        <v>630</v>
      </c>
      <c r="S234" s="1" t="s">
        <v>631</v>
      </c>
      <c r="T234">
        <v>202109</v>
      </c>
      <c r="U234" s="1" t="s">
        <v>45</v>
      </c>
      <c r="V234">
        <v>0</v>
      </c>
      <c r="W234" s="3">
        <v>11789</v>
      </c>
      <c r="X234" s="1" t="s">
        <v>39</v>
      </c>
      <c r="Y234" s="1" t="s">
        <v>39</v>
      </c>
      <c r="Z234" s="1" t="s">
        <v>48</v>
      </c>
      <c r="AA234" s="1" t="s">
        <v>49</v>
      </c>
      <c r="AB234" s="1" t="s">
        <v>50</v>
      </c>
      <c r="AC234" s="1" t="s">
        <v>39</v>
      </c>
      <c r="AD234" s="1" t="s">
        <v>632</v>
      </c>
      <c r="AE234" s="1" t="s">
        <v>52</v>
      </c>
      <c r="AF234" s="1" t="s">
        <v>48</v>
      </c>
      <c r="AG234" s="1" t="s">
        <v>633</v>
      </c>
      <c r="AH234" s="1" t="s">
        <v>634</v>
      </c>
    </row>
    <row r="235" spans="1:34" hidden="1" x14ac:dyDescent="0.25">
      <c r="A235" s="1" t="s">
        <v>33</v>
      </c>
      <c r="B235" s="1" t="s">
        <v>34</v>
      </c>
      <c r="C235" s="1" t="s">
        <v>35</v>
      </c>
      <c r="D235" s="1" t="s">
        <v>36</v>
      </c>
      <c r="E235" s="1" t="s">
        <v>37</v>
      </c>
      <c r="F235" s="1" t="s">
        <v>38</v>
      </c>
      <c r="G235" s="1" t="s">
        <v>39</v>
      </c>
      <c r="H235" s="1" t="s">
        <v>39</v>
      </c>
      <c r="I235" s="1" t="s">
        <v>39</v>
      </c>
      <c r="J235" s="1" t="s">
        <v>55</v>
      </c>
      <c r="K235" s="1" t="s">
        <v>55</v>
      </c>
      <c r="L235" s="1" t="s">
        <v>41</v>
      </c>
      <c r="M235" s="1" t="s">
        <v>39</v>
      </c>
      <c r="N235" s="1" t="s">
        <v>39</v>
      </c>
      <c r="O235" s="1" t="s">
        <v>39</v>
      </c>
      <c r="P235" s="1" t="s">
        <v>77</v>
      </c>
      <c r="Q235" s="7" t="str">
        <f t="shared" si="3"/>
        <v/>
      </c>
      <c r="R235" s="1" t="s">
        <v>635</v>
      </c>
      <c r="S235" s="1" t="s">
        <v>636</v>
      </c>
      <c r="T235">
        <v>202109</v>
      </c>
      <c r="U235" s="1" t="s">
        <v>45</v>
      </c>
      <c r="V235">
        <v>0</v>
      </c>
      <c r="W235" s="3">
        <v>20000</v>
      </c>
      <c r="X235" s="1" t="s">
        <v>39</v>
      </c>
      <c r="Y235" s="1" t="s">
        <v>39</v>
      </c>
      <c r="Z235" s="1" t="s">
        <v>48</v>
      </c>
      <c r="AA235" s="1" t="s">
        <v>49</v>
      </c>
      <c r="AB235" s="1" t="s">
        <v>50</v>
      </c>
      <c r="AC235" s="1" t="s">
        <v>39</v>
      </c>
      <c r="AD235" s="1" t="s">
        <v>637</v>
      </c>
      <c r="AE235" s="1" t="s">
        <v>52</v>
      </c>
      <c r="AF235" s="1" t="s">
        <v>48</v>
      </c>
      <c r="AG235" s="1" t="s">
        <v>81</v>
      </c>
      <c r="AH235" s="1" t="s">
        <v>638</v>
      </c>
    </row>
    <row r="236" spans="1:34" hidden="1" x14ac:dyDescent="0.25">
      <c r="A236" s="1" t="s">
        <v>33</v>
      </c>
      <c r="B236" s="1" t="s">
        <v>34</v>
      </c>
      <c r="C236" s="1" t="s">
        <v>35</v>
      </c>
      <c r="D236" s="1" t="s">
        <v>36</v>
      </c>
      <c r="E236" s="1" t="s">
        <v>37</v>
      </c>
      <c r="F236" s="1" t="s">
        <v>38</v>
      </c>
      <c r="G236" s="1" t="s">
        <v>39</v>
      </c>
      <c r="H236" s="1" t="s">
        <v>39</v>
      </c>
      <c r="I236" s="1" t="s">
        <v>39</v>
      </c>
      <c r="J236" s="1" t="s">
        <v>55</v>
      </c>
      <c r="K236" s="1" t="s">
        <v>55</v>
      </c>
      <c r="L236" s="1" t="s">
        <v>41</v>
      </c>
      <c r="M236" s="1" t="s">
        <v>39</v>
      </c>
      <c r="N236" s="1" t="s">
        <v>39</v>
      </c>
      <c r="O236" s="1" t="s">
        <v>39</v>
      </c>
      <c r="P236" s="1" t="s">
        <v>71</v>
      </c>
      <c r="Q236" s="7" t="str">
        <f t="shared" si="3"/>
        <v/>
      </c>
      <c r="R236" s="1" t="s">
        <v>93</v>
      </c>
      <c r="S236" s="1" t="s">
        <v>639</v>
      </c>
      <c r="T236">
        <v>202109</v>
      </c>
      <c r="U236" s="1" t="s">
        <v>45</v>
      </c>
      <c r="V236" s="2">
        <v>3709.5</v>
      </c>
      <c r="W236" s="3">
        <v>3709.5</v>
      </c>
      <c r="X236" s="1" t="s">
        <v>46</v>
      </c>
      <c r="Y236" s="1" t="s">
        <v>95</v>
      </c>
      <c r="Z236" s="1" t="s">
        <v>48</v>
      </c>
      <c r="AA236" s="1" t="s">
        <v>49</v>
      </c>
      <c r="AB236" s="1" t="s">
        <v>50</v>
      </c>
      <c r="AC236" s="1" t="s">
        <v>39</v>
      </c>
      <c r="AD236" s="1" t="s">
        <v>640</v>
      </c>
      <c r="AE236" s="1" t="s">
        <v>52</v>
      </c>
      <c r="AF236" s="1" t="s">
        <v>48</v>
      </c>
      <c r="AG236" s="1" t="s">
        <v>74</v>
      </c>
      <c r="AH236" s="1" t="s">
        <v>641</v>
      </c>
    </row>
    <row r="237" spans="1:34" hidden="1" x14ac:dyDescent="0.25">
      <c r="A237" s="1" t="s">
        <v>33</v>
      </c>
      <c r="B237" s="1" t="s">
        <v>34</v>
      </c>
      <c r="C237" s="1" t="s">
        <v>35</v>
      </c>
      <c r="D237" s="1" t="s">
        <v>36</v>
      </c>
      <c r="E237" s="1" t="s">
        <v>37</v>
      </c>
      <c r="F237" s="1" t="s">
        <v>38</v>
      </c>
      <c r="G237" s="1" t="s">
        <v>39</v>
      </c>
      <c r="H237" s="1" t="s">
        <v>39</v>
      </c>
      <c r="I237" s="1" t="s">
        <v>39</v>
      </c>
      <c r="J237" s="1" t="s">
        <v>55</v>
      </c>
      <c r="K237" s="1" t="s">
        <v>55</v>
      </c>
      <c r="L237" s="1" t="s">
        <v>41</v>
      </c>
      <c r="M237" s="1" t="s">
        <v>39</v>
      </c>
      <c r="N237" s="1" t="s">
        <v>39</v>
      </c>
      <c r="O237" s="1" t="s">
        <v>39</v>
      </c>
      <c r="P237" s="1" t="s">
        <v>642</v>
      </c>
      <c r="Q237" s="7" t="str">
        <f t="shared" si="3"/>
        <v/>
      </c>
      <c r="R237" s="1" t="s">
        <v>643</v>
      </c>
      <c r="S237" s="1" t="s">
        <v>644</v>
      </c>
      <c r="T237">
        <v>202202</v>
      </c>
      <c r="U237" s="1" t="s">
        <v>45</v>
      </c>
      <c r="V237">
        <v>0</v>
      </c>
      <c r="W237" s="3">
        <v>2268.5</v>
      </c>
      <c r="X237" s="1" t="s">
        <v>39</v>
      </c>
      <c r="Y237" s="1" t="s">
        <v>39</v>
      </c>
      <c r="Z237" s="1" t="s">
        <v>48</v>
      </c>
      <c r="AA237" s="1" t="s">
        <v>49</v>
      </c>
      <c r="AB237" s="1" t="s">
        <v>50</v>
      </c>
      <c r="AC237" s="1" t="s">
        <v>39</v>
      </c>
      <c r="AD237" s="1" t="s">
        <v>645</v>
      </c>
      <c r="AE237" s="1" t="s">
        <v>52</v>
      </c>
      <c r="AF237" s="1" t="s">
        <v>48</v>
      </c>
      <c r="AG237" s="1" t="s">
        <v>646</v>
      </c>
      <c r="AH237" s="1" t="s">
        <v>647</v>
      </c>
    </row>
    <row r="238" spans="1:34" hidden="1" x14ac:dyDescent="0.25">
      <c r="A238" s="1" t="s">
        <v>33</v>
      </c>
      <c r="B238" s="1" t="s">
        <v>34</v>
      </c>
      <c r="C238" s="1" t="s">
        <v>35</v>
      </c>
      <c r="D238" s="1" t="s">
        <v>36</v>
      </c>
      <c r="E238" s="1" t="s">
        <v>37</v>
      </c>
      <c r="F238" s="1" t="s">
        <v>38</v>
      </c>
      <c r="G238" s="1" t="s">
        <v>39</v>
      </c>
      <c r="H238" s="1" t="s">
        <v>39</v>
      </c>
      <c r="I238" s="1" t="s">
        <v>39</v>
      </c>
      <c r="J238" s="1" t="s">
        <v>55</v>
      </c>
      <c r="K238" s="1" t="s">
        <v>55</v>
      </c>
      <c r="L238" s="1" t="s">
        <v>41</v>
      </c>
      <c r="M238" s="1" t="s">
        <v>39</v>
      </c>
      <c r="N238" s="1" t="s">
        <v>39</v>
      </c>
      <c r="O238" s="1" t="s">
        <v>39</v>
      </c>
      <c r="P238" s="1" t="s">
        <v>119</v>
      </c>
      <c r="Q238" s="7" t="str">
        <f t="shared" si="3"/>
        <v/>
      </c>
      <c r="R238" s="1" t="s">
        <v>648</v>
      </c>
      <c r="S238" s="1" t="s">
        <v>649</v>
      </c>
      <c r="T238">
        <v>202202</v>
      </c>
      <c r="U238" s="1" t="s">
        <v>45</v>
      </c>
      <c r="V238">
        <v>0</v>
      </c>
      <c r="W238" s="3">
        <v>18437.62</v>
      </c>
      <c r="X238" s="1" t="s">
        <v>39</v>
      </c>
      <c r="Y238" s="1" t="s">
        <v>39</v>
      </c>
      <c r="Z238" s="1" t="s">
        <v>48</v>
      </c>
      <c r="AA238" s="1" t="s">
        <v>49</v>
      </c>
      <c r="AB238" s="1" t="s">
        <v>50</v>
      </c>
      <c r="AC238" s="1" t="s">
        <v>39</v>
      </c>
      <c r="AD238" s="1" t="s">
        <v>650</v>
      </c>
      <c r="AE238" s="1" t="s">
        <v>52</v>
      </c>
      <c r="AF238" s="1" t="s">
        <v>48</v>
      </c>
      <c r="AG238" s="1" t="s">
        <v>123</v>
      </c>
      <c r="AH238" s="1" t="s">
        <v>651</v>
      </c>
    </row>
    <row r="239" spans="1:34" hidden="1" x14ac:dyDescent="0.25">
      <c r="A239" s="1" t="s">
        <v>33</v>
      </c>
      <c r="B239" s="1" t="s">
        <v>34</v>
      </c>
      <c r="C239" s="1" t="s">
        <v>35</v>
      </c>
      <c r="D239" s="1" t="s">
        <v>36</v>
      </c>
      <c r="E239" s="1" t="s">
        <v>37</v>
      </c>
      <c r="F239" s="1" t="s">
        <v>38</v>
      </c>
      <c r="G239" s="1" t="s">
        <v>39</v>
      </c>
      <c r="H239" s="1" t="s">
        <v>39</v>
      </c>
      <c r="I239" s="1" t="s">
        <v>39</v>
      </c>
      <c r="J239" s="1" t="s">
        <v>55</v>
      </c>
      <c r="K239" s="1" t="s">
        <v>55</v>
      </c>
      <c r="L239" s="1" t="s">
        <v>41</v>
      </c>
      <c r="M239" s="1" t="s">
        <v>39</v>
      </c>
      <c r="N239" s="1" t="s">
        <v>39</v>
      </c>
      <c r="O239" s="1" t="s">
        <v>39</v>
      </c>
      <c r="P239" s="1" t="s">
        <v>71</v>
      </c>
      <c r="Q239" s="7" t="str">
        <f t="shared" si="3"/>
        <v/>
      </c>
      <c r="R239" s="1" t="s">
        <v>76</v>
      </c>
      <c r="S239" s="1" t="s">
        <v>652</v>
      </c>
      <c r="T239">
        <v>202202</v>
      </c>
      <c r="U239" s="1" t="s">
        <v>45</v>
      </c>
      <c r="V239" s="2">
        <v>6813.75</v>
      </c>
      <c r="W239" s="3">
        <v>6813.75</v>
      </c>
      <c r="X239" s="1" t="s">
        <v>46</v>
      </c>
      <c r="Y239" s="1" t="s">
        <v>73</v>
      </c>
      <c r="Z239" s="1" t="s">
        <v>48</v>
      </c>
      <c r="AA239" s="1" t="s">
        <v>49</v>
      </c>
      <c r="AB239" s="1" t="s">
        <v>50</v>
      </c>
      <c r="AC239" s="1" t="s">
        <v>39</v>
      </c>
      <c r="AD239" s="1" t="s">
        <v>653</v>
      </c>
      <c r="AE239" s="1" t="s">
        <v>52</v>
      </c>
      <c r="AF239" s="1" t="s">
        <v>48</v>
      </c>
      <c r="AG239" s="1" t="s">
        <v>74</v>
      </c>
      <c r="AH239" s="1" t="s">
        <v>654</v>
      </c>
    </row>
    <row r="240" spans="1:34" hidden="1" x14ac:dyDescent="0.25">
      <c r="A240" s="1" t="s">
        <v>33</v>
      </c>
      <c r="B240" s="1" t="s">
        <v>34</v>
      </c>
      <c r="C240" s="1" t="s">
        <v>35</v>
      </c>
      <c r="D240" s="1" t="s">
        <v>36</v>
      </c>
      <c r="E240" s="1" t="s">
        <v>37</v>
      </c>
      <c r="F240" s="1" t="s">
        <v>38</v>
      </c>
      <c r="G240" s="1" t="s">
        <v>39</v>
      </c>
      <c r="H240" s="1" t="s">
        <v>39</v>
      </c>
      <c r="I240" s="1" t="s">
        <v>39</v>
      </c>
      <c r="J240" s="1" t="s">
        <v>55</v>
      </c>
      <c r="K240" s="1" t="s">
        <v>55</v>
      </c>
      <c r="L240" s="1" t="s">
        <v>41</v>
      </c>
      <c r="M240" s="1" t="s">
        <v>39</v>
      </c>
      <c r="N240" s="1" t="s">
        <v>39</v>
      </c>
      <c r="O240" s="1" t="s">
        <v>39</v>
      </c>
      <c r="P240" s="1" t="s">
        <v>655</v>
      </c>
      <c r="Q240" s="7" t="str">
        <f t="shared" si="3"/>
        <v/>
      </c>
      <c r="R240" s="1" t="s">
        <v>656</v>
      </c>
      <c r="S240" s="1" t="s">
        <v>657</v>
      </c>
      <c r="T240">
        <v>202202</v>
      </c>
      <c r="U240" s="1" t="s">
        <v>45</v>
      </c>
      <c r="V240">
        <v>0</v>
      </c>
      <c r="W240" s="3">
        <v>4957.1400000000003</v>
      </c>
      <c r="X240" s="1" t="s">
        <v>39</v>
      </c>
      <c r="Y240" s="1" t="s">
        <v>39</v>
      </c>
      <c r="Z240" s="1" t="s">
        <v>48</v>
      </c>
      <c r="AA240" s="1" t="s">
        <v>49</v>
      </c>
      <c r="AB240" s="1" t="s">
        <v>50</v>
      </c>
      <c r="AC240" s="1" t="s">
        <v>39</v>
      </c>
      <c r="AD240" s="1" t="s">
        <v>658</v>
      </c>
      <c r="AE240" s="1" t="s">
        <v>52</v>
      </c>
      <c r="AF240" s="1" t="s">
        <v>48</v>
      </c>
      <c r="AG240" s="1" t="s">
        <v>659</v>
      </c>
      <c r="AH240" s="1" t="s">
        <v>660</v>
      </c>
    </row>
    <row r="241" spans="1:34" hidden="1" x14ac:dyDescent="0.25">
      <c r="A241" s="1" t="s">
        <v>33</v>
      </c>
      <c r="B241" s="1" t="s">
        <v>34</v>
      </c>
      <c r="C241" s="1" t="s">
        <v>35</v>
      </c>
      <c r="D241" s="1" t="s">
        <v>36</v>
      </c>
      <c r="E241" s="1" t="s">
        <v>37</v>
      </c>
      <c r="F241" s="1" t="s">
        <v>38</v>
      </c>
      <c r="G241" s="1" t="s">
        <v>39</v>
      </c>
      <c r="H241" s="1" t="s">
        <v>39</v>
      </c>
      <c r="I241" s="1" t="s">
        <v>39</v>
      </c>
      <c r="J241" s="1" t="s">
        <v>55</v>
      </c>
      <c r="K241" s="1" t="s">
        <v>55</v>
      </c>
      <c r="L241" s="1" t="s">
        <v>41</v>
      </c>
      <c r="M241" s="1" t="s">
        <v>39</v>
      </c>
      <c r="N241" s="1" t="s">
        <v>39</v>
      </c>
      <c r="O241" s="1" t="s">
        <v>39</v>
      </c>
      <c r="P241" s="1" t="s">
        <v>180</v>
      </c>
      <c r="Q241" s="7" t="str">
        <f t="shared" si="3"/>
        <v/>
      </c>
      <c r="R241" s="1" t="s">
        <v>661</v>
      </c>
      <c r="S241" s="1" t="s">
        <v>662</v>
      </c>
      <c r="T241">
        <v>202202</v>
      </c>
      <c r="U241" s="1" t="s">
        <v>45</v>
      </c>
      <c r="V241">
        <v>0</v>
      </c>
      <c r="W241" s="3">
        <v>3138</v>
      </c>
      <c r="X241" s="1" t="s">
        <v>39</v>
      </c>
      <c r="Y241" s="1" t="s">
        <v>39</v>
      </c>
      <c r="Z241" s="1" t="s">
        <v>48</v>
      </c>
      <c r="AA241" s="1" t="s">
        <v>49</v>
      </c>
      <c r="AB241" s="1" t="s">
        <v>50</v>
      </c>
      <c r="AC241" s="1" t="s">
        <v>39</v>
      </c>
      <c r="AD241" s="1" t="s">
        <v>663</v>
      </c>
      <c r="AE241" s="1" t="s">
        <v>52</v>
      </c>
      <c r="AF241" s="1" t="s">
        <v>48</v>
      </c>
      <c r="AG241" s="1" t="s">
        <v>183</v>
      </c>
      <c r="AH241" s="1" t="s">
        <v>664</v>
      </c>
    </row>
    <row r="242" spans="1:34" hidden="1" x14ac:dyDescent="0.25">
      <c r="A242" s="1" t="s">
        <v>33</v>
      </c>
      <c r="B242" s="1" t="s">
        <v>34</v>
      </c>
      <c r="C242" s="1" t="s">
        <v>35</v>
      </c>
      <c r="D242" s="1" t="s">
        <v>36</v>
      </c>
      <c r="E242" s="1" t="s">
        <v>37</v>
      </c>
      <c r="F242" s="1" t="s">
        <v>38</v>
      </c>
      <c r="G242" s="1" t="s">
        <v>39</v>
      </c>
      <c r="H242" s="1" t="s">
        <v>39</v>
      </c>
      <c r="I242" s="1" t="s">
        <v>39</v>
      </c>
      <c r="J242" s="1" t="s">
        <v>55</v>
      </c>
      <c r="K242" s="1" t="s">
        <v>55</v>
      </c>
      <c r="L242" s="1" t="s">
        <v>41</v>
      </c>
      <c r="M242" s="1" t="s">
        <v>39</v>
      </c>
      <c r="N242" s="1" t="s">
        <v>39</v>
      </c>
      <c r="O242" s="1" t="s">
        <v>39</v>
      </c>
      <c r="P242" s="1" t="s">
        <v>42</v>
      </c>
      <c r="Q242" s="7" t="str">
        <f t="shared" si="3"/>
        <v/>
      </c>
      <c r="R242" s="1" t="s">
        <v>43</v>
      </c>
      <c r="S242" s="1" t="s">
        <v>665</v>
      </c>
      <c r="T242">
        <v>202202</v>
      </c>
      <c r="U242" s="1" t="s">
        <v>45</v>
      </c>
      <c r="V242" s="2">
        <v>45757.55</v>
      </c>
      <c r="W242" s="3">
        <v>45757.55</v>
      </c>
      <c r="X242" s="1" t="s">
        <v>46</v>
      </c>
      <c r="Y242" s="1" t="s">
        <v>47</v>
      </c>
      <c r="Z242" s="1" t="s">
        <v>48</v>
      </c>
      <c r="AA242" s="1" t="s">
        <v>49</v>
      </c>
      <c r="AB242" s="1" t="s">
        <v>50</v>
      </c>
      <c r="AC242" s="1" t="s">
        <v>39</v>
      </c>
      <c r="AD242" s="1" t="s">
        <v>653</v>
      </c>
      <c r="AE242" s="1" t="s">
        <v>52</v>
      </c>
      <c r="AF242" s="1" t="s">
        <v>48</v>
      </c>
      <c r="AG242" s="1" t="s">
        <v>53</v>
      </c>
      <c r="AH242" s="1" t="s">
        <v>654</v>
      </c>
    </row>
    <row r="243" spans="1:34" hidden="1" x14ac:dyDescent="0.25">
      <c r="A243" s="1" t="s">
        <v>33</v>
      </c>
      <c r="B243" s="1" t="s">
        <v>34</v>
      </c>
      <c r="C243" s="1" t="s">
        <v>35</v>
      </c>
      <c r="D243" s="1" t="s">
        <v>36</v>
      </c>
      <c r="E243" s="1" t="s">
        <v>37</v>
      </c>
      <c r="F243" s="1" t="s">
        <v>38</v>
      </c>
      <c r="G243" s="1" t="s">
        <v>39</v>
      </c>
      <c r="H243" s="1" t="s">
        <v>39</v>
      </c>
      <c r="I243" s="1" t="s">
        <v>39</v>
      </c>
      <c r="J243" s="1" t="s">
        <v>55</v>
      </c>
      <c r="K243" s="1" t="s">
        <v>55</v>
      </c>
      <c r="L243" s="1" t="s">
        <v>41</v>
      </c>
      <c r="M243" s="1" t="s">
        <v>39</v>
      </c>
      <c r="N243" s="1" t="s">
        <v>39</v>
      </c>
      <c r="O243" s="1" t="s">
        <v>39</v>
      </c>
      <c r="P243" s="1" t="s">
        <v>119</v>
      </c>
      <c r="Q243" s="7" t="str">
        <f t="shared" si="3"/>
        <v/>
      </c>
      <c r="R243" s="1" t="s">
        <v>666</v>
      </c>
      <c r="S243" s="1" t="s">
        <v>667</v>
      </c>
      <c r="T243">
        <v>202202</v>
      </c>
      <c r="U243" s="1" t="s">
        <v>45</v>
      </c>
      <c r="V243">
        <v>0</v>
      </c>
      <c r="W243" s="3">
        <v>2592.0700000000002</v>
      </c>
      <c r="X243" s="1" t="s">
        <v>39</v>
      </c>
      <c r="Y243" s="1" t="s">
        <v>39</v>
      </c>
      <c r="Z243" s="1" t="s">
        <v>48</v>
      </c>
      <c r="AA243" s="1" t="s">
        <v>49</v>
      </c>
      <c r="AB243" s="1" t="s">
        <v>50</v>
      </c>
      <c r="AC243" s="1" t="s">
        <v>39</v>
      </c>
      <c r="AD243" s="1" t="s">
        <v>663</v>
      </c>
      <c r="AE243" s="1" t="s">
        <v>52</v>
      </c>
      <c r="AF243" s="1" t="s">
        <v>48</v>
      </c>
      <c r="AG243" s="1" t="s">
        <v>123</v>
      </c>
      <c r="AH243" s="1" t="s">
        <v>664</v>
      </c>
    </row>
    <row r="244" spans="1:34" hidden="1" x14ac:dyDescent="0.25">
      <c r="A244" s="1" t="s">
        <v>33</v>
      </c>
      <c r="B244" s="1" t="s">
        <v>34</v>
      </c>
      <c r="C244" s="1" t="s">
        <v>35</v>
      </c>
      <c r="D244" s="1" t="s">
        <v>36</v>
      </c>
      <c r="E244" s="1" t="s">
        <v>37</v>
      </c>
      <c r="F244" s="1" t="s">
        <v>38</v>
      </c>
      <c r="G244" s="1" t="s">
        <v>39</v>
      </c>
      <c r="H244" s="1" t="s">
        <v>39</v>
      </c>
      <c r="I244" s="1" t="s">
        <v>39</v>
      </c>
      <c r="J244" s="1" t="s">
        <v>55</v>
      </c>
      <c r="K244" s="1" t="s">
        <v>55</v>
      </c>
      <c r="L244" s="1" t="s">
        <v>41</v>
      </c>
      <c r="M244" s="1" t="s">
        <v>39</v>
      </c>
      <c r="N244" s="1" t="s">
        <v>39</v>
      </c>
      <c r="O244" s="1" t="s">
        <v>39</v>
      </c>
      <c r="P244" s="1" t="s">
        <v>668</v>
      </c>
      <c r="Q244" s="7" t="str">
        <f t="shared" si="3"/>
        <v/>
      </c>
      <c r="R244" s="1" t="s">
        <v>669</v>
      </c>
      <c r="S244" s="1" t="s">
        <v>670</v>
      </c>
      <c r="T244">
        <v>202102</v>
      </c>
      <c r="U244" s="1" t="s">
        <v>45</v>
      </c>
      <c r="V244" s="2">
        <v>5040</v>
      </c>
      <c r="W244" s="3">
        <v>5040</v>
      </c>
      <c r="X244" s="1" t="s">
        <v>46</v>
      </c>
      <c r="Y244" s="1" t="s">
        <v>433</v>
      </c>
      <c r="Z244" s="1" t="s">
        <v>48</v>
      </c>
      <c r="AA244" s="1" t="s">
        <v>49</v>
      </c>
      <c r="AB244" s="1" t="s">
        <v>50</v>
      </c>
      <c r="AC244" s="1" t="s">
        <v>39</v>
      </c>
      <c r="AD244" s="1" t="s">
        <v>671</v>
      </c>
      <c r="AE244" s="1" t="s">
        <v>52</v>
      </c>
      <c r="AF244" s="1" t="s">
        <v>48</v>
      </c>
      <c r="AG244" s="1" t="s">
        <v>672</v>
      </c>
      <c r="AH244" s="1" t="s">
        <v>673</v>
      </c>
    </row>
    <row r="245" spans="1:34" hidden="1" x14ac:dyDescent="0.25">
      <c r="A245" s="1" t="s">
        <v>33</v>
      </c>
      <c r="B245" s="1" t="s">
        <v>34</v>
      </c>
      <c r="C245" s="1" t="s">
        <v>35</v>
      </c>
      <c r="D245" s="1" t="s">
        <v>36</v>
      </c>
      <c r="E245" s="1" t="s">
        <v>37</v>
      </c>
      <c r="F245" s="1" t="s">
        <v>38</v>
      </c>
      <c r="G245" s="1" t="s">
        <v>39</v>
      </c>
      <c r="H245" s="1" t="s">
        <v>39</v>
      </c>
      <c r="I245" s="1" t="s">
        <v>39</v>
      </c>
      <c r="J245" s="1" t="s">
        <v>55</v>
      </c>
      <c r="K245" s="1" t="s">
        <v>55</v>
      </c>
      <c r="L245" s="1" t="s">
        <v>41</v>
      </c>
      <c r="M245" s="1" t="s">
        <v>39</v>
      </c>
      <c r="N245" s="1" t="s">
        <v>39</v>
      </c>
      <c r="O245" s="1" t="s">
        <v>39</v>
      </c>
      <c r="P245" s="1" t="s">
        <v>71</v>
      </c>
      <c r="Q245" s="7" t="str">
        <f t="shared" si="3"/>
        <v/>
      </c>
      <c r="R245" s="1" t="s">
        <v>93</v>
      </c>
      <c r="S245" s="1" t="s">
        <v>426</v>
      </c>
      <c r="T245">
        <v>202102</v>
      </c>
      <c r="U245" s="1" t="s">
        <v>45</v>
      </c>
      <c r="V245" s="2">
        <v>3478.5</v>
      </c>
      <c r="W245" s="3">
        <v>3478.5</v>
      </c>
      <c r="X245" s="1" t="s">
        <v>46</v>
      </c>
      <c r="Y245" s="1" t="s">
        <v>95</v>
      </c>
      <c r="Z245" s="1" t="s">
        <v>48</v>
      </c>
      <c r="AA245" s="1" t="s">
        <v>49</v>
      </c>
      <c r="AB245" s="1" t="s">
        <v>50</v>
      </c>
      <c r="AC245" s="1" t="s">
        <v>39</v>
      </c>
      <c r="AD245" s="1" t="s">
        <v>671</v>
      </c>
      <c r="AE245" s="1" t="s">
        <v>52</v>
      </c>
      <c r="AF245" s="1" t="s">
        <v>48</v>
      </c>
      <c r="AG245" s="1" t="s">
        <v>74</v>
      </c>
      <c r="AH245" s="1" t="s">
        <v>673</v>
      </c>
    </row>
    <row r="246" spans="1:34" hidden="1" x14ac:dyDescent="0.25">
      <c r="A246" s="1" t="s">
        <v>33</v>
      </c>
      <c r="B246" s="1" t="s">
        <v>34</v>
      </c>
      <c r="C246" s="1" t="s">
        <v>35</v>
      </c>
      <c r="D246" s="1" t="s">
        <v>36</v>
      </c>
      <c r="E246" s="1" t="s">
        <v>37</v>
      </c>
      <c r="F246" s="1" t="s">
        <v>38</v>
      </c>
      <c r="G246" s="1" t="s">
        <v>39</v>
      </c>
      <c r="H246" s="1" t="s">
        <v>39</v>
      </c>
      <c r="I246" s="1" t="s">
        <v>39</v>
      </c>
      <c r="J246" s="1" t="s">
        <v>55</v>
      </c>
      <c r="K246" s="1" t="s">
        <v>55</v>
      </c>
      <c r="L246" s="1" t="s">
        <v>41</v>
      </c>
      <c r="M246" s="1" t="s">
        <v>39</v>
      </c>
      <c r="N246" s="1" t="s">
        <v>39</v>
      </c>
      <c r="O246" s="1" t="s">
        <v>39</v>
      </c>
      <c r="P246" s="1" t="s">
        <v>674</v>
      </c>
      <c r="Q246" s="7" t="str">
        <f t="shared" si="3"/>
        <v/>
      </c>
      <c r="R246" s="1" t="s">
        <v>675</v>
      </c>
      <c r="S246" s="1" t="s">
        <v>676</v>
      </c>
      <c r="T246">
        <v>202102</v>
      </c>
      <c r="U246" s="1" t="s">
        <v>45</v>
      </c>
      <c r="V246">
        <v>0</v>
      </c>
      <c r="W246" s="3">
        <v>20000</v>
      </c>
      <c r="X246" s="1" t="s">
        <v>39</v>
      </c>
      <c r="Y246" s="1" t="s">
        <v>39</v>
      </c>
      <c r="Z246" s="1" t="s">
        <v>48</v>
      </c>
      <c r="AA246" s="1" t="s">
        <v>49</v>
      </c>
      <c r="AB246" s="1" t="s">
        <v>50</v>
      </c>
      <c r="AC246" s="1" t="s">
        <v>39</v>
      </c>
      <c r="AD246" s="1" t="s">
        <v>677</v>
      </c>
      <c r="AE246" s="1" t="s">
        <v>52</v>
      </c>
      <c r="AF246" s="1" t="s">
        <v>48</v>
      </c>
      <c r="AG246" s="1" t="s">
        <v>678</v>
      </c>
      <c r="AH246" s="1" t="s">
        <v>679</v>
      </c>
    </row>
    <row r="247" spans="1:34" hidden="1" x14ac:dyDescent="0.25">
      <c r="A247" s="1" t="s">
        <v>33</v>
      </c>
      <c r="B247" s="1" t="s">
        <v>34</v>
      </c>
      <c r="C247" s="1" t="s">
        <v>35</v>
      </c>
      <c r="D247" s="1" t="s">
        <v>36</v>
      </c>
      <c r="E247" s="1" t="s">
        <v>37</v>
      </c>
      <c r="F247" s="1" t="s">
        <v>38</v>
      </c>
      <c r="G247" s="1" t="s">
        <v>39</v>
      </c>
      <c r="H247" s="1" t="s">
        <v>39</v>
      </c>
      <c r="I247" s="1" t="s">
        <v>39</v>
      </c>
      <c r="J247" s="1" t="s">
        <v>55</v>
      </c>
      <c r="K247" s="1" t="s">
        <v>55</v>
      </c>
      <c r="L247" s="1" t="s">
        <v>41</v>
      </c>
      <c r="M247" s="1" t="s">
        <v>39</v>
      </c>
      <c r="N247" s="1" t="s">
        <v>39</v>
      </c>
      <c r="O247" s="1" t="s">
        <v>39</v>
      </c>
      <c r="P247" s="1" t="s">
        <v>71</v>
      </c>
      <c r="Q247" s="7" t="str">
        <f t="shared" si="3"/>
        <v/>
      </c>
      <c r="R247" s="1" t="s">
        <v>76</v>
      </c>
      <c r="S247" s="1" t="s">
        <v>680</v>
      </c>
      <c r="T247">
        <v>202102</v>
      </c>
      <c r="U247" s="1" t="s">
        <v>45</v>
      </c>
      <c r="V247" s="2">
        <v>15000</v>
      </c>
      <c r="W247" s="3">
        <v>15000</v>
      </c>
      <c r="X247" s="1" t="s">
        <v>46</v>
      </c>
      <c r="Y247" s="1" t="s">
        <v>73</v>
      </c>
      <c r="Z247" s="1" t="s">
        <v>48</v>
      </c>
      <c r="AA247" s="1" t="s">
        <v>49</v>
      </c>
      <c r="AB247" s="1" t="s">
        <v>50</v>
      </c>
      <c r="AC247" s="1" t="s">
        <v>39</v>
      </c>
      <c r="AD247" s="1" t="s">
        <v>681</v>
      </c>
      <c r="AE247" s="1" t="s">
        <v>52</v>
      </c>
      <c r="AF247" s="1" t="s">
        <v>48</v>
      </c>
      <c r="AG247" s="1" t="s">
        <v>74</v>
      </c>
      <c r="AH247" s="1" t="s">
        <v>682</v>
      </c>
    </row>
    <row r="248" spans="1:34" hidden="1" x14ac:dyDescent="0.25">
      <c r="A248" s="1" t="s">
        <v>33</v>
      </c>
      <c r="B248" s="1" t="s">
        <v>34</v>
      </c>
      <c r="C248" s="1" t="s">
        <v>35</v>
      </c>
      <c r="D248" s="1" t="s">
        <v>36</v>
      </c>
      <c r="E248" s="1" t="s">
        <v>37</v>
      </c>
      <c r="F248" s="1" t="s">
        <v>38</v>
      </c>
      <c r="G248" s="1" t="s">
        <v>39</v>
      </c>
      <c r="H248" s="1" t="s">
        <v>39</v>
      </c>
      <c r="I248" s="1" t="s">
        <v>39</v>
      </c>
      <c r="J248" s="1" t="s">
        <v>55</v>
      </c>
      <c r="K248" s="1" t="s">
        <v>55</v>
      </c>
      <c r="L248" s="1" t="s">
        <v>41</v>
      </c>
      <c r="M248" s="1" t="s">
        <v>39</v>
      </c>
      <c r="N248" s="1" t="s">
        <v>39</v>
      </c>
      <c r="O248" s="1" t="s">
        <v>39</v>
      </c>
      <c r="P248" s="1" t="s">
        <v>71</v>
      </c>
      <c r="Q248" s="7" t="str">
        <f t="shared" si="3"/>
        <v/>
      </c>
      <c r="R248" s="1" t="s">
        <v>93</v>
      </c>
      <c r="S248" s="1" t="s">
        <v>683</v>
      </c>
      <c r="T248">
        <v>202102</v>
      </c>
      <c r="U248" s="1" t="s">
        <v>45</v>
      </c>
      <c r="V248" s="2">
        <v>1784.5</v>
      </c>
      <c r="W248" s="3">
        <v>1784.5</v>
      </c>
      <c r="X248" s="1" t="s">
        <v>46</v>
      </c>
      <c r="Y248" s="1" t="s">
        <v>95</v>
      </c>
      <c r="Z248" s="1" t="s">
        <v>48</v>
      </c>
      <c r="AA248" s="1" t="s">
        <v>49</v>
      </c>
      <c r="AB248" s="1" t="s">
        <v>50</v>
      </c>
      <c r="AC248" s="1" t="s">
        <v>39</v>
      </c>
      <c r="AD248" s="1" t="s">
        <v>681</v>
      </c>
      <c r="AE248" s="1" t="s">
        <v>52</v>
      </c>
      <c r="AF248" s="1" t="s">
        <v>48</v>
      </c>
      <c r="AG248" s="1" t="s">
        <v>74</v>
      </c>
      <c r="AH248" s="1" t="s">
        <v>682</v>
      </c>
    </row>
    <row r="249" spans="1:34" hidden="1" x14ac:dyDescent="0.25">
      <c r="A249" s="1" t="s">
        <v>33</v>
      </c>
      <c r="B249" s="1" t="s">
        <v>34</v>
      </c>
      <c r="C249" s="1" t="s">
        <v>35</v>
      </c>
      <c r="D249" s="1" t="s">
        <v>36</v>
      </c>
      <c r="E249" s="1" t="s">
        <v>37</v>
      </c>
      <c r="F249" s="1" t="s">
        <v>38</v>
      </c>
      <c r="G249" s="1" t="s">
        <v>39</v>
      </c>
      <c r="H249" s="1" t="s">
        <v>39</v>
      </c>
      <c r="I249" s="1" t="s">
        <v>39</v>
      </c>
      <c r="J249" s="1" t="s">
        <v>55</v>
      </c>
      <c r="K249" s="1" t="s">
        <v>55</v>
      </c>
      <c r="L249" s="1" t="s">
        <v>41</v>
      </c>
      <c r="M249" s="1" t="s">
        <v>39</v>
      </c>
      <c r="N249" s="1" t="s">
        <v>39</v>
      </c>
      <c r="O249" s="1" t="s">
        <v>39</v>
      </c>
      <c r="P249" s="1" t="s">
        <v>71</v>
      </c>
      <c r="Q249" s="7" t="str">
        <f t="shared" si="3"/>
        <v>PURCHASING RATE</v>
      </c>
      <c r="R249" s="1" t="s">
        <v>70</v>
      </c>
      <c r="S249" s="1" t="s">
        <v>680</v>
      </c>
      <c r="T249">
        <v>202102</v>
      </c>
      <c r="U249" s="1" t="s">
        <v>45</v>
      </c>
      <c r="V249">
        <v>0</v>
      </c>
      <c r="W249" s="3">
        <v>600</v>
      </c>
      <c r="X249" s="1" t="s">
        <v>48</v>
      </c>
      <c r="Y249" s="1" t="s">
        <v>73</v>
      </c>
      <c r="Z249" s="1" t="s">
        <v>48</v>
      </c>
      <c r="AA249" s="1" t="s">
        <v>49</v>
      </c>
      <c r="AB249" s="1" t="s">
        <v>50</v>
      </c>
      <c r="AC249" s="1" t="s">
        <v>39</v>
      </c>
      <c r="AD249" s="1" t="s">
        <v>681</v>
      </c>
      <c r="AE249" s="1" t="s">
        <v>52</v>
      </c>
      <c r="AF249" s="1" t="s">
        <v>48</v>
      </c>
      <c r="AG249" s="1" t="s">
        <v>74</v>
      </c>
      <c r="AH249" s="1" t="s">
        <v>682</v>
      </c>
    </row>
    <row r="250" spans="1:34" hidden="1" x14ac:dyDescent="0.25">
      <c r="A250" s="1" t="s">
        <v>33</v>
      </c>
      <c r="B250" s="1" t="s">
        <v>34</v>
      </c>
      <c r="C250" s="1" t="s">
        <v>35</v>
      </c>
      <c r="D250" s="1" t="s">
        <v>36</v>
      </c>
      <c r="E250" s="1" t="s">
        <v>37</v>
      </c>
      <c r="F250" s="1" t="s">
        <v>38</v>
      </c>
      <c r="G250" s="1" t="s">
        <v>39</v>
      </c>
      <c r="H250" s="1" t="s">
        <v>39</v>
      </c>
      <c r="I250" s="1" t="s">
        <v>39</v>
      </c>
      <c r="J250" s="1" t="s">
        <v>55</v>
      </c>
      <c r="K250" s="1" t="s">
        <v>55</v>
      </c>
      <c r="L250" s="1" t="s">
        <v>41</v>
      </c>
      <c r="M250" s="1" t="s">
        <v>39</v>
      </c>
      <c r="N250" s="1" t="s">
        <v>39</v>
      </c>
      <c r="O250" s="1" t="s">
        <v>39</v>
      </c>
      <c r="P250" s="1" t="s">
        <v>684</v>
      </c>
      <c r="Q250" s="7" t="str">
        <f t="shared" si="3"/>
        <v/>
      </c>
      <c r="R250" s="1" t="s">
        <v>685</v>
      </c>
      <c r="S250" s="1" t="s">
        <v>686</v>
      </c>
      <c r="T250">
        <v>202102</v>
      </c>
      <c r="U250" s="1" t="s">
        <v>45</v>
      </c>
      <c r="V250">
        <v>0</v>
      </c>
      <c r="W250" s="3">
        <v>2628.54</v>
      </c>
      <c r="X250" s="1" t="s">
        <v>39</v>
      </c>
      <c r="Y250" s="1" t="s">
        <v>39</v>
      </c>
      <c r="Z250" s="1" t="s">
        <v>48</v>
      </c>
      <c r="AA250" s="1" t="s">
        <v>49</v>
      </c>
      <c r="AB250" s="1" t="s">
        <v>50</v>
      </c>
      <c r="AC250" s="1" t="s">
        <v>39</v>
      </c>
      <c r="AD250" s="1" t="s">
        <v>687</v>
      </c>
      <c r="AE250" s="1" t="s">
        <v>52</v>
      </c>
      <c r="AF250" s="1" t="s">
        <v>48</v>
      </c>
      <c r="AG250" s="1" t="s">
        <v>688</v>
      </c>
      <c r="AH250" s="1" t="s">
        <v>689</v>
      </c>
    </row>
    <row r="251" spans="1:34" hidden="1" x14ac:dyDescent="0.25">
      <c r="A251" s="1" t="s">
        <v>33</v>
      </c>
      <c r="B251" s="1" t="s">
        <v>34</v>
      </c>
      <c r="C251" s="1" t="s">
        <v>35</v>
      </c>
      <c r="D251" s="1" t="s">
        <v>36</v>
      </c>
      <c r="E251" s="1" t="s">
        <v>37</v>
      </c>
      <c r="F251" s="1" t="s">
        <v>38</v>
      </c>
      <c r="G251" s="1" t="s">
        <v>39</v>
      </c>
      <c r="H251" s="1" t="s">
        <v>39</v>
      </c>
      <c r="I251" s="1" t="s">
        <v>39</v>
      </c>
      <c r="J251" s="1" t="s">
        <v>55</v>
      </c>
      <c r="K251" s="1" t="s">
        <v>55</v>
      </c>
      <c r="L251" s="1" t="s">
        <v>41</v>
      </c>
      <c r="M251" s="1" t="s">
        <v>39</v>
      </c>
      <c r="N251" s="1" t="s">
        <v>39</v>
      </c>
      <c r="O251" s="1" t="s">
        <v>39</v>
      </c>
      <c r="P251" s="1" t="s">
        <v>690</v>
      </c>
      <c r="Q251" s="7" t="str">
        <f t="shared" si="3"/>
        <v/>
      </c>
      <c r="R251" s="1" t="s">
        <v>691</v>
      </c>
      <c r="S251" s="1" t="s">
        <v>692</v>
      </c>
      <c r="T251">
        <v>202104</v>
      </c>
      <c r="U251" s="1" t="s">
        <v>45</v>
      </c>
      <c r="V251">
        <v>0</v>
      </c>
      <c r="W251" s="3">
        <v>10000</v>
      </c>
      <c r="X251" s="1" t="s">
        <v>39</v>
      </c>
      <c r="Y251" s="1" t="s">
        <v>39</v>
      </c>
      <c r="Z251" s="1" t="s">
        <v>48</v>
      </c>
      <c r="AA251" s="1" t="s">
        <v>49</v>
      </c>
      <c r="AB251" s="1" t="s">
        <v>50</v>
      </c>
      <c r="AC251" s="1" t="s">
        <v>39</v>
      </c>
      <c r="AD251" s="1" t="s">
        <v>693</v>
      </c>
      <c r="AE251" s="1" t="s">
        <v>52</v>
      </c>
      <c r="AF251" s="1" t="s">
        <v>48</v>
      </c>
      <c r="AG251" s="1" t="s">
        <v>694</v>
      </c>
      <c r="AH251" s="1" t="s">
        <v>695</v>
      </c>
    </row>
    <row r="252" spans="1:34" hidden="1" x14ac:dyDescent="0.25">
      <c r="A252" s="1" t="s">
        <v>33</v>
      </c>
      <c r="B252" s="1" t="s">
        <v>34</v>
      </c>
      <c r="C252" s="1" t="s">
        <v>35</v>
      </c>
      <c r="D252" s="1" t="s">
        <v>36</v>
      </c>
      <c r="E252" s="1" t="s">
        <v>37</v>
      </c>
      <c r="F252" s="1" t="s">
        <v>38</v>
      </c>
      <c r="G252" s="1" t="s">
        <v>39</v>
      </c>
      <c r="H252" s="1" t="s">
        <v>39</v>
      </c>
      <c r="I252" s="1" t="s">
        <v>39</v>
      </c>
      <c r="J252" s="1" t="s">
        <v>55</v>
      </c>
      <c r="K252" s="1" t="s">
        <v>55</v>
      </c>
      <c r="L252" s="1" t="s">
        <v>41</v>
      </c>
      <c r="M252" s="1" t="s">
        <v>39</v>
      </c>
      <c r="N252" s="1" t="s">
        <v>39</v>
      </c>
      <c r="O252" s="1" t="s">
        <v>39</v>
      </c>
      <c r="P252" s="1" t="s">
        <v>696</v>
      </c>
      <c r="Q252" s="7" t="str">
        <f t="shared" si="3"/>
        <v/>
      </c>
      <c r="R252" s="1" t="s">
        <v>697</v>
      </c>
      <c r="S252" s="1" t="s">
        <v>698</v>
      </c>
      <c r="T252">
        <v>202104</v>
      </c>
      <c r="U252" s="1" t="s">
        <v>45</v>
      </c>
      <c r="V252">
        <v>0</v>
      </c>
      <c r="W252" s="3">
        <v>14670.89</v>
      </c>
      <c r="X252" s="1" t="s">
        <v>39</v>
      </c>
      <c r="Y252" s="1" t="s">
        <v>39</v>
      </c>
      <c r="Z252" s="1" t="s">
        <v>48</v>
      </c>
      <c r="AA252" s="1" t="s">
        <v>49</v>
      </c>
      <c r="AB252" s="1" t="s">
        <v>50</v>
      </c>
      <c r="AC252" s="1" t="s">
        <v>39</v>
      </c>
      <c r="AD252" s="1" t="s">
        <v>699</v>
      </c>
      <c r="AE252" s="1" t="s">
        <v>52</v>
      </c>
      <c r="AF252" s="1" t="s">
        <v>48</v>
      </c>
      <c r="AG252" s="1" t="s">
        <v>700</v>
      </c>
      <c r="AH252" s="1" t="s">
        <v>701</v>
      </c>
    </row>
    <row r="253" spans="1:34" hidden="1" x14ac:dyDescent="0.25">
      <c r="A253" s="1" t="s">
        <v>33</v>
      </c>
      <c r="B253" s="1" t="s">
        <v>34</v>
      </c>
      <c r="C253" s="1" t="s">
        <v>35</v>
      </c>
      <c r="D253" s="1" t="s">
        <v>36</v>
      </c>
      <c r="E253" s="1" t="s">
        <v>37</v>
      </c>
      <c r="F253" s="1" t="s">
        <v>38</v>
      </c>
      <c r="G253" s="1" t="s">
        <v>39</v>
      </c>
      <c r="H253" s="1" t="s">
        <v>39</v>
      </c>
      <c r="I253" s="1" t="s">
        <v>39</v>
      </c>
      <c r="J253" s="1" t="s">
        <v>55</v>
      </c>
      <c r="K253" s="1" t="s">
        <v>55</v>
      </c>
      <c r="L253" s="1" t="s">
        <v>41</v>
      </c>
      <c r="M253" s="1" t="s">
        <v>39</v>
      </c>
      <c r="N253" s="1" t="s">
        <v>39</v>
      </c>
      <c r="O253" s="1" t="s">
        <v>39</v>
      </c>
      <c r="P253" s="1" t="s">
        <v>42</v>
      </c>
      <c r="Q253" s="7" t="str">
        <f t="shared" si="3"/>
        <v/>
      </c>
      <c r="R253" s="1" t="s">
        <v>43</v>
      </c>
      <c r="S253" s="1" t="s">
        <v>702</v>
      </c>
      <c r="T253">
        <v>202104</v>
      </c>
      <c r="U253" s="1" t="s">
        <v>45</v>
      </c>
      <c r="V253" s="2">
        <v>3286.25</v>
      </c>
      <c r="W253" s="3">
        <v>3286.25</v>
      </c>
      <c r="X253" s="1" t="s">
        <v>46</v>
      </c>
      <c r="Y253" s="1" t="s">
        <v>47</v>
      </c>
      <c r="Z253" s="1" t="s">
        <v>48</v>
      </c>
      <c r="AA253" s="1" t="s">
        <v>49</v>
      </c>
      <c r="AB253" s="1" t="s">
        <v>50</v>
      </c>
      <c r="AC253" s="1" t="s">
        <v>39</v>
      </c>
      <c r="AD253" s="1" t="s">
        <v>703</v>
      </c>
      <c r="AE253" s="1" t="s">
        <v>52</v>
      </c>
      <c r="AF253" s="1" t="s">
        <v>48</v>
      </c>
      <c r="AG253" s="1" t="s">
        <v>53</v>
      </c>
      <c r="AH253" s="1" t="s">
        <v>704</v>
      </c>
    </row>
    <row r="254" spans="1:34" hidden="1" x14ac:dyDescent="0.25">
      <c r="A254" s="1" t="s">
        <v>33</v>
      </c>
      <c r="B254" s="1" t="s">
        <v>34</v>
      </c>
      <c r="C254" s="1" t="s">
        <v>35</v>
      </c>
      <c r="D254" s="1" t="s">
        <v>36</v>
      </c>
      <c r="E254" s="1" t="s">
        <v>37</v>
      </c>
      <c r="F254" s="1" t="s">
        <v>38</v>
      </c>
      <c r="G254" s="1" t="s">
        <v>39</v>
      </c>
      <c r="H254" s="1" t="s">
        <v>39</v>
      </c>
      <c r="I254" s="1" t="s">
        <v>39</v>
      </c>
      <c r="J254" s="1" t="s">
        <v>55</v>
      </c>
      <c r="K254" s="1" t="s">
        <v>55</v>
      </c>
      <c r="L254" s="1" t="s">
        <v>41</v>
      </c>
      <c r="M254" s="1" t="s">
        <v>39</v>
      </c>
      <c r="N254" s="1" t="s">
        <v>39</v>
      </c>
      <c r="O254" s="1" t="s">
        <v>39</v>
      </c>
      <c r="P254" s="1" t="s">
        <v>42</v>
      </c>
      <c r="Q254" s="7" t="str">
        <f t="shared" si="3"/>
        <v/>
      </c>
      <c r="R254" s="1" t="s">
        <v>43</v>
      </c>
      <c r="S254" s="1" t="s">
        <v>705</v>
      </c>
      <c r="T254">
        <v>202104</v>
      </c>
      <c r="U254" s="1" t="s">
        <v>45</v>
      </c>
      <c r="V254" s="2">
        <v>3148.75</v>
      </c>
      <c r="W254" s="3">
        <v>3148.75</v>
      </c>
      <c r="X254" s="1" t="s">
        <v>46</v>
      </c>
      <c r="Y254" s="1" t="s">
        <v>47</v>
      </c>
      <c r="Z254" s="1" t="s">
        <v>48</v>
      </c>
      <c r="AA254" s="1" t="s">
        <v>49</v>
      </c>
      <c r="AB254" s="1" t="s">
        <v>50</v>
      </c>
      <c r="AC254" s="1" t="s">
        <v>39</v>
      </c>
      <c r="AD254" s="1" t="s">
        <v>703</v>
      </c>
      <c r="AE254" s="1" t="s">
        <v>52</v>
      </c>
      <c r="AF254" s="1" t="s">
        <v>48</v>
      </c>
      <c r="AG254" s="1" t="s">
        <v>53</v>
      </c>
      <c r="AH254" s="1" t="s">
        <v>704</v>
      </c>
    </row>
    <row r="255" spans="1:34" hidden="1" x14ac:dyDescent="0.25">
      <c r="A255" s="1" t="s">
        <v>33</v>
      </c>
      <c r="B255" s="1" t="s">
        <v>34</v>
      </c>
      <c r="C255" s="1" t="s">
        <v>35</v>
      </c>
      <c r="D255" s="1" t="s">
        <v>36</v>
      </c>
      <c r="E255" s="1" t="s">
        <v>37</v>
      </c>
      <c r="F255" s="1" t="s">
        <v>38</v>
      </c>
      <c r="G255" s="1" t="s">
        <v>39</v>
      </c>
      <c r="H255" s="1" t="s">
        <v>39</v>
      </c>
      <c r="I255" s="1" t="s">
        <v>39</v>
      </c>
      <c r="J255" s="1" t="s">
        <v>55</v>
      </c>
      <c r="K255" s="1" t="s">
        <v>55</v>
      </c>
      <c r="L255" s="1" t="s">
        <v>41</v>
      </c>
      <c r="M255" s="1" t="s">
        <v>39</v>
      </c>
      <c r="N255" s="1" t="s">
        <v>39</v>
      </c>
      <c r="O255" s="1" t="s">
        <v>39</v>
      </c>
      <c r="P255" s="1" t="s">
        <v>71</v>
      </c>
      <c r="Q255" s="7" t="str">
        <f t="shared" si="3"/>
        <v/>
      </c>
      <c r="R255" s="1" t="s">
        <v>76</v>
      </c>
      <c r="S255" s="1" t="s">
        <v>706</v>
      </c>
      <c r="T255">
        <v>202104</v>
      </c>
      <c r="U255" s="1" t="s">
        <v>45</v>
      </c>
      <c r="V255" s="2">
        <v>8666.25</v>
      </c>
      <c r="W255" s="3">
        <v>8666.25</v>
      </c>
      <c r="X255" s="1" t="s">
        <v>46</v>
      </c>
      <c r="Y255" s="1" t="s">
        <v>73</v>
      </c>
      <c r="Z255" s="1" t="s">
        <v>48</v>
      </c>
      <c r="AA255" s="1" t="s">
        <v>49</v>
      </c>
      <c r="AB255" s="1" t="s">
        <v>50</v>
      </c>
      <c r="AC255" s="1" t="s">
        <v>39</v>
      </c>
      <c r="AD255" s="1" t="s">
        <v>703</v>
      </c>
      <c r="AE255" s="1" t="s">
        <v>52</v>
      </c>
      <c r="AF255" s="1" t="s">
        <v>48</v>
      </c>
      <c r="AG255" s="1" t="s">
        <v>74</v>
      </c>
      <c r="AH255" s="1" t="s">
        <v>704</v>
      </c>
    </row>
    <row r="256" spans="1:34" hidden="1" x14ac:dyDescent="0.25">
      <c r="A256" s="1" t="s">
        <v>33</v>
      </c>
      <c r="B256" s="1" t="s">
        <v>34</v>
      </c>
      <c r="C256" s="1" t="s">
        <v>35</v>
      </c>
      <c r="D256" s="1" t="s">
        <v>36</v>
      </c>
      <c r="E256" s="1" t="s">
        <v>37</v>
      </c>
      <c r="F256" s="1" t="s">
        <v>38</v>
      </c>
      <c r="G256" s="1" t="s">
        <v>39</v>
      </c>
      <c r="H256" s="1" t="s">
        <v>39</v>
      </c>
      <c r="I256" s="1" t="s">
        <v>39</v>
      </c>
      <c r="J256" s="1" t="s">
        <v>40</v>
      </c>
      <c r="K256" s="1" t="s">
        <v>40</v>
      </c>
      <c r="L256" s="1" t="s">
        <v>41</v>
      </c>
      <c r="M256" s="1" t="s">
        <v>39</v>
      </c>
      <c r="N256" s="1" t="s">
        <v>39</v>
      </c>
      <c r="O256" s="1" t="s">
        <v>39</v>
      </c>
      <c r="P256" s="1" t="s">
        <v>42</v>
      </c>
      <c r="Q256" s="7" t="str">
        <f t="shared" si="3"/>
        <v/>
      </c>
      <c r="R256" s="1" t="s">
        <v>43</v>
      </c>
      <c r="S256" s="1" t="s">
        <v>707</v>
      </c>
      <c r="T256">
        <v>202104</v>
      </c>
      <c r="U256" s="1" t="s">
        <v>45</v>
      </c>
      <c r="V256">
        <v>487.5</v>
      </c>
      <c r="W256" s="3">
        <v>487.5</v>
      </c>
      <c r="X256" s="1" t="s">
        <v>46</v>
      </c>
      <c r="Y256" s="1" t="s">
        <v>47</v>
      </c>
      <c r="Z256" s="1" t="s">
        <v>48</v>
      </c>
      <c r="AA256" s="1" t="s">
        <v>49</v>
      </c>
      <c r="AB256" s="1" t="s">
        <v>50</v>
      </c>
      <c r="AC256" s="1" t="s">
        <v>39</v>
      </c>
      <c r="AD256" s="1" t="s">
        <v>708</v>
      </c>
      <c r="AE256" s="1" t="s">
        <v>52</v>
      </c>
      <c r="AF256" s="1" t="s">
        <v>48</v>
      </c>
      <c r="AG256" s="1" t="s">
        <v>53</v>
      </c>
      <c r="AH256" s="1" t="s">
        <v>709</v>
      </c>
    </row>
    <row r="257" spans="1:34" hidden="1" x14ac:dyDescent="0.25">
      <c r="A257" s="1" t="s">
        <v>33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38</v>
      </c>
      <c r="G257" s="1" t="s">
        <v>39</v>
      </c>
      <c r="H257" s="1" t="s">
        <v>39</v>
      </c>
      <c r="I257" s="1" t="s">
        <v>39</v>
      </c>
      <c r="J257" s="1" t="s">
        <v>55</v>
      </c>
      <c r="K257" s="1" t="s">
        <v>55</v>
      </c>
      <c r="L257" s="1" t="s">
        <v>41</v>
      </c>
      <c r="M257" s="1" t="s">
        <v>39</v>
      </c>
      <c r="N257" s="1" t="s">
        <v>39</v>
      </c>
      <c r="O257" s="1" t="s">
        <v>39</v>
      </c>
      <c r="P257" s="1" t="s">
        <v>42</v>
      </c>
      <c r="Q257" s="7" t="str">
        <f t="shared" si="3"/>
        <v/>
      </c>
      <c r="R257" s="1" t="s">
        <v>43</v>
      </c>
      <c r="S257" s="1" t="s">
        <v>710</v>
      </c>
      <c r="T257">
        <v>202104</v>
      </c>
      <c r="U257" s="1" t="s">
        <v>45</v>
      </c>
      <c r="V257" s="2">
        <v>1762.5</v>
      </c>
      <c r="W257" s="3">
        <v>1762.5</v>
      </c>
      <c r="X257" s="1" t="s">
        <v>46</v>
      </c>
      <c r="Y257" s="1" t="s">
        <v>47</v>
      </c>
      <c r="Z257" s="1" t="s">
        <v>48</v>
      </c>
      <c r="AA257" s="1" t="s">
        <v>49</v>
      </c>
      <c r="AB257" s="1" t="s">
        <v>50</v>
      </c>
      <c r="AC257" s="1" t="s">
        <v>39</v>
      </c>
      <c r="AD257" s="1" t="s">
        <v>708</v>
      </c>
      <c r="AE257" s="1" t="s">
        <v>52</v>
      </c>
      <c r="AF257" s="1" t="s">
        <v>48</v>
      </c>
      <c r="AG257" s="1" t="s">
        <v>53</v>
      </c>
      <c r="AH257" s="1" t="s">
        <v>709</v>
      </c>
    </row>
    <row r="258" spans="1:34" hidden="1" x14ac:dyDescent="0.25">
      <c r="A258" s="1" t="s">
        <v>33</v>
      </c>
      <c r="B258" s="1" t="s">
        <v>34</v>
      </c>
      <c r="C258" s="1" t="s">
        <v>35</v>
      </c>
      <c r="D258" s="1" t="s">
        <v>36</v>
      </c>
      <c r="E258" s="1" t="s">
        <v>37</v>
      </c>
      <c r="F258" s="1" t="s">
        <v>38</v>
      </c>
      <c r="G258" s="1" t="s">
        <v>39</v>
      </c>
      <c r="H258" s="1" t="s">
        <v>39</v>
      </c>
      <c r="I258" s="1" t="s">
        <v>39</v>
      </c>
      <c r="J258" s="1" t="s">
        <v>55</v>
      </c>
      <c r="K258" s="1" t="s">
        <v>55</v>
      </c>
      <c r="L258" s="1" t="s">
        <v>41</v>
      </c>
      <c r="M258" s="1" t="s">
        <v>39</v>
      </c>
      <c r="N258" s="1" t="s">
        <v>39</v>
      </c>
      <c r="O258" s="1" t="s">
        <v>39</v>
      </c>
      <c r="P258" s="1" t="s">
        <v>42</v>
      </c>
      <c r="Q258" s="7" t="str">
        <f t="shared" si="3"/>
        <v/>
      </c>
      <c r="R258" s="1" t="s">
        <v>43</v>
      </c>
      <c r="S258" s="1" t="s">
        <v>711</v>
      </c>
      <c r="T258">
        <v>202104</v>
      </c>
      <c r="U258" s="1" t="s">
        <v>45</v>
      </c>
      <c r="V258" s="2">
        <v>9000</v>
      </c>
      <c r="W258" s="3">
        <v>9000</v>
      </c>
      <c r="X258" s="1" t="s">
        <v>46</v>
      </c>
      <c r="Y258" s="1" t="s">
        <v>47</v>
      </c>
      <c r="Z258" s="1" t="s">
        <v>48</v>
      </c>
      <c r="AA258" s="1" t="s">
        <v>49</v>
      </c>
      <c r="AB258" s="1" t="s">
        <v>50</v>
      </c>
      <c r="AC258" s="1" t="s">
        <v>39</v>
      </c>
      <c r="AD258" s="1" t="s">
        <v>708</v>
      </c>
      <c r="AE258" s="1" t="s">
        <v>52</v>
      </c>
      <c r="AF258" s="1" t="s">
        <v>48</v>
      </c>
      <c r="AG258" s="1" t="s">
        <v>53</v>
      </c>
      <c r="AH258" s="1" t="s">
        <v>709</v>
      </c>
    </row>
    <row r="259" spans="1:34" hidden="1" x14ac:dyDescent="0.25">
      <c r="A259" s="1" t="s">
        <v>33</v>
      </c>
      <c r="B259" s="1" t="s">
        <v>34</v>
      </c>
      <c r="C259" s="1" t="s">
        <v>35</v>
      </c>
      <c r="D259" s="1" t="s">
        <v>36</v>
      </c>
      <c r="E259" s="1" t="s">
        <v>37</v>
      </c>
      <c r="F259" s="1" t="s">
        <v>38</v>
      </c>
      <c r="G259" s="1" t="s">
        <v>39</v>
      </c>
      <c r="H259" s="1" t="s">
        <v>39</v>
      </c>
      <c r="I259" s="1" t="s">
        <v>39</v>
      </c>
      <c r="J259" s="1" t="s">
        <v>55</v>
      </c>
      <c r="K259" s="1" t="s">
        <v>55</v>
      </c>
      <c r="L259" s="1" t="s">
        <v>41</v>
      </c>
      <c r="M259" s="1" t="s">
        <v>39</v>
      </c>
      <c r="N259" s="1" t="s">
        <v>39</v>
      </c>
      <c r="O259" s="1" t="s">
        <v>39</v>
      </c>
      <c r="P259" s="1" t="s">
        <v>712</v>
      </c>
      <c r="Q259" s="7" t="str">
        <f t="shared" ref="Q259:Q322" si="4">IF(R259="PURCHASING RATE","PURCHASING RATE","")</f>
        <v/>
      </c>
      <c r="R259" s="1" t="s">
        <v>713</v>
      </c>
      <c r="S259" s="1" t="s">
        <v>714</v>
      </c>
      <c r="T259">
        <v>202104</v>
      </c>
      <c r="U259" s="1" t="s">
        <v>45</v>
      </c>
      <c r="V259">
        <v>0</v>
      </c>
      <c r="W259" s="3">
        <v>14494</v>
      </c>
      <c r="X259" s="1" t="s">
        <v>39</v>
      </c>
      <c r="Y259" s="1" t="s">
        <v>39</v>
      </c>
      <c r="Z259" s="1" t="s">
        <v>48</v>
      </c>
      <c r="AA259" s="1" t="s">
        <v>49</v>
      </c>
      <c r="AB259" s="1" t="s">
        <v>50</v>
      </c>
      <c r="AC259" s="1" t="s">
        <v>39</v>
      </c>
      <c r="AD259" s="1" t="s">
        <v>715</v>
      </c>
      <c r="AE259" s="1" t="s">
        <v>52</v>
      </c>
      <c r="AF259" s="1" t="s">
        <v>48</v>
      </c>
      <c r="AG259" s="1" t="s">
        <v>716</v>
      </c>
      <c r="AH259" s="1" t="s">
        <v>717</v>
      </c>
    </row>
    <row r="260" spans="1:34" hidden="1" x14ac:dyDescent="0.25">
      <c r="A260" s="1" t="s">
        <v>33</v>
      </c>
      <c r="B260" s="1" t="s">
        <v>34</v>
      </c>
      <c r="C260" s="1" t="s">
        <v>35</v>
      </c>
      <c r="D260" s="1" t="s">
        <v>36</v>
      </c>
      <c r="E260" s="1" t="s">
        <v>37</v>
      </c>
      <c r="F260" s="1" t="s">
        <v>38</v>
      </c>
      <c r="G260" s="1" t="s">
        <v>39</v>
      </c>
      <c r="H260" s="1" t="s">
        <v>39</v>
      </c>
      <c r="I260" s="1" t="s">
        <v>39</v>
      </c>
      <c r="J260" s="1" t="s">
        <v>55</v>
      </c>
      <c r="K260" s="1" t="s">
        <v>55</v>
      </c>
      <c r="L260" s="1" t="s">
        <v>41</v>
      </c>
      <c r="M260" s="1" t="s">
        <v>39</v>
      </c>
      <c r="N260" s="1" t="s">
        <v>39</v>
      </c>
      <c r="O260" s="1" t="s">
        <v>39</v>
      </c>
      <c r="P260" s="1" t="s">
        <v>712</v>
      </c>
      <c r="Q260" s="7" t="str">
        <f t="shared" si="4"/>
        <v/>
      </c>
      <c r="R260" s="1" t="s">
        <v>718</v>
      </c>
      <c r="S260" s="1" t="s">
        <v>719</v>
      </c>
      <c r="T260">
        <v>202104</v>
      </c>
      <c r="U260" s="1" t="s">
        <v>45</v>
      </c>
      <c r="V260">
        <v>0</v>
      </c>
      <c r="W260" s="3">
        <v>18250</v>
      </c>
      <c r="X260" s="1" t="s">
        <v>39</v>
      </c>
      <c r="Y260" s="1" t="s">
        <v>39</v>
      </c>
      <c r="Z260" s="1" t="s">
        <v>48</v>
      </c>
      <c r="AA260" s="1" t="s">
        <v>49</v>
      </c>
      <c r="AB260" s="1" t="s">
        <v>50</v>
      </c>
      <c r="AC260" s="1" t="s">
        <v>39</v>
      </c>
      <c r="AD260" s="1" t="s">
        <v>715</v>
      </c>
      <c r="AE260" s="1" t="s">
        <v>52</v>
      </c>
      <c r="AF260" s="1" t="s">
        <v>48</v>
      </c>
      <c r="AG260" s="1" t="s">
        <v>716</v>
      </c>
      <c r="AH260" s="1" t="s">
        <v>717</v>
      </c>
    </row>
    <row r="261" spans="1:34" hidden="1" x14ac:dyDescent="0.25">
      <c r="A261" s="1" t="s">
        <v>33</v>
      </c>
      <c r="B261" s="1" t="s">
        <v>34</v>
      </c>
      <c r="C261" s="1" t="s">
        <v>35</v>
      </c>
      <c r="D261" s="1" t="s">
        <v>36</v>
      </c>
      <c r="E261" s="1" t="s">
        <v>37</v>
      </c>
      <c r="F261" s="1" t="s">
        <v>38</v>
      </c>
      <c r="G261" s="1" t="s">
        <v>39</v>
      </c>
      <c r="H261" s="1" t="s">
        <v>39</v>
      </c>
      <c r="I261" s="1" t="s">
        <v>39</v>
      </c>
      <c r="J261" s="1" t="s">
        <v>55</v>
      </c>
      <c r="K261" s="1" t="s">
        <v>55</v>
      </c>
      <c r="L261" s="1" t="s">
        <v>41</v>
      </c>
      <c r="M261" s="1" t="s">
        <v>39</v>
      </c>
      <c r="N261" s="1" t="s">
        <v>39</v>
      </c>
      <c r="O261" s="1" t="s">
        <v>39</v>
      </c>
      <c r="P261" s="1" t="s">
        <v>71</v>
      </c>
      <c r="Q261" s="7" t="str">
        <f t="shared" si="4"/>
        <v>PURCHASING RATE</v>
      </c>
      <c r="R261" s="1" t="s">
        <v>70</v>
      </c>
      <c r="S261" s="1" t="s">
        <v>706</v>
      </c>
      <c r="T261">
        <v>202104</v>
      </c>
      <c r="U261" s="1" t="s">
        <v>45</v>
      </c>
      <c r="V261">
        <v>0</v>
      </c>
      <c r="W261" s="3">
        <v>268.64999999999998</v>
      </c>
      <c r="X261" s="1" t="s">
        <v>48</v>
      </c>
      <c r="Y261" s="1" t="s">
        <v>73</v>
      </c>
      <c r="Z261" s="1" t="s">
        <v>48</v>
      </c>
      <c r="AA261" s="1" t="s">
        <v>49</v>
      </c>
      <c r="AB261" s="1" t="s">
        <v>50</v>
      </c>
      <c r="AC261" s="1" t="s">
        <v>39</v>
      </c>
      <c r="AD261" s="1" t="s">
        <v>703</v>
      </c>
      <c r="AE261" s="1" t="s">
        <v>52</v>
      </c>
      <c r="AF261" s="1" t="s">
        <v>48</v>
      </c>
      <c r="AG261" s="1" t="s">
        <v>74</v>
      </c>
      <c r="AH261" s="1" t="s">
        <v>704</v>
      </c>
    </row>
    <row r="262" spans="1:34" hidden="1" x14ac:dyDescent="0.25">
      <c r="A262" s="1" t="s">
        <v>33</v>
      </c>
      <c r="B262" s="1" t="s">
        <v>34</v>
      </c>
      <c r="C262" s="1" t="s">
        <v>35</v>
      </c>
      <c r="D262" s="1" t="s">
        <v>36</v>
      </c>
      <c r="E262" s="1" t="s">
        <v>37</v>
      </c>
      <c r="F262" s="1" t="s">
        <v>38</v>
      </c>
      <c r="G262" s="1" t="s">
        <v>39</v>
      </c>
      <c r="H262" s="1" t="s">
        <v>39</v>
      </c>
      <c r="I262" s="1" t="s">
        <v>39</v>
      </c>
      <c r="J262" s="1" t="s">
        <v>55</v>
      </c>
      <c r="K262" s="1" t="s">
        <v>55</v>
      </c>
      <c r="L262" s="1" t="s">
        <v>41</v>
      </c>
      <c r="M262" s="1" t="s">
        <v>39</v>
      </c>
      <c r="N262" s="1" t="s">
        <v>39</v>
      </c>
      <c r="O262" s="1" t="s">
        <v>39</v>
      </c>
      <c r="P262" s="1" t="s">
        <v>71</v>
      </c>
      <c r="Q262" s="7" t="str">
        <f t="shared" si="4"/>
        <v/>
      </c>
      <c r="R262" s="1" t="s">
        <v>76</v>
      </c>
      <c r="S262" s="1" t="s">
        <v>720</v>
      </c>
      <c r="T262">
        <v>202104</v>
      </c>
      <c r="U262" s="1" t="s">
        <v>45</v>
      </c>
      <c r="V262" s="2">
        <v>7008.75</v>
      </c>
      <c r="W262" s="3">
        <v>7008.75</v>
      </c>
      <c r="X262" s="1" t="s">
        <v>46</v>
      </c>
      <c r="Y262" s="1" t="s">
        <v>73</v>
      </c>
      <c r="Z262" s="1" t="s">
        <v>48</v>
      </c>
      <c r="AA262" s="1" t="s">
        <v>49</v>
      </c>
      <c r="AB262" s="1" t="s">
        <v>50</v>
      </c>
      <c r="AC262" s="1" t="s">
        <v>39</v>
      </c>
      <c r="AD262" s="1" t="s">
        <v>721</v>
      </c>
      <c r="AE262" s="1" t="s">
        <v>52</v>
      </c>
      <c r="AF262" s="1" t="s">
        <v>48</v>
      </c>
      <c r="AG262" s="1" t="s">
        <v>74</v>
      </c>
      <c r="AH262" s="1" t="s">
        <v>722</v>
      </c>
    </row>
    <row r="263" spans="1:34" hidden="1" x14ac:dyDescent="0.25">
      <c r="A263" s="1" t="s">
        <v>33</v>
      </c>
      <c r="B263" s="1" t="s">
        <v>34</v>
      </c>
      <c r="C263" s="1" t="s">
        <v>35</v>
      </c>
      <c r="D263" s="1" t="s">
        <v>36</v>
      </c>
      <c r="E263" s="1" t="s">
        <v>37</v>
      </c>
      <c r="F263" s="1" t="s">
        <v>38</v>
      </c>
      <c r="G263" s="1" t="s">
        <v>39</v>
      </c>
      <c r="H263" s="1" t="s">
        <v>39</v>
      </c>
      <c r="I263" s="1" t="s">
        <v>39</v>
      </c>
      <c r="J263" s="1" t="s">
        <v>55</v>
      </c>
      <c r="K263" s="1" t="s">
        <v>55</v>
      </c>
      <c r="L263" s="1" t="s">
        <v>41</v>
      </c>
      <c r="M263" s="1" t="s">
        <v>39</v>
      </c>
      <c r="N263" s="1" t="s">
        <v>39</v>
      </c>
      <c r="O263" s="1" t="s">
        <v>39</v>
      </c>
      <c r="P263" s="1" t="s">
        <v>71</v>
      </c>
      <c r="Q263" s="7" t="str">
        <f t="shared" si="4"/>
        <v>PURCHASING RATE</v>
      </c>
      <c r="R263" s="1" t="s">
        <v>70</v>
      </c>
      <c r="S263" s="1" t="s">
        <v>720</v>
      </c>
      <c r="T263">
        <v>202104</v>
      </c>
      <c r="U263" s="1" t="s">
        <v>45</v>
      </c>
      <c r="V263">
        <v>0</v>
      </c>
      <c r="W263" s="3">
        <v>217.27</v>
      </c>
      <c r="X263" s="1" t="s">
        <v>48</v>
      </c>
      <c r="Y263" s="1" t="s">
        <v>73</v>
      </c>
      <c r="Z263" s="1" t="s">
        <v>48</v>
      </c>
      <c r="AA263" s="1" t="s">
        <v>49</v>
      </c>
      <c r="AB263" s="1" t="s">
        <v>50</v>
      </c>
      <c r="AC263" s="1" t="s">
        <v>39</v>
      </c>
      <c r="AD263" s="1" t="s">
        <v>721</v>
      </c>
      <c r="AE263" s="1" t="s">
        <v>52</v>
      </c>
      <c r="AF263" s="1" t="s">
        <v>48</v>
      </c>
      <c r="AG263" s="1" t="s">
        <v>74</v>
      </c>
      <c r="AH263" s="1" t="s">
        <v>722</v>
      </c>
    </row>
    <row r="264" spans="1:34" hidden="1" x14ac:dyDescent="0.25">
      <c r="A264" s="1" t="s">
        <v>33</v>
      </c>
      <c r="B264" s="1" t="s">
        <v>34</v>
      </c>
      <c r="C264" s="1" t="s">
        <v>35</v>
      </c>
      <c r="D264" s="1" t="s">
        <v>36</v>
      </c>
      <c r="E264" s="1" t="s">
        <v>37</v>
      </c>
      <c r="F264" s="1" t="s">
        <v>38</v>
      </c>
      <c r="G264" s="1" t="s">
        <v>39</v>
      </c>
      <c r="H264" s="1" t="s">
        <v>39</v>
      </c>
      <c r="I264" s="1" t="s">
        <v>39</v>
      </c>
      <c r="J264" s="1" t="s">
        <v>55</v>
      </c>
      <c r="K264" s="1" t="s">
        <v>55</v>
      </c>
      <c r="L264" s="1" t="s">
        <v>41</v>
      </c>
      <c r="M264" s="1" t="s">
        <v>39</v>
      </c>
      <c r="N264" s="1" t="s">
        <v>39</v>
      </c>
      <c r="O264" s="1" t="s">
        <v>39</v>
      </c>
      <c r="P264" s="1" t="s">
        <v>723</v>
      </c>
      <c r="Q264" s="7" t="str">
        <f t="shared" si="4"/>
        <v/>
      </c>
      <c r="R264" s="1" t="s">
        <v>724</v>
      </c>
      <c r="S264" s="1" t="s">
        <v>725</v>
      </c>
      <c r="T264">
        <v>202104</v>
      </c>
      <c r="U264" s="1" t="s">
        <v>45</v>
      </c>
      <c r="V264">
        <v>0</v>
      </c>
      <c r="W264" s="3">
        <v>9878.32</v>
      </c>
      <c r="X264" s="1" t="s">
        <v>39</v>
      </c>
      <c r="Y264" s="1" t="s">
        <v>39</v>
      </c>
      <c r="Z264" s="1" t="s">
        <v>48</v>
      </c>
      <c r="AA264" s="1" t="s">
        <v>49</v>
      </c>
      <c r="AB264" s="1" t="s">
        <v>50</v>
      </c>
      <c r="AC264" s="1" t="s">
        <v>39</v>
      </c>
      <c r="AD264" s="1" t="s">
        <v>708</v>
      </c>
      <c r="AE264" s="1" t="s">
        <v>52</v>
      </c>
      <c r="AF264" s="1" t="s">
        <v>48</v>
      </c>
      <c r="AG264" s="1" t="s">
        <v>726</v>
      </c>
      <c r="AH264" s="1" t="s">
        <v>709</v>
      </c>
    </row>
    <row r="265" spans="1:34" hidden="1" x14ac:dyDescent="0.25">
      <c r="A265" s="1" t="s">
        <v>33</v>
      </c>
      <c r="B265" s="1" t="s">
        <v>34</v>
      </c>
      <c r="C265" s="1" t="s">
        <v>35</v>
      </c>
      <c r="D265" s="1" t="s">
        <v>36</v>
      </c>
      <c r="E265" s="1" t="s">
        <v>37</v>
      </c>
      <c r="F265" s="1" t="s">
        <v>38</v>
      </c>
      <c r="G265" s="1" t="s">
        <v>39</v>
      </c>
      <c r="H265" s="1" t="s">
        <v>39</v>
      </c>
      <c r="I265" s="1" t="s">
        <v>39</v>
      </c>
      <c r="J265" s="1" t="s">
        <v>55</v>
      </c>
      <c r="K265" s="1" t="s">
        <v>55</v>
      </c>
      <c r="L265" s="1" t="s">
        <v>41</v>
      </c>
      <c r="M265" s="1" t="s">
        <v>39</v>
      </c>
      <c r="N265" s="1" t="s">
        <v>39</v>
      </c>
      <c r="O265" s="1" t="s">
        <v>39</v>
      </c>
      <c r="P265" s="1" t="s">
        <v>723</v>
      </c>
      <c r="Q265" s="7" t="str">
        <f t="shared" si="4"/>
        <v/>
      </c>
      <c r="R265" s="1" t="s">
        <v>727</v>
      </c>
      <c r="S265" s="1" t="s">
        <v>728</v>
      </c>
      <c r="T265">
        <v>202104</v>
      </c>
      <c r="U265" s="1" t="s">
        <v>45</v>
      </c>
      <c r="V265">
        <v>0</v>
      </c>
      <c r="W265" s="3">
        <v>14699.11</v>
      </c>
      <c r="X265" s="1" t="s">
        <v>39</v>
      </c>
      <c r="Y265" s="1" t="s">
        <v>39</v>
      </c>
      <c r="Z265" s="1" t="s">
        <v>48</v>
      </c>
      <c r="AA265" s="1" t="s">
        <v>49</v>
      </c>
      <c r="AB265" s="1" t="s">
        <v>50</v>
      </c>
      <c r="AC265" s="1" t="s">
        <v>39</v>
      </c>
      <c r="AD265" s="1" t="s">
        <v>729</v>
      </c>
      <c r="AE265" s="1" t="s">
        <v>52</v>
      </c>
      <c r="AF265" s="1" t="s">
        <v>48</v>
      </c>
      <c r="AG265" s="1" t="s">
        <v>726</v>
      </c>
      <c r="AH265" s="1" t="s">
        <v>303</v>
      </c>
    </row>
    <row r="266" spans="1:34" hidden="1" x14ac:dyDescent="0.25">
      <c r="A266" s="1" t="s">
        <v>33</v>
      </c>
      <c r="B266" s="1" t="s">
        <v>34</v>
      </c>
      <c r="C266" s="1" t="s">
        <v>35</v>
      </c>
      <c r="D266" s="1" t="s">
        <v>36</v>
      </c>
      <c r="E266" s="1" t="s">
        <v>37</v>
      </c>
      <c r="F266" s="1" t="s">
        <v>38</v>
      </c>
      <c r="G266" s="1" t="s">
        <v>39</v>
      </c>
      <c r="H266" s="1" t="s">
        <v>39</v>
      </c>
      <c r="I266" s="1" t="s">
        <v>39</v>
      </c>
      <c r="J266" s="1" t="s">
        <v>55</v>
      </c>
      <c r="K266" s="1" t="s">
        <v>55</v>
      </c>
      <c r="L266" s="1" t="s">
        <v>41</v>
      </c>
      <c r="M266" s="1" t="s">
        <v>39</v>
      </c>
      <c r="N266" s="1" t="s">
        <v>39</v>
      </c>
      <c r="O266" s="1" t="s">
        <v>39</v>
      </c>
      <c r="P266" s="1" t="s">
        <v>730</v>
      </c>
      <c r="Q266" s="7" t="str">
        <f t="shared" si="4"/>
        <v/>
      </c>
      <c r="R266" s="1" t="s">
        <v>731</v>
      </c>
      <c r="S266" s="1" t="s">
        <v>732</v>
      </c>
      <c r="T266">
        <v>202108</v>
      </c>
      <c r="U266" s="1" t="s">
        <v>45</v>
      </c>
      <c r="V266" s="2">
        <v>3925</v>
      </c>
      <c r="W266" s="3">
        <v>3925</v>
      </c>
      <c r="X266" s="1" t="s">
        <v>46</v>
      </c>
      <c r="Y266" s="1" t="s">
        <v>733</v>
      </c>
      <c r="Z266" s="1" t="s">
        <v>48</v>
      </c>
      <c r="AA266" s="1" t="s">
        <v>49</v>
      </c>
      <c r="AB266" s="1" t="s">
        <v>50</v>
      </c>
      <c r="AC266" s="1" t="s">
        <v>39</v>
      </c>
      <c r="AD266" s="1" t="s">
        <v>734</v>
      </c>
      <c r="AE266" s="1" t="s">
        <v>52</v>
      </c>
      <c r="AF266" s="1" t="s">
        <v>48</v>
      </c>
      <c r="AG266" s="1" t="s">
        <v>735</v>
      </c>
      <c r="AH266" s="1" t="s">
        <v>736</v>
      </c>
    </row>
    <row r="267" spans="1:34" hidden="1" x14ac:dyDescent="0.25">
      <c r="A267" s="1" t="s">
        <v>33</v>
      </c>
      <c r="B267" s="1" t="s">
        <v>34</v>
      </c>
      <c r="C267" s="1" t="s">
        <v>35</v>
      </c>
      <c r="D267" s="1" t="s">
        <v>36</v>
      </c>
      <c r="E267" s="1" t="s">
        <v>37</v>
      </c>
      <c r="F267" s="1" t="s">
        <v>38</v>
      </c>
      <c r="G267" s="1" t="s">
        <v>39</v>
      </c>
      <c r="H267" s="1" t="s">
        <v>39</v>
      </c>
      <c r="I267" s="1" t="s">
        <v>39</v>
      </c>
      <c r="J267" s="1" t="s">
        <v>55</v>
      </c>
      <c r="K267" s="1" t="s">
        <v>55</v>
      </c>
      <c r="L267" s="1" t="s">
        <v>41</v>
      </c>
      <c r="M267" s="1" t="s">
        <v>39</v>
      </c>
      <c r="N267" s="1" t="s">
        <v>39</v>
      </c>
      <c r="O267" s="1" t="s">
        <v>39</v>
      </c>
      <c r="P267" s="1" t="s">
        <v>737</v>
      </c>
      <c r="Q267" s="7" t="str">
        <f t="shared" si="4"/>
        <v/>
      </c>
      <c r="R267" s="1" t="s">
        <v>738</v>
      </c>
      <c r="S267" s="1" t="s">
        <v>739</v>
      </c>
      <c r="T267">
        <v>202108</v>
      </c>
      <c r="U267" s="1" t="s">
        <v>45</v>
      </c>
      <c r="V267">
        <v>0</v>
      </c>
      <c r="W267" s="3">
        <v>2187.0700000000002</v>
      </c>
      <c r="X267" s="1" t="s">
        <v>39</v>
      </c>
      <c r="Y267" s="1" t="s">
        <v>39</v>
      </c>
      <c r="Z267" s="1" t="s">
        <v>48</v>
      </c>
      <c r="AA267" s="1" t="s">
        <v>49</v>
      </c>
      <c r="AB267" s="1" t="s">
        <v>50</v>
      </c>
      <c r="AC267" s="1" t="s">
        <v>39</v>
      </c>
      <c r="AD267" s="1" t="s">
        <v>740</v>
      </c>
      <c r="AE267" s="1" t="s">
        <v>52</v>
      </c>
      <c r="AF267" s="1" t="s">
        <v>48</v>
      </c>
      <c r="AG267" s="1" t="s">
        <v>741</v>
      </c>
      <c r="AH267" s="1" t="s">
        <v>742</v>
      </c>
    </row>
    <row r="268" spans="1:34" hidden="1" x14ac:dyDescent="0.25">
      <c r="A268" s="1" t="s">
        <v>33</v>
      </c>
      <c r="B268" s="1" t="s">
        <v>34</v>
      </c>
      <c r="C268" s="1" t="s">
        <v>35</v>
      </c>
      <c r="D268" s="1" t="s">
        <v>36</v>
      </c>
      <c r="E268" s="1" t="s">
        <v>37</v>
      </c>
      <c r="F268" s="1" t="s">
        <v>38</v>
      </c>
      <c r="G268" s="1" t="s">
        <v>39</v>
      </c>
      <c r="H268" s="1" t="s">
        <v>39</v>
      </c>
      <c r="I268" s="1" t="s">
        <v>39</v>
      </c>
      <c r="J268" s="1" t="s">
        <v>55</v>
      </c>
      <c r="K268" s="1" t="s">
        <v>55</v>
      </c>
      <c r="L268" s="1" t="s">
        <v>41</v>
      </c>
      <c r="M268" s="1" t="s">
        <v>39</v>
      </c>
      <c r="N268" s="1" t="s">
        <v>39</v>
      </c>
      <c r="O268" s="1" t="s">
        <v>39</v>
      </c>
      <c r="P268" s="1" t="s">
        <v>743</v>
      </c>
      <c r="Q268" s="7" t="str">
        <f t="shared" si="4"/>
        <v/>
      </c>
      <c r="R268" s="1" t="s">
        <v>744</v>
      </c>
      <c r="S268" s="1" t="s">
        <v>745</v>
      </c>
      <c r="T268">
        <v>202108</v>
      </c>
      <c r="U268" s="1" t="s">
        <v>45</v>
      </c>
      <c r="V268">
        <v>0</v>
      </c>
      <c r="W268" s="3">
        <v>9238.11</v>
      </c>
      <c r="X268" s="1" t="s">
        <v>39</v>
      </c>
      <c r="Y268" s="1" t="s">
        <v>39</v>
      </c>
      <c r="Z268" s="1" t="s">
        <v>48</v>
      </c>
      <c r="AA268" s="1" t="s">
        <v>49</v>
      </c>
      <c r="AB268" s="1" t="s">
        <v>50</v>
      </c>
      <c r="AC268" s="1" t="s">
        <v>39</v>
      </c>
      <c r="AD268" s="1" t="s">
        <v>746</v>
      </c>
      <c r="AE268" s="1" t="s">
        <v>52</v>
      </c>
      <c r="AF268" s="1" t="s">
        <v>48</v>
      </c>
      <c r="AG268" s="1" t="s">
        <v>747</v>
      </c>
      <c r="AH268" s="1" t="s">
        <v>748</v>
      </c>
    </row>
    <row r="269" spans="1:34" hidden="1" x14ac:dyDescent="0.25">
      <c r="A269" s="1" t="s">
        <v>33</v>
      </c>
      <c r="B269" s="1" t="s">
        <v>34</v>
      </c>
      <c r="C269" s="1" t="s">
        <v>35</v>
      </c>
      <c r="D269" s="1" t="s">
        <v>36</v>
      </c>
      <c r="E269" s="1" t="s">
        <v>37</v>
      </c>
      <c r="F269" s="1" t="s">
        <v>38</v>
      </c>
      <c r="G269" s="1" t="s">
        <v>39</v>
      </c>
      <c r="H269" s="1" t="s">
        <v>39</v>
      </c>
      <c r="I269" s="1" t="s">
        <v>39</v>
      </c>
      <c r="J269" s="1" t="s">
        <v>55</v>
      </c>
      <c r="K269" s="1" t="s">
        <v>55</v>
      </c>
      <c r="L269" s="1" t="s">
        <v>41</v>
      </c>
      <c r="M269" s="1" t="s">
        <v>39</v>
      </c>
      <c r="N269" s="1" t="s">
        <v>39</v>
      </c>
      <c r="O269" s="1" t="s">
        <v>39</v>
      </c>
      <c r="P269" s="1" t="s">
        <v>749</v>
      </c>
      <c r="Q269" s="7" t="str">
        <f t="shared" si="4"/>
        <v/>
      </c>
      <c r="R269" s="1" t="s">
        <v>750</v>
      </c>
      <c r="S269" s="1" t="s">
        <v>751</v>
      </c>
      <c r="T269">
        <v>202108</v>
      </c>
      <c r="U269" s="1" t="s">
        <v>45</v>
      </c>
      <c r="V269">
        <v>0</v>
      </c>
      <c r="W269" s="3">
        <v>2980</v>
      </c>
      <c r="X269" s="1" t="s">
        <v>39</v>
      </c>
      <c r="Y269" s="1" t="s">
        <v>39</v>
      </c>
      <c r="Z269" s="1" t="s">
        <v>48</v>
      </c>
      <c r="AA269" s="1" t="s">
        <v>49</v>
      </c>
      <c r="AB269" s="1" t="s">
        <v>50</v>
      </c>
      <c r="AC269" s="1" t="s">
        <v>39</v>
      </c>
      <c r="AD269" s="1" t="s">
        <v>746</v>
      </c>
      <c r="AE269" s="1" t="s">
        <v>52</v>
      </c>
      <c r="AF269" s="1" t="s">
        <v>48</v>
      </c>
      <c r="AG269" s="1" t="s">
        <v>752</v>
      </c>
      <c r="AH269" s="1" t="s">
        <v>748</v>
      </c>
    </row>
    <row r="270" spans="1:34" hidden="1" x14ac:dyDescent="0.25">
      <c r="A270" s="1" t="s">
        <v>33</v>
      </c>
      <c r="B270" s="1" t="s">
        <v>34</v>
      </c>
      <c r="C270" s="1" t="s">
        <v>35</v>
      </c>
      <c r="D270" s="1" t="s">
        <v>36</v>
      </c>
      <c r="E270" s="1" t="s">
        <v>37</v>
      </c>
      <c r="F270" s="1" t="s">
        <v>38</v>
      </c>
      <c r="G270" s="1" t="s">
        <v>39</v>
      </c>
      <c r="H270" s="1" t="s">
        <v>39</v>
      </c>
      <c r="I270" s="1" t="s">
        <v>39</v>
      </c>
      <c r="J270" s="1" t="s">
        <v>55</v>
      </c>
      <c r="K270" s="1" t="s">
        <v>55</v>
      </c>
      <c r="L270" s="1" t="s">
        <v>41</v>
      </c>
      <c r="M270" s="1" t="s">
        <v>39</v>
      </c>
      <c r="N270" s="1" t="s">
        <v>39</v>
      </c>
      <c r="O270" s="1" t="s">
        <v>39</v>
      </c>
      <c r="P270" s="1" t="s">
        <v>71</v>
      </c>
      <c r="Q270" s="7" t="str">
        <f t="shared" si="4"/>
        <v/>
      </c>
      <c r="R270" s="1" t="s">
        <v>93</v>
      </c>
      <c r="S270" s="1" t="s">
        <v>753</v>
      </c>
      <c r="T270">
        <v>202108</v>
      </c>
      <c r="U270" s="1" t="s">
        <v>45</v>
      </c>
      <c r="V270" s="2">
        <v>4814.5</v>
      </c>
      <c r="W270" s="3">
        <v>4814.5</v>
      </c>
      <c r="X270" s="1" t="s">
        <v>46</v>
      </c>
      <c r="Y270" s="1" t="s">
        <v>95</v>
      </c>
      <c r="Z270" s="1" t="s">
        <v>48</v>
      </c>
      <c r="AA270" s="1" t="s">
        <v>49</v>
      </c>
      <c r="AB270" s="1" t="s">
        <v>50</v>
      </c>
      <c r="AC270" s="1" t="s">
        <v>39</v>
      </c>
      <c r="AD270" s="1" t="s">
        <v>754</v>
      </c>
      <c r="AE270" s="1" t="s">
        <v>52</v>
      </c>
      <c r="AF270" s="1" t="s">
        <v>48</v>
      </c>
      <c r="AG270" s="1" t="s">
        <v>74</v>
      </c>
      <c r="AH270" s="1" t="s">
        <v>755</v>
      </c>
    </row>
    <row r="271" spans="1:34" x14ac:dyDescent="0.25">
      <c r="A271" s="1" t="s">
        <v>33</v>
      </c>
      <c r="B271" s="1" t="s">
        <v>34</v>
      </c>
      <c r="C271" s="1" t="s">
        <v>83</v>
      </c>
      <c r="D271" s="1" t="s">
        <v>36</v>
      </c>
      <c r="E271" s="1" t="s">
        <v>84</v>
      </c>
      <c r="F271" s="1" t="s">
        <v>85</v>
      </c>
      <c r="G271" s="1" t="s">
        <v>39</v>
      </c>
      <c r="H271" s="1" t="s">
        <v>39</v>
      </c>
      <c r="I271" s="1" t="s">
        <v>39</v>
      </c>
      <c r="J271" s="1" t="s">
        <v>86</v>
      </c>
      <c r="K271" s="1" t="s">
        <v>86</v>
      </c>
      <c r="L271" s="1" t="s">
        <v>41</v>
      </c>
      <c r="M271" s="1" t="s">
        <v>39</v>
      </c>
      <c r="N271" s="1" t="s">
        <v>39</v>
      </c>
      <c r="O271" s="1" t="s">
        <v>39</v>
      </c>
      <c r="P271" s="1" t="s">
        <v>42</v>
      </c>
      <c r="Q271" s="7" t="str">
        <f t="shared" si="4"/>
        <v>PURCHASING RATE</v>
      </c>
      <c r="R271" s="1" t="s">
        <v>70</v>
      </c>
      <c r="S271" s="1" t="s">
        <v>756</v>
      </c>
      <c r="T271">
        <v>202108</v>
      </c>
      <c r="U271" s="1" t="s">
        <v>45</v>
      </c>
      <c r="V271">
        <v>0</v>
      </c>
      <c r="W271" s="3">
        <v>121.78</v>
      </c>
      <c r="X271" s="1" t="s">
        <v>48</v>
      </c>
      <c r="Y271" s="1" t="s">
        <v>235</v>
      </c>
      <c r="Z271" s="1" t="s">
        <v>48</v>
      </c>
      <c r="AA271" s="1" t="s">
        <v>49</v>
      </c>
      <c r="AB271" s="1" t="s">
        <v>50</v>
      </c>
      <c r="AC271" s="1" t="s">
        <v>39</v>
      </c>
      <c r="AD271" s="1" t="s">
        <v>757</v>
      </c>
      <c r="AE271" s="1" t="s">
        <v>52</v>
      </c>
      <c r="AF271" s="1" t="s">
        <v>48</v>
      </c>
      <c r="AG271" s="1" t="s">
        <v>53</v>
      </c>
      <c r="AH271" s="1" t="s">
        <v>758</v>
      </c>
    </row>
    <row r="272" spans="1:34" hidden="1" x14ac:dyDescent="0.25">
      <c r="A272" s="1" t="s">
        <v>33</v>
      </c>
      <c r="B272" s="1" t="s">
        <v>34</v>
      </c>
      <c r="C272" s="1" t="s">
        <v>35</v>
      </c>
      <c r="D272" s="1" t="s">
        <v>36</v>
      </c>
      <c r="E272" s="1" t="s">
        <v>37</v>
      </c>
      <c r="F272" s="1" t="s">
        <v>38</v>
      </c>
      <c r="G272" s="1" t="s">
        <v>39</v>
      </c>
      <c r="H272" s="1" t="s">
        <v>39</v>
      </c>
      <c r="I272" s="1" t="s">
        <v>39</v>
      </c>
      <c r="J272" s="1" t="s">
        <v>55</v>
      </c>
      <c r="K272" s="1" t="s">
        <v>55</v>
      </c>
      <c r="L272" s="1" t="s">
        <v>41</v>
      </c>
      <c r="M272" s="1" t="s">
        <v>39</v>
      </c>
      <c r="N272" s="1" t="s">
        <v>39</v>
      </c>
      <c r="O272" s="1" t="s">
        <v>39</v>
      </c>
      <c r="P272" s="1" t="s">
        <v>71</v>
      </c>
      <c r="Q272" s="7" t="str">
        <f t="shared" si="4"/>
        <v/>
      </c>
      <c r="R272" s="1" t="s">
        <v>93</v>
      </c>
      <c r="S272" s="1" t="s">
        <v>759</v>
      </c>
      <c r="T272">
        <v>202108</v>
      </c>
      <c r="U272" s="1" t="s">
        <v>45</v>
      </c>
      <c r="V272" s="2">
        <v>2361</v>
      </c>
      <c r="W272" s="3">
        <v>2361</v>
      </c>
      <c r="X272" s="1" t="s">
        <v>46</v>
      </c>
      <c r="Y272" s="1" t="s">
        <v>95</v>
      </c>
      <c r="Z272" s="1" t="s">
        <v>48</v>
      </c>
      <c r="AA272" s="1" t="s">
        <v>49</v>
      </c>
      <c r="AB272" s="1" t="s">
        <v>50</v>
      </c>
      <c r="AC272" s="1" t="s">
        <v>39</v>
      </c>
      <c r="AD272" s="1" t="s">
        <v>760</v>
      </c>
      <c r="AE272" s="1" t="s">
        <v>52</v>
      </c>
      <c r="AF272" s="1" t="s">
        <v>48</v>
      </c>
      <c r="AG272" s="1" t="s">
        <v>74</v>
      </c>
      <c r="AH272" s="1" t="s">
        <v>761</v>
      </c>
    </row>
    <row r="273" spans="1:34" hidden="1" x14ac:dyDescent="0.25">
      <c r="A273" s="1" t="s">
        <v>33</v>
      </c>
      <c r="B273" s="1" t="s">
        <v>34</v>
      </c>
      <c r="C273" s="1" t="s">
        <v>35</v>
      </c>
      <c r="D273" s="1" t="s">
        <v>36</v>
      </c>
      <c r="E273" s="1" t="s">
        <v>37</v>
      </c>
      <c r="F273" s="1" t="s">
        <v>38</v>
      </c>
      <c r="G273" s="1" t="s">
        <v>39</v>
      </c>
      <c r="H273" s="1" t="s">
        <v>39</v>
      </c>
      <c r="I273" s="1" t="s">
        <v>39</v>
      </c>
      <c r="J273" s="1" t="s">
        <v>55</v>
      </c>
      <c r="K273" s="1" t="s">
        <v>55</v>
      </c>
      <c r="L273" s="1" t="s">
        <v>41</v>
      </c>
      <c r="M273" s="1" t="s">
        <v>39</v>
      </c>
      <c r="N273" s="1" t="s">
        <v>39</v>
      </c>
      <c r="O273" s="1" t="s">
        <v>39</v>
      </c>
      <c r="P273" s="1" t="s">
        <v>42</v>
      </c>
      <c r="Q273" s="7" t="str">
        <f t="shared" si="4"/>
        <v/>
      </c>
      <c r="R273" s="1" t="s">
        <v>43</v>
      </c>
      <c r="S273" s="1" t="s">
        <v>762</v>
      </c>
      <c r="T273">
        <v>202108</v>
      </c>
      <c r="U273" s="1" t="s">
        <v>45</v>
      </c>
      <c r="V273" s="2">
        <v>4046.25</v>
      </c>
      <c r="W273" s="3">
        <v>4046.25</v>
      </c>
      <c r="X273" s="1" t="s">
        <v>46</v>
      </c>
      <c r="Y273" s="1" t="s">
        <v>47</v>
      </c>
      <c r="Z273" s="1" t="s">
        <v>48</v>
      </c>
      <c r="AA273" s="1" t="s">
        <v>49</v>
      </c>
      <c r="AB273" s="1" t="s">
        <v>50</v>
      </c>
      <c r="AC273" s="1" t="s">
        <v>39</v>
      </c>
      <c r="AD273" s="1" t="s">
        <v>757</v>
      </c>
      <c r="AE273" s="1" t="s">
        <v>52</v>
      </c>
      <c r="AF273" s="1" t="s">
        <v>48</v>
      </c>
      <c r="AG273" s="1" t="s">
        <v>53</v>
      </c>
      <c r="AH273" s="1" t="s">
        <v>758</v>
      </c>
    </row>
    <row r="274" spans="1:34" hidden="1" x14ac:dyDescent="0.25">
      <c r="A274" s="1" t="s">
        <v>33</v>
      </c>
      <c r="B274" s="1" t="s">
        <v>34</v>
      </c>
      <c r="C274" s="1" t="s">
        <v>35</v>
      </c>
      <c r="D274" s="1" t="s">
        <v>36</v>
      </c>
      <c r="E274" s="1" t="s">
        <v>37</v>
      </c>
      <c r="F274" s="1" t="s">
        <v>38</v>
      </c>
      <c r="G274" s="1" t="s">
        <v>39</v>
      </c>
      <c r="H274" s="1" t="s">
        <v>39</v>
      </c>
      <c r="I274" s="1" t="s">
        <v>39</v>
      </c>
      <c r="J274" s="1" t="s">
        <v>55</v>
      </c>
      <c r="K274" s="1" t="s">
        <v>55</v>
      </c>
      <c r="L274" s="1" t="s">
        <v>41</v>
      </c>
      <c r="M274" s="1" t="s">
        <v>39</v>
      </c>
      <c r="N274" s="1" t="s">
        <v>39</v>
      </c>
      <c r="O274" s="1" t="s">
        <v>39</v>
      </c>
      <c r="P274" s="1" t="s">
        <v>42</v>
      </c>
      <c r="Q274" s="7" t="str">
        <f t="shared" si="4"/>
        <v/>
      </c>
      <c r="R274" s="1" t="s">
        <v>43</v>
      </c>
      <c r="S274" s="1" t="s">
        <v>763</v>
      </c>
      <c r="T274">
        <v>202108</v>
      </c>
      <c r="U274" s="1" t="s">
        <v>45</v>
      </c>
      <c r="V274" s="2">
        <v>1282.5</v>
      </c>
      <c r="W274" s="3">
        <v>1282.5</v>
      </c>
      <c r="X274" s="1" t="s">
        <v>46</v>
      </c>
      <c r="Y274" s="1" t="s">
        <v>47</v>
      </c>
      <c r="Z274" s="1" t="s">
        <v>48</v>
      </c>
      <c r="AA274" s="1" t="s">
        <v>49</v>
      </c>
      <c r="AB274" s="1" t="s">
        <v>50</v>
      </c>
      <c r="AC274" s="1" t="s">
        <v>39</v>
      </c>
      <c r="AD274" s="1" t="s">
        <v>757</v>
      </c>
      <c r="AE274" s="1" t="s">
        <v>52</v>
      </c>
      <c r="AF274" s="1" t="s">
        <v>48</v>
      </c>
      <c r="AG274" s="1" t="s">
        <v>53</v>
      </c>
      <c r="AH274" s="1" t="s">
        <v>758</v>
      </c>
    </row>
    <row r="275" spans="1:34" x14ac:dyDescent="0.25">
      <c r="A275" s="1" t="s">
        <v>33</v>
      </c>
      <c r="B275" s="1" t="s">
        <v>34</v>
      </c>
      <c r="C275" s="1" t="s">
        <v>83</v>
      </c>
      <c r="D275" s="1" t="s">
        <v>36</v>
      </c>
      <c r="E275" s="1" t="s">
        <v>84</v>
      </c>
      <c r="F275" s="1" t="s">
        <v>85</v>
      </c>
      <c r="G275" s="1" t="s">
        <v>39</v>
      </c>
      <c r="H275" s="1" t="s">
        <v>39</v>
      </c>
      <c r="I275" s="1" t="s">
        <v>39</v>
      </c>
      <c r="J275" s="1" t="s">
        <v>86</v>
      </c>
      <c r="K275" s="1" t="s">
        <v>86</v>
      </c>
      <c r="L275" s="1" t="s">
        <v>41</v>
      </c>
      <c r="M275" s="1" t="s">
        <v>39</v>
      </c>
      <c r="N275" s="1" t="s">
        <v>39</v>
      </c>
      <c r="O275" s="1" t="s">
        <v>39</v>
      </c>
      <c r="P275" s="1" t="s">
        <v>42</v>
      </c>
      <c r="Q275" s="7" t="str">
        <f t="shared" si="4"/>
        <v/>
      </c>
      <c r="R275" s="1" t="s">
        <v>269</v>
      </c>
      <c r="S275" s="1" t="s">
        <v>756</v>
      </c>
      <c r="T275">
        <v>202108</v>
      </c>
      <c r="U275" s="1" t="s">
        <v>45</v>
      </c>
      <c r="V275" s="2">
        <v>3928.5</v>
      </c>
      <c r="W275" s="3">
        <v>3928.5</v>
      </c>
      <c r="X275" s="1" t="s">
        <v>46</v>
      </c>
      <c r="Y275" s="1" t="s">
        <v>235</v>
      </c>
      <c r="Z275" s="1" t="s">
        <v>48</v>
      </c>
      <c r="AA275" s="1" t="s">
        <v>49</v>
      </c>
      <c r="AB275" s="1" t="s">
        <v>50</v>
      </c>
      <c r="AC275" s="1" t="s">
        <v>39</v>
      </c>
      <c r="AD275" s="1" t="s">
        <v>757</v>
      </c>
      <c r="AE275" s="1" t="s">
        <v>52</v>
      </c>
      <c r="AF275" s="1" t="s">
        <v>48</v>
      </c>
      <c r="AG275" s="1" t="s">
        <v>53</v>
      </c>
      <c r="AH275" s="1" t="s">
        <v>758</v>
      </c>
    </row>
    <row r="276" spans="1:34" hidden="1" x14ac:dyDescent="0.25">
      <c r="A276" s="1" t="s">
        <v>33</v>
      </c>
      <c r="B276" s="1" t="s">
        <v>34</v>
      </c>
      <c r="C276" s="1" t="s">
        <v>35</v>
      </c>
      <c r="D276" s="1" t="s">
        <v>36</v>
      </c>
      <c r="E276" s="1" t="s">
        <v>37</v>
      </c>
      <c r="F276" s="1" t="s">
        <v>38</v>
      </c>
      <c r="G276" s="1" t="s">
        <v>39</v>
      </c>
      <c r="H276" s="1" t="s">
        <v>39</v>
      </c>
      <c r="I276" s="1" t="s">
        <v>39</v>
      </c>
      <c r="J276" s="1" t="s">
        <v>55</v>
      </c>
      <c r="K276" s="1" t="s">
        <v>55</v>
      </c>
      <c r="L276" s="1" t="s">
        <v>41</v>
      </c>
      <c r="M276" s="1" t="s">
        <v>39</v>
      </c>
      <c r="N276" s="1" t="s">
        <v>39</v>
      </c>
      <c r="O276" s="1" t="s">
        <v>39</v>
      </c>
      <c r="P276" s="1" t="s">
        <v>42</v>
      </c>
      <c r="Q276" s="7" t="str">
        <f t="shared" si="4"/>
        <v/>
      </c>
      <c r="R276" s="1" t="s">
        <v>43</v>
      </c>
      <c r="S276" s="1" t="s">
        <v>764</v>
      </c>
      <c r="T276">
        <v>202108</v>
      </c>
      <c r="U276" s="1" t="s">
        <v>45</v>
      </c>
      <c r="V276" s="2">
        <v>3000</v>
      </c>
      <c r="W276" s="3">
        <v>3000</v>
      </c>
      <c r="X276" s="1" t="s">
        <v>46</v>
      </c>
      <c r="Y276" s="1" t="s">
        <v>47</v>
      </c>
      <c r="Z276" s="1" t="s">
        <v>48</v>
      </c>
      <c r="AA276" s="1" t="s">
        <v>49</v>
      </c>
      <c r="AB276" s="1" t="s">
        <v>50</v>
      </c>
      <c r="AC276" s="1" t="s">
        <v>39</v>
      </c>
      <c r="AD276" s="1" t="s">
        <v>757</v>
      </c>
      <c r="AE276" s="1" t="s">
        <v>52</v>
      </c>
      <c r="AF276" s="1" t="s">
        <v>48</v>
      </c>
      <c r="AG276" s="1" t="s">
        <v>53</v>
      </c>
      <c r="AH276" s="1" t="s">
        <v>758</v>
      </c>
    </row>
    <row r="277" spans="1:34" hidden="1" x14ac:dyDescent="0.25">
      <c r="A277" s="1" t="s">
        <v>33</v>
      </c>
      <c r="B277" s="1" t="s">
        <v>34</v>
      </c>
      <c r="C277" s="1" t="s">
        <v>35</v>
      </c>
      <c r="D277" s="1" t="s">
        <v>36</v>
      </c>
      <c r="E277" s="1" t="s">
        <v>37</v>
      </c>
      <c r="F277" s="1" t="s">
        <v>38</v>
      </c>
      <c r="G277" s="1" t="s">
        <v>39</v>
      </c>
      <c r="H277" s="1" t="s">
        <v>39</v>
      </c>
      <c r="I277" s="1" t="s">
        <v>39</v>
      </c>
      <c r="J277" s="1" t="s">
        <v>55</v>
      </c>
      <c r="K277" s="1" t="s">
        <v>55</v>
      </c>
      <c r="L277" s="1" t="s">
        <v>41</v>
      </c>
      <c r="M277" s="1" t="s">
        <v>39</v>
      </c>
      <c r="N277" s="1" t="s">
        <v>39</v>
      </c>
      <c r="O277" s="1" t="s">
        <v>39</v>
      </c>
      <c r="P277" s="1" t="s">
        <v>71</v>
      </c>
      <c r="Q277" s="7" t="str">
        <f t="shared" si="4"/>
        <v/>
      </c>
      <c r="R277" s="1" t="s">
        <v>39</v>
      </c>
      <c r="S277" s="1" t="s">
        <v>765</v>
      </c>
      <c r="T277">
        <v>202108</v>
      </c>
      <c r="U277" s="1" t="s">
        <v>45</v>
      </c>
      <c r="V277">
        <v>0</v>
      </c>
      <c r="W277" s="3">
        <v>1500</v>
      </c>
      <c r="X277" s="1" t="s">
        <v>46</v>
      </c>
      <c r="Y277" s="1" t="s">
        <v>73</v>
      </c>
      <c r="Z277" s="1" t="s">
        <v>48</v>
      </c>
      <c r="AA277" s="1" t="s">
        <v>49</v>
      </c>
      <c r="AB277" s="1" t="s">
        <v>50</v>
      </c>
      <c r="AC277" s="1" t="s">
        <v>39</v>
      </c>
      <c r="AD277" s="1" t="s">
        <v>766</v>
      </c>
      <c r="AE277" s="1" t="s">
        <v>52</v>
      </c>
      <c r="AF277" s="1" t="s">
        <v>48</v>
      </c>
      <c r="AG277" s="1" t="s">
        <v>74</v>
      </c>
      <c r="AH277" s="1" t="s">
        <v>767</v>
      </c>
    </row>
    <row r="278" spans="1:34" hidden="1" x14ac:dyDescent="0.25">
      <c r="A278" s="1" t="s">
        <v>33</v>
      </c>
      <c r="B278" s="1" t="s">
        <v>34</v>
      </c>
      <c r="C278" s="1" t="s">
        <v>35</v>
      </c>
      <c r="D278" s="1" t="s">
        <v>36</v>
      </c>
      <c r="E278" s="1" t="s">
        <v>37</v>
      </c>
      <c r="F278" s="1" t="s">
        <v>38</v>
      </c>
      <c r="G278" s="1" t="s">
        <v>39</v>
      </c>
      <c r="H278" s="1" t="s">
        <v>39</v>
      </c>
      <c r="I278" s="1" t="s">
        <v>39</v>
      </c>
      <c r="J278" s="1" t="s">
        <v>55</v>
      </c>
      <c r="K278" s="1" t="s">
        <v>55</v>
      </c>
      <c r="L278" s="1" t="s">
        <v>41</v>
      </c>
      <c r="M278" s="1" t="s">
        <v>39</v>
      </c>
      <c r="N278" s="1" t="s">
        <v>39</v>
      </c>
      <c r="O278" s="1" t="s">
        <v>39</v>
      </c>
      <c r="P278" s="1" t="s">
        <v>71</v>
      </c>
      <c r="Q278" s="7" t="str">
        <f t="shared" si="4"/>
        <v/>
      </c>
      <c r="R278" s="1" t="s">
        <v>76</v>
      </c>
      <c r="S278" s="1" t="s">
        <v>765</v>
      </c>
      <c r="T278">
        <v>202108</v>
      </c>
      <c r="U278" s="1" t="s">
        <v>45</v>
      </c>
      <c r="V278" s="2">
        <v>5021.25</v>
      </c>
      <c r="W278" s="3">
        <v>5021.25</v>
      </c>
      <c r="X278" s="1" t="s">
        <v>46</v>
      </c>
      <c r="Y278" s="1" t="s">
        <v>73</v>
      </c>
      <c r="Z278" s="1" t="s">
        <v>48</v>
      </c>
      <c r="AA278" s="1" t="s">
        <v>49</v>
      </c>
      <c r="AB278" s="1" t="s">
        <v>50</v>
      </c>
      <c r="AC278" s="1" t="s">
        <v>39</v>
      </c>
      <c r="AD278" s="1" t="s">
        <v>766</v>
      </c>
      <c r="AE278" s="1" t="s">
        <v>52</v>
      </c>
      <c r="AF278" s="1" t="s">
        <v>48</v>
      </c>
      <c r="AG278" s="1" t="s">
        <v>74</v>
      </c>
      <c r="AH278" s="1" t="s">
        <v>767</v>
      </c>
    </row>
    <row r="279" spans="1:34" hidden="1" x14ac:dyDescent="0.25">
      <c r="A279" s="1" t="s">
        <v>33</v>
      </c>
      <c r="B279" s="1" t="s">
        <v>34</v>
      </c>
      <c r="C279" s="1" t="s">
        <v>35</v>
      </c>
      <c r="D279" s="1" t="s">
        <v>36</v>
      </c>
      <c r="E279" s="1" t="s">
        <v>37</v>
      </c>
      <c r="F279" s="1" t="s">
        <v>38</v>
      </c>
      <c r="G279" s="1" t="s">
        <v>39</v>
      </c>
      <c r="H279" s="1" t="s">
        <v>39</v>
      </c>
      <c r="I279" s="1" t="s">
        <v>39</v>
      </c>
      <c r="J279" s="1" t="s">
        <v>55</v>
      </c>
      <c r="K279" s="1" t="s">
        <v>55</v>
      </c>
      <c r="L279" s="1" t="s">
        <v>41</v>
      </c>
      <c r="M279" s="1" t="s">
        <v>39</v>
      </c>
      <c r="N279" s="1" t="s">
        <v>39</v>
      </c>
      <c r="O279" s="1" t="s">
        <v>39</v>
      </c>
      <c r="P279" s="1" t="s">
        <v>768</v>
      </c>
      <c r="Q279" s="7" t="str">
        <f t="shared" si="4"/>
        <v/>
      </c>
      <c r="R279" s="1" t="s">
        <v>769</v>
      </c>
      <c r="S279" s="1" t="s">
        <v>770</v>
      </c>
      <c r="T279">
        <v>202108</v>
      </c>
      <c r="U279" s="1" t="s">
        <v>45</v>
      </c>
      <c r="V279">
        <v>0</v>
      </c>
      <c r="W279" s="3">
        <v>14602.5</v>
      </c>
      <c r="X279" s="1" t="s">
        <v>39</v>
      </c>
      <c r="Y279" s="1" t="s">
        <v>39</v>
      </c>
      <c r="Z279" s="1" t="s">
        <v>48</v>
      </c>
      <c r="AA279" s="1" t="s">
        <v>49</v>
      </c>
      <c r="AB279" s="1" t="s">
        <v>50</v>
      </c>
      <c r="AC279" s="1" t="s">
        <v>39</v>
      </c>
      <c r="AD279" s="1" t="s">
        <v>766</v>
      </c>
      <c r="AE279" s="1" t="s">
        <v>52</v>
      </c>
      <c r="AF279" s="1" t="s">
        <v>48</v>
      </c>
      <c r="AG279" s="1" t="s">
        <v>771</v>
      </c>
      <c r="AH279" s="1" t="s">
        <v>767</v>
      </c>
    </row>
    <row r="280" spans="1:34" hidden="1" x14ac:dyDescent="0.25">
      <c r="A280" s="1" t="s">
        <v>33</v>
      </c>
      <c r="B280" s="1" t="s">
        <v>34</v>
      </c>
      <c r="C280" s="1" t="s">
        <v>35</v>
      </c>
      <c r="D280" s="1" t="s">
        <v>36</v>
      </c>
      <c r="E280" s="1" t="s">
        <v>37</v>
      </c>
      <c r="F280" s="1" t="s">
        <v>38</v>
      </c>
      <c r="G280" s="1" t="s">
        <v>39</v>
      </c>
      <c r="H280" s="1" t="s">
        <v>39</v>
      </c>
      <c r="I280" s="1" t="s">
        <v>39</v>
      </c>
      <c r="J280" s="1" t="s">
        <v>55</v>
      </c>
      <c r="K280" s="1" t="s">
        <v>55</v>
      </c>
      <c r="L280" s="1" t="s">
        <v>41</v>
      </c>
      <c r="M280" s="1" t="s">
        <v>39</v>
      </c>
      <c r="N280" s="1" t="s">
        <v>39</v>
      </c>
      <c r="O280" s="1" t="s">
        <v>39</v>
      </c>
      <c r="P280" s="1" t="s">
        <v>730</v>
      </c>
      <c r="Q280" s="7" t="str">
        <f t="shared" si="4"/>
        <v>PURCHASING RATE</v>
      </c>
      <c r="R280" s="1" t="s">
        <v>70</v>
      </c>
      <c r="S280" s="1" t="s">
        <v>732</v>
      </c>
      <c r="T280">
        <v>202108</v>
      </c>
      <c r="U280" s="1" t="s">
        <v>45</v>
      </c>
      <c r="V280">
        <v>0</v>
      </c>
      <c r="W280" s="3">
        <v>121.68</v>
      </c>
      <c r="X280" s="1" t="s">
        <v>48</v>
      </c>
      <c r="Y280" s="1" t="s">
        <v>733</v>
      </c>
      <c r="Z280" s="1" t="s">
        <v>48</v>
      </c>
      <c r="AA280" s="1" t="s">
        <v>49</v>
      </c>
      <c r="AB280" s="1" t="s">
        <v>50</v>
      </c>
      <c r="AC280" s="1" t="s">
        <v>39</v>
      </c>
      <c r="AD280" s="1" t="s">
        <v>734</v>
      </c>
      <c r="AE280" s="1" t="s">
        <v>52</v>
      </c>
      <c r="AF280" s="1" t="s">
        <v>48</v>
      </c>
      <c r="AG280" s="1" t="s">
        <v>735</v>
      </c>
      <c r="AH280" s="1" t="s">
        <v>736</v>
      </c>
    </row>
    <row r="281" spans="1:34" hidden="1" x14ac:dyDescent="0.25">
      <c r="A281" s="1" t="s">
        <v>33</v>
      </c>
      <c r="B281" s="1" t="s">
        <v>34</v>
      </c>
      <c r="C281" s="1" t="s">
        <v>35</v>
      </c>
      <c r="D281" s="1" t="s">
        <v>36</v>
      </c>
      <c r="E281" s="1" t="s">
        <v>37</v>
      </c>
      <c r="F281" s="1" t="s">
        <v>38</v>
      </c>
      <c r="G281" s="1" t="s">
        <v>39</v>
      </c>
      <c r="H281" s="1" t="s">
        <v>39</v>
      </c>
      <c r="I281" s="1" t="s">
        <v>39</v>
      </c>
      <c r="J281" s="1" t="s">
        <v>55</v>
      </c>
      <c r="K281" s="1" t="s">
        <v>55</v>
      </c>
      <c r="L281" s="1" t="s">
        <v>41</v>
      </c>
      <c r="M281" s="1" t="s">
        <v>39</v>
      </c>
      <c r="N281" s="1" t="s">
        <v>39</v>
      </c>
      <c r="O281" s="1" t="s">
        <v>39</v>
      </c>
      <c r="P281" s="1" t="s">
        <v>71</v>
      </c>
      <c r="Q281" s="7" t="str">
        <f t="shared" si="4"/>
        <v>PURCHASING RATE</v>
      </c>
      <c r="R281" s="1" t="s">
        <v>70</v>
      </c>
      <c r="S281" s="1" t="s">
        <v>765</v>
      </c>
      <c r="T281">
        <v>202108</v>
      </c>
      <c r="U281" s="1" t="s">
        <v>45</v>
      </c>
      <c r="V281">
        <v>0</v>
      </c>
      <c r="W281" s="3">
        <v>55.21</v>
      </c>
      <c r="X281" s="1" t="s">
        <v>48</v>
      </c>
      <c r="Y281" s="1" t="s">
        <v>73</v>
      </c>
      <c r="Z281" s="1" t="s">
        <v>48</v>
      </c>
      <c r="AA281" s="1" t="s">
        <v>49</v>
      </c>
      <c r="AB281" s="1" t="s">
        <v>50</v>
      </c>
      <c r="AC281" s="1" t="s">
        <v>39</v>
      </c>
      <c r="AD281" s="1" t="s">
        <v>766</v>
      </c>
      <c r="AE281" s="1" t="s">
        <v>52</v>
      </c>
      <c r="AF281" s="1" t="s">
        <v>48</v>
      </c>
      <c r="AG281" s="1" t="s">
        <v>74</v>
      </c>
      <c r="AH281" s="1" t="s">
        <v>767</v>
      </c>
    </row>
    <row r="282" spans="1:34" hidden="1" x14ac:dyDescent="0.25">
      <c r="A282" s="1" t="s">
        <v>33</v>
      </c>
      <c r="B282" s="1" t="s">
        <v>34</v>
      </c>
      <c r="C282" s="1" t="s">
        <v>35</v>
      </c>
      <c r="D282" s="1" t="s">
        <v>36</v>
      </c>
      <c r="E282" s="1" t="s">
        <v>37</v>
      </c>
      <c r="F282" s="1" t="s">
        <v>38</v>
      </c>
      <c r="G282" s="1" t="s">
        <v>39</v>
      </c>
      <c r="H282" s="1" t="s">
        <v>39</v>
      </c>
      <c r="I282" s="1" t="s">
        <v>39</v>
      </c>
      <c r="J282" s="1" t="s">
        <v>55</v>
      </c>
      <c r="K282" s="1" t="s">
        <v>55</v>
      </c>
      <c r="L282" s="1" t="s">
        <v>41</v>
      </c>
      <c r="M282" s="1" t="s">
        <v>39</v>
      </c>
      <c r="N282" s="1" t="s">
        <v>39</v>
      </c>
      <c r="O282" s="1" t="s">
        <v>39</v>
      </c>
      <c r="P282" s="1" t="s">
        <v>77</v>
      </c>
      <c r="Q282" s="7" t="str">
        <f t="shared" si="4"/>
        <v/>
      </c>
      <c r="R282" s="1" t="s">
        <v>772</v>
      </c>
      <c r="S282" s="1" t="s">
        <v>773</v>
      </c>
      <c r="T282">
        <v>202108</v>
      </c>
      <c r="U282" s="1" t="s">
        <v>45</v>
      </c>
      <c r="V282">
        <v>0</v>
      </c>
      <c r="W282" s="3">
        <v>10050</v>
      </c>
      <c r="X282" s="1" t="s">
        <v>39</v>
      </c>
      <c r="Y282" s="1" t="s">
        <v>39</v>
      </c>
      <c r="Z282" s="1" t="s">
        <v>48</v>
      </c>
      <c r="AA282" s="1" t="s">
        <v>49</v>
      </c>
      <c r="AB282" s="1" t="s">
        <v>50</v>
      </c>
      <c r="AC282" s="1" t="s">
        <v>39</v>
      </c>
      <c r="AD282" s="1" t="s">
        <v>774</v>
      </c>
      <c r="AE282" s="1" t="s">
        <v>52</v>
      </c>
      <c r="AF282" s="1" t="s">
        <v>48</v>
      </c>
      <c r="AG282" s="1" t="s">
        <v>81</v>
      </c>
      <c r="AH282" s="1" t="s">
        <v>775</v>
      </c>
    </row>
    <row r="283" spans="1:34" hidden="1" x14ac:dyDescent="0.25">
      <c r="A283" s="1" t="s">
        <v>33</v>
      </c>
      <c r="B283" s="1" t="s">
        <v>34</v>
      </c>
      <c r="C283" s="1" t="s">
        <v>35</v>
      </c>
      <c r="D283" s="1" t="s">
        <v>36</v>
      </c>
      <c r="E283" s="1" t="s">
        <v>37</v>
      </c>
      <c r="F283" s="1" t="s">
        <v>38</v>
      </c>
      <c r="G283" s="1" t="s">
        <v>39</v>
      </c>
      <c r="H283" s="1" t="s">
        <v>39</v>
      </c>
      <c r="I283" s="1" t="s">
        <v>39</v>
      </c>
      <c r="J283" s="1" t="s">
        <v>55</v>
      </c>
      <c r="K283" s="1" t="s">
        <v>55</v>
      </c>
      <c r="L283" s="1" t="s">
        <v>41</v>
      </c>
      <c r="M283" s="1" t="s">
        <v>39</v>
      </c>
      <c r="N283" s="1" t="s">
        <v>39</v>
      </c>
      <c r="O283" s="1" t="s">
        <v>39</v>
      </c>
      <c r="P283" s="1" t="s">
        <v>776</v>
      </c>
      <c r="Q283" s="7" t="str">
        <f t="shared" si="4"/>
        <v/>
      </c>
      <c r="R283" s="1" t="s">
        <v>777</v>
      </c>
      <c r="S283" s="1" t="s">
        <v>778</v>
      </c>
      <c r="T283">
        <v>202108</v>
      </c>
      <c r="U283" s="1" t="s">
        <v>45</v>
      </c>
      <c r="V283">
        <v>0</v>
      </c>
      <c r="W283" s="3">
        <v>17978.27</v>
      </c>
      <c r="X283" s="1" t="s">
        <v>39</v>
      </c>
      <c r="Y283" s="1" t="s">
        <v>39</v>
      </c>
      <c r="Z283" s="1" t="s">
        <v>48</v>
      </c>
      <c r="AA283" s="1" t="s">
        <v>49</v>
      </c>
      <c r="AB283" s="1" t="s">
        <v>50</v>
      </c>
      <c r="AC283" s="1" t="s">
        <v>39</v>
      </c>
      <c r="AD283" s="1" t="s">
        <v>779</v>
      </c>
      <c r="AE283" s="1" t="s">
        <v>52</v>
      </c>
      <c r="AF283" s="1" t="s">
        <v>48</v>
      </c>
      <c r="AG283" s="1" t="s">
        <v>780</v>
      </c>
      <c r="AH283" s="1" t="s">
        <v>781</v>
      </c>
    </row>
    <row r="284" spans="1:34" hidden="1" x14ac:dyDescent="0.25">
      <c r="A284" s="1" t="s">
        <v>33</v>
      </c>
      <c r="B284" s="1" t="s">
        <v>34</v>
      </c>
      <c r="C284" s="1" t="s">
        <v>35</v>
      </c>
      <c r="D284" s="1" t="s">
        <v>36</v>
      </c>
      <c r="E284" s="1" t="s">
        <v>37</v>
      </c>
      <c r="F284" s="1" t="s">
        <v>38</v>
      </c>
      <c r="G284" s="1" t="s">
        <v>39</v>
      </c>
      <c r="H284" s="1" t="s">
        <v>39</v>
      </c>
      <c r="I284" s="1" t="s">
        <v>39</v>
      </c>
      <c r="J284" s="1" t="s">
        <v>55</v>
      </c>
      <c r="K284" s="1" t="s">
        <v>55</v>
      </c>
      <c r="L284" s="1" t="s">
        <v>41</v>
      </c>
      <c r="M284" s="1" t="s">
        <v>39</v>
      </c>
      <c r="N284" s="1" t="s">
        <v>39</v>
      </c>
      <c r="O284" s="1" t="s">
        <v>39</v>
      </c>
      <c r="P284" s="1" t="s">
        <v>782</v>
      </c>
      <c r="Q284" s="7" t="str">
        <f t="shared" si="4"/>
        <v/>
      </c>
      <c r="R284" s="1" t="s">
        <v>783</v>
      </c>
      <c r="S284" s="1" t="s">
        <v>784</v>
      </c>
      <c r="T284">
        <v>202010</v>
      </c>
      <c r="U284" s="1" t="s">
        <v>45</v>
      </c>
      <c r="V284">
        <v>0</v>
      </c>
      <c r="W284" s="3">
        <v>16328.92</v>
      </c>
      <c r="X284" s="1" t="s">
        <v>39</v>
      </c>
      <c r="Y284" s="1" t="s">
        <v>39</v>
      </c>
      <c r="Z284" s="1" t="s">
        <v>48</v>
      </c>
      <c r="AA284" s="1" t="s">
        <v>49</v>
      </c>
      <c r="AB284" s="1" t="s">
        <v>50</v>
      </c>
      <c r="AC284" s="1" t="s">
        <v>39</v>
      </c>
      <c r="AD284" s="1" t="s">
        <v>785</v>
      </c>
      <c r="AE284" s="1" t="s">
        <v>52</v>
      </c>
      <c r="AF284" s="1" t="s">
        <v>48</v>
      </c>
      <c r="AG284" s="1" t="s">
        <v>786</v>
      </c>
      <c r="AH284" s="1" t="s">
        <v>787</v>
      </c>
    </row>
    <row r="285" spans="1:34" hidden="1" x14ac:dyDescent="0.25">
      <c r="A285" s="1" t="s">
        <v>33</v>
      </c>
      <c r="B285" s="1" t="s">
        <v>34</v>
      </c>
      <c r="C285" s="1" t="s">
        <v>35</v>
      </c>
      <c r="D285" s="1" t="s">
        <v>36</v>
      </c>
      <c r="E285" s="1" t="s">
        <v>37</v>
      </c>
      <c r="F285" s="1" t="s">
        <v>38</v>
      </c>
      <c r="G285" s="1" t="s">
        <v>39</v>
      </c>
      <c r="H285" s="1" t="s">
        <v>39</v>
      </c>
      <c r="I285" s="1" t="s">
        <v>39</v>
      </c>
      <c r="J285" s="1" t="s">
        <v>55</v>
      </c>
      <c r="K285" s="1" t="s">
        <v>55</v>
      </c>
      <c r="L285" s="1" t="s">
        <v>41</v>
      </c>
      <c r="M285" s="1" t="s">
        <v>39</v>
      </c>
      <c r="N285" s="1" t="s">
        <v>39</v>
      </c>
      <c r="O285" s="1" t="s">
        <v>39</v>
      </c>
      <c r="P285" s="1" t="s">
        <v>71</v>
      </c>
      <c r="Q285" s="7" t="str">
        <f t="shared" si="4"/>
        <v/>
      </c>
      <c r="R285" s="1" t="s">
        <v>93</v>
      </c>
      <c r="S285" s="1" t="s">
        <v>408</v>
      </c>
      <c r="T285">
        <v>202010</v>
      </c>
      <c r="U285" s="1" t="s">
        <v>45</v>
      </c>
      <c r="V285" s="2">
        <v>3626.75</v>
      </c>
      <c r="W285" s="3">
        <v>3626.75</v>
      </c>
      <c r="X285" s="1" t="s">
        <v>46</v>
      </c>
      <c r="Y285" s="1" t="s">
        <v>95</v>
      </c>
      <c r="Z285" s="1" t="s">
        <v>48</v>
      </c>
      <c r="AA285" s="1" t="s">
        <v>49</v>
      </c>
      <c r="AB285" s="1" t="s">
        <v>50</v>
      </c>
      <c r="AC285" s="1" t="s">
        <v>39</v>
      </c>
      <c r="AD285" s="1" t="s">
        <v>788</v>
      </c>
      <c r="AE285" s="1" t="s">
        <v>52</v>
      </c>
      <c r="AF285" s="1" t="s">
        <v>48</v>
      </c>
      <c r="AG285" s="1" t="s">
        <v>74</v>
      </c>
      <c r="AH285" s="1" t="s">
        <v>789</v>
      </c>
    </row>
    <row r="286" spans="1:34" hidden="1" x14ac:dyDescent="0.25">
      <c r="A286" s="1" t="s">
        <v>33</v>
      </c>
      <c r="B286" s="1" t="s">
        <v>34</v>
      </c>
      <c r="C286" s="1" t="s">
        <v>35</v>
      </c>
      <c r="D286" s="1" t="s">
        <v>36</v>
      </c>
      <c r="E286" s="1" t="s">
        <v>37</v>
      </c>
      <c r="F286" s="1" t="s">
        <v>38</v>
      </c>
      <c r="G286" s="1" t="s">
        <v>39</v>
      </c>
      <c r="H286" s="1" t="s">
        <v>39</v>
      </c>
      <c r="I286" s="1" t="s">
        <v>39</v>
      </c>
      <c r="J286" s="1" t="s">
        <v>55</v>
      </c>
      <c r="K286" s="1" t="s">
        <v>55</v>
      </c>
      <c r="L286" s="1" t="s">
        <v>41</v>
      </c>
      <c r="M286" s="1" t="s">
        <v>39</v>
      </c>
      <c r="N286" s="1" t="s">
        <v>39</v>
      </c>
      <c r="O286" s="1" t="s">
        <v>39</v>
      </c>
      <c r="P286" s="1" t="s">
        <v>790</v>
      </c>
      <c r="Q286" s="7" t="str">
        <f t="shared" si="4"/>
        <v/>
      </c>
      <c r="R286" s="1" t="s">
        <v>791</v>
      </c>
      <c r="S286" s="1" t="s">
        <v>792</v>
      </c>
      <c r="T286">
        <v>202209</v>
      </c>
      <c r="U286" s="1" t="s">
        <v>45</v>
      </c>
      <c r="V286">
        <v>0</v>
      </c>
      <c r="W286" s="3">
        <v>17688.5</v>
      </c>
      <c r="X286" s="1" t="s">
        <v>39</v>
      </c>
      <c r="Y286" s="1" t="s">
        <v>39</v>
      </c>
      <c r="Z286" s="1" t="s">
        <v>48</v>
      </c>
      <c r="AA286" s="1" t="s">
        <v>49</v>
      </c>
      <c r="AB286" s="1" t="s">
        <v>50</v>
      </c>
      <c r="AC286" s="1" t="s">
        <v>39</v>
      </c>
      <c r="AD286" s="1" t="s">
        <v>793</v>
      </c>
      <c r="AE286" s="1" t="s">
        <v>52</v>
      </c>
      <c r="AF286" s="1" t="s">
        <v>48</v>
      </c>
      <c r="AG286" s="1" t="s">
        <v>794</v>
      </c>
      <c r="AH286" s="1" t="s">
        <v>795</v>
      </c>
    </row>
    <row r="287" spans="1:34" x14ac:dyDescent="0.25">
      <c r="A287" s="1" t="s">
        <v>33</v>
      </c>
      <c r="B287" s="1" t="s">
        <v>34</v>
      </c>
      <c r="C287" s="1" t="s">
        <v>83</v>
      </c>
      <c r="D287" s="1" t="s">
        <v>36</v>
      </c>
      <c r="E287" s="1" t="s">
        <v>84</v>
      </c>
      <c r="F287" s="1" t="s">
        <v>85</v>
      </c>
      <c r="G287" s="1" t="s">
        <v>39</v>
      </c>
      <c r="H287" s="1" t="s">
        <v>39</v>
      </c>
      <c r="I287" s="1" t="s">
        <v>39</v>
      </c>
      <c r="J287" s="1" t="s">
        <v>86</v>
      </c>
      <c r="K287" s="1" t="s">
        <v>86</v>
      </c>
      <c r="L287" s="1" t="s">
        <v>41</v>
      </c>
      <c r="M287" s="1" t="s">
        <v>39</v>
      </c>
      <c r="N287" s="1" t="s">
        <v>39</v>
      </c>
      <c r="O287" s="1" t="s">
        <v>39</v>
      </c>
      <c r="P287" s="1" t="s">
        <v>71</v>
      </c>
      <c r="Q287" s="7" t="str">
        <f t="shared" si="4"/>
        <v/>
      </c>
      <c r="R287" s="1" t="s">
        <v>87</v>
      </c>
      <c r="S287" s="1" t="s">
        <v>796</v>
      </c>
      <c r="T287">
        <v>202209</v>
      </c>
      <c r="U287" s="1" t="s">
        <v>45</v>
      </c>
      <c r="V287" s="2">
        <v>1332.5</v>
      </c>
      <c r="W287" s="3">
        <v>1332.5</v>
      </c>
      <c r="X287" s="1" t="s">
        <v>46</v>
      </c>
      <c r="Y287" s="1" t="s">
        <v>89</v>
      </c>
      <c r="Z287" s="1" t="s">
        <v>48</v>
      </c>
      <c r="AA287" s="1" t="s">
        <v>49</v>
      </c>
      <c r="AB287" s="1" t="s">
        <v>50</v>
      </c>
      <c r="AC287" s="1" t="s">
        <v>39</v>
      </c>
      <c r="AD287" s="1" t="s">
        <v>793</v>
      </c>
      <c r="AE287" s="1" t="s">
        <v>52</v>
      </c>
      <c r="AF287" s="1" t="s">
        <v>48</v>
      </c>
      <c r="AG287" s="1" t="s">
        <v>74</v>
      </c>
      <c r="AH287" s="1" t="s">
        <v>795</v>
      </c>
    </row>
    <row r="288" spans="1:34" x14ac:dyDescent="0.25">
      <c r="A288" s="1" t="s">
        <v>33</v>
      </c>
      <c r="B288" s="1" t="s">
        <v>34</v>
      </c>
      <c r="C288" s="1" t="s">
        <v>83</v>
      </c>
      <c r="D288" s="1" t="s">
        <v>36</v>
      </c>
      <c r="E288" s="1" t="s">
        <v>84</v>
      </c>
      <c r="F288" s="1" t="s">
        <v>85</v>
      </c>
      <c r="G288" s="1" t="s">
        <v>39</v>
      </c>
      <c r="H288" s="1" t="s">
        <v>39</v>
      </c>
      <c r="I288" s="1" t="s">
        <v>39</v>
      </c>
      <c r="J288" s="1" t="s">
        <v>86</v>
      </c>
      <c r="K288" s="1" t="s">
        <v>86</v>
      </c>
      <c r="L288" s="1" t="s">
        <v>41</v>
      </c>
      <c r="M288" s="1" t="s">
        <v>39</v>
      </c>
      <c r="N288" s="1" t="s">
        <v>39</v>
      </c>
      <c r="O288" s="1" t="s">
        <v>39</v>
      </c>
      <c r="P288" s="1" t="s">
        <v>71</v>
      </c>
      <c r="Q288" s="7" t="str">
        <f t="shared" si="4"/>
        <v/>
      </c>
      <c r="R288" s="1" t="s">
        <v>87</v>
      </c>
      <c r="S288" s="1" t="s">
        <v>797</v>
      </c>
      <c r="T288">
        <v>202209</v>
      </c>
      <c r="U288" s="1" t="s">
        <v>45</v>
      </c>
      <c r="V288" s="2">
        <v>1280</v>
      </c>
      <c r="W288" s="3">
        <v>1280</v>
      </c>
      <c r="X288" s="1" t="s">
        <v>46</v>
      </c>
      <c r="Y288" s="1" t="s">
        <v>89</v>
      </c>
      <c r="Z288" s="1" t="s">
        <v>48</v>
      </c>
      <c r="AA288" s="1" t="s">
        <v>49</v>
      </c>
      <c r="AB288" s="1" t="s">
        <v>50</v>
      </c>
      <c r="AC288" s="1" t="s">
        <v>39</v>
      </c>
      <c r="AD288" s="1" t="s">
        <v>798</v>
      </c>
      <c r="AE288" s="1" t="s">
        <v>52</v>
      </c>
      <c r="AF288" s="1" t="s">
        <v>48</v>
      </c>
      <c r="AG288" s="1" t="s">
        <v>74</v>
      </c>
      <c r="AH288" s="1" t="s">
        <v>799</v>
      </c>
    </row>
    <row r="289" spans="1:34" x14ac:dyDescent="0.25">
      <c r="A289" s="1" t="s">
        <v>33</v>
      </c>
      <c r="B289" s="1" t="s">
        <v>34</v>
      </c>
      <c r="C289" s="1" t="s">
        <v>83</v>
      </c>
      <c r="D289" s="1" t="s">
        <v>36</v>
      </c>
      <c r="E289" s="1" t="s">
        <v>84</v>
      </c>
      <c r="F289" s="1" t="s">
        <v>85</v>
      </c>
      <c r="G289" s="1" t="s">
        <v>39</v>
      </c>
      <c r="H289" s="1" t="s">
        <v>39</v>
      </c>
      <c r="I289" s="1" t="s">
        <v>39</v>
      </c>
      <c r="J289" s="1" t="s">
        <v>86</v>
      </c>
      <c r="K289" s="1" t="s">
        <v>86</v>
      </c>
      <c r="L289" s="1" t="s">
        <v>41</v>
      </c>
      <c r="M289" s="1" t="s">
        <v>39</v>
      </c>
      <c r="N289" s="1" t="s">
        <v>39</v>
      </c>
      <c r="O289" s="1" t="s">
        <v>39</v>
      </c>
      <c r="P289" s="1" t="s">
        <v>71</v>
      </c>
      <c r="Q289" s="7" t="str">
        <f t="shared" si="4"/>
        <v/>
      </c>
      <c r="R289" s="1" t="s">
        <v>87</v>
      </c>
      <c r="S289" s="1" t="s">
        <v>800</v>
      </c>
      <c r="T289">
        <v>202209</v>
      </c>
      <c r="U289" s="1" t="s">
        <v>45</v>
      </c>
      <c r="V289" s="2">
        <v>1706.25</v>
      </c>
      <c r="W289" s="3">
        <v>1706.25</v>
      </c>
      <c r="X289" s="1" t="s">
        <v>46</v>
      </c>
      <c r="Y289" s="1" t="s">
        <v>89</v>
      </c>
      <c r="Z289" s="1" t="s">
        <v>48</v>
      </c>
      <c r="AA289" s="1" t="s">
        <v>49</v>
      </c>
      <c r="AB289" s="1" t="s">
        <v>50</v>
      </c>
      <c r="AC289" s="1" t="s">
        <v>39</v>
      </c>
      <c r="AD289" s="1" t="s">
        <v>798</v>
      </c>
      <c r="AE289" s="1" t="s">
        <v>52</v>
      </c>
      <c r="AF289" s="1" t="s">
        <v>48</v>
      </c>
      <c r="AG289" s="1" t="s">
        <v>74</v>
      </c>
      <c r="AH289" s="1" t="s">
        <v>799</v>
      </c>
    </row>
    <row r="290" spans="1:34" x14ac:dyDescent="0.25">
      <c r="A290" s="1" t="s">
        <v>33</v>
      </c>
      <c r="B290" s="1" t="s">
        <v>34</v>
      </c>
      <c r="C290" s="1" t="s">
        <v>83</v>
      </c>
      <c r="D290" s="1" t="s">
        <v>36</v>
      </c>
      <c r="E290" s="1" t="s">
        <v>84</v>
      </c>
      <c r="F290" s="1" t="s">
        <v>85</v>
      </c>
      <c r="G290" s="1" t="s">
        <v>39</v>
      </c>
      <c r="H290" s="1" t="s">
        <v>39</v>
      </c>
      <c r="I290" s="1" t="s">
        <v>39</v>
      </c>
      <c r="J290" s="1" t="s">
        <v>86</v>
      </c>
      <c r="K290" s="1" t="s">
        <v>86</v>
      </c>
      <c r="L290" s="1" t="s">
        <v>41</v>
      </c>
      <c r="M290" s="1" t="s">
        <v>39</v>
      </c>
      <c r="N290" s="1" t="s">
        <v>39</v>
      </c>
      <c r="O290" s="1" t="s">
        <v>39</v>
      </c>
      <c r="P290" s="1" t="s">
        <v>71</v>
      </c>
      <c r="Q290" s="7" t="str">
        <f t="shared" si="4"/>
        <v>PURCHASING RATE</v>
      </c>
      <c r="R290" s="1" t="s">
        <v>70</v>
      </c>
      <c r="S290" s="1" t="s">
        <v>797</v>
      </c>
      <c r="T290">
        <v>202209</v>
      </c>
      <c r="U290" s="1" t="s">
        <v>45</v>
      </c>
      <c r="V290">
        <v>0</v>
      </c>
      <c r="W290" s="3">
        <v>56.32</v>
      </c>
      <c r="X290" s="1" t="s">
        <v>48</v>
      </c>
      <c r="Y290" s="1" t="s">
        <v>89</v>
      </c>
      <c r="Z290" s="1" t="s">
        <v>48</v>
      </c>
      <c r="AA290" s="1" t="s">
        <v>49</v>
      </c>
      <c r="AB290" s="1" t="s">
        <v>50</v>
      </c>
      <c r="AC290" s="1" t="s">
        <v>39</v>
      </c>
      <c r="AD290" s="1" t="s">
        <v>798</v>
      </c>
      <c r="AE290" s="1" t="s">
        <v>52</v>
      </c>
      <c r="AF290" s="1" t="s">
        <v>48</v>
      </c>
      <c r="AG290" s="1" t="s">
        <v>74</v>
      </c>
      <c r="AH290" s="1" t="s">
        <v>799</v>
      </c>
    </row>
    <row r="291" spans="1:34" x14ac:dyDescent="0.25">
      <c r="A291" s="1" t="s">
        <v>33</v>
      </c>
      <c r="B291" s="1" t="s">
        <v>34</v>
      </c>
      <c r="C291" s="1" t="s">
        <v>83</v>
      </c>
      <c r="D291" s="1" t="s">
        <v>36</v>
      </c>
      <c r="E291" s="1" t="s">
        <v>84</v>
      </c>
      <c r="F291" s="1" t="s">
        <v>85</v>
      </c>
      <c r="G291" s="1" t="s">
        <v>39</v>
      </c>
      <c r="H291" s="1" t="s">
        <v>39</v>
      </c>
      <c r="I291" s="1" t="s">
        <v>39</v>
      </c>
      <c r="J291" s="1" t="s">
        <v>86</v>
      </c>
      <c r="K291" s="1" t="s">
        <v>86</v>
      </c>
      <c r="L291" s="1" t="s">
        <v>41</v>
      </c>
      <c r="M291" s="1" t="s">
        <v>39</v>
      </c>
      <c r="N291" s="1" t="s">
        <v>39</v>
      </c>
      <c r="O291" s="1" t="s">
        <v>39</v>
      </c>
      <c r="P291" s="1" t="s">
        <v>71</v>
      </c>
      <c r="Q291" s="7" t="str">
        <f t="shared" si="4"/>
        <v/>
      </c>
      <c r="R291" s="1" t="s">
        <v>87</v>
      </c>
      <c r="S291" s="1" t="s">
        <v>801</v>
      </c>
      <c r="T291">
        <v>202209</v>
      </c>
      <c r="U291" s="1" t="s">
        <v>45</v>
      </c>
      <c r="V291" s="2">
        <v>1430</v>
      </c>
      <c r="W291" s="3">
        <v>1430</v>
      </c>
      <c r="X291" s="1" t="s">
        <v>46</v>
      </c>
      <c r="Y291" s="1" t="s">
        <v>89</v>
      </c>
      <c r="Z291" s="1" t="s">
        <v>48</v>
      </c>
      <c r="AA291" s="1" t="s">
        <v>49</v>
      </c>
      <c r="AB291" s="1" t="s">
        <v>50</v>
      </c>
      <c r="AC291" s="1" t="s">
        <v>39</v>
      </c>
      <c r="AD291" s="1" t="s">
        <v>798</v>
      </c>
      <c r="AE291" s="1" t="s">
        <v>52</v>
      </c>
      <c r="AF291" s="1" t="s">
        <v>48</v>
      </c>
      <c r="AG291" s="1" t="s">
        <v>74</v>
      </c>
      <c r="AH291" s="1" t="s">
        <v>799</v>
      </c>
    </row>
    <row r="292" spans="1:34" x14ac:dyDescent="0.25">
      <c r="A292" s="1" t="s">
        <v>33</v>
      </c>
      <c r="B292" s="1" t="s">
        <v>34</v>
      </c>
      <c r="C292" s="1" t="s">
        <v>83</v>
      </c>
      <c r="D292" s="1" t="s">
        <v>36</v>
      </c>
      <c r="E292" s="1" t="s">
        <v>84</v>
      </c>
      <c r="F292" s="1" t="s">
        <v>85</v>
      </c>
      <c r="G292" s="1" t="s">
        <v>39</v>
      </c>
      <c r="H292" s="1" t="s">
        <v>39</v>
      </c>
      <c r="I292" s="1" t="s">
        <v>39</v>
      </c>
      <c r="J292" s="1" t="s">
        <v>86</v>
      </c>
      <c r="K292" s="1" t="s">
        <v>86</v>
      </c>
      <c r="L292" s="1" t="s">
        <v>41</v>
      </c>
      <c r="M292" s="1" t="s">
        <v>39</v>
      </c>
      <c r="N292" s="1" t="s">
        <v>39</v>
      </c>
      <c r="O292" s="1" t="s">
        <v>39</v>
      </c>
      <c r="P292" s="1" t="s">
        <v>71</v>
      </c>
      <c r="Q292" s="7" t="str">
        <f t="shared" si="4"/>
        <v/>
      </c>
      <c r="R292" s="1" t="s">
        <v>87</v>
      </c>
      <c r="S292" s="1" t="s">
        <v>802</v>
      </c>
      <c r="T292">
        <v>202209</v>
      </c>
      <c r="U292" s="1" t="s">
        <v>45</v>
      </c>
      <c r="V292" s="2">
        <v>1500</v>
      </c>
      <c r="W292" s="3">
        <v>1500</v>
      </c>
      <c r="X292" s="1" t="s">
        <v>46</v>
      </c>
      <c r="Y292" s="1" t="s">
        <v>89</v>
      </c>
      <c r="Z292" s="1" t="s">
        <v>48</v>
      </c>
      <c r="AA292" s="1" t="s">
        <v>49</v>
      </c>
      <c r="AB292" s="1" t="s">
        <v>50</v>
      </c>
      <c r="AC292" s="1" t="s">
        <v>39</v>
      </c>
      <c r="AD292" s="1" t="s">
        <v>798</v>
      </c>
      <c r="AE292" s="1" t="s">
        <v>52</v>
      </c>
      <c r="AF292" s="1" t="s">
        <v>48</v>
      </c>
      <c r="AG292" s="1" t="s">
        <v>74</v>
      </c>
      <c r="AH292" s="1" t="s">
        <v>799</v>
      </c>
    </row>
    <row r="293" spans="1:34" x14ac:dyDescent="0.25">
      <c r="A293" s="1" t="s">
        <v>33</v>
      </c>
      <c r="B293" s="1" t="s">
        <v>34</v>
      </c>
      <c r="C293" s="1" t="s">
        <v>83</v>
      </c>
      <c r="D293" s="1" t="s">
        <v>36</v>
      </c>
      <c r="E293" s="1" t="s">
        <v>84</v>
      </c>
      <c r="F293" s="1" t="s">
        <v>85</v>
      </c>
      <c r="G293" s="1" t="s">
        <v>39</v>
      </c>
      <c r="H293" s="1" t="s">
        <v>39</v>
      </c>
      <c r="I293" s="1" t="s">
        <v>39</v>
      </c>
      <c r="J293" s="1" t="s">
        <v>86</v>
      </c>
      <c r="K293" s="1" t="s">
        <v>86</v>
      </c>
      <c r="L293" s="1" t="s">
        <v>41</v>
      </c>
      <c r="M293" s="1" t="s">
        <v>39</v>
      </c>
      <c r="N293" s="1" t="s">
        <v>39</v>
      </c>
      <c r="O293" s="1" t="s">
        <v>39</v>
      </c>
      <c r="P293" s="1" t="s">
        <v>71</v>
      </c>
      <c r="Q293" s="7" t="str">
        <f t="shared" si="4"/>
        <v>PURCHASING RATE</v>
      </c>
      <c r="R293" s="1" t="s">
        <v>70</v>
      </c>
      <c r="S293" s="1" t="s">
        <v>803</v>
      </c>
      <c r="T293">
        <v>202209</v>
      </c>
      <c r="U293" s="1" t="s">
        <v>45</v>
      </c>
      <c r="V293">
        <v>0</v>
      </c>
      <c r="W293" s="3">
        <v>85.53</v>
      </c>
      <c r="X293" s="1" t="s">
        <v>48</v>
      </c>
      <c r="Y293" s="1" t="s">
        <v>89</v>
      </c>
      <c r="Z293" s="1" t="s">
        <v>48</v>
      </c>
      <c r="AA293" s="1" t="s">
        <v>49</v>
      </c>
      <c r="AB293" s="1" t="s">
        <v>50</v>
      </c>
      <c r="AC293" s="1" t="s">
        <v>39</v>
      </c>
      <c r="AD293" s="1" t="s">
        <v>798</v>
      </c>
      <c r="AE293" s="1" t="s">
        <v>52</v>
      </c>
      <c r="AF293" s="1" t="s">
        <v>48</v>
      </c>
      <c r="AG293" s="1" t="s">
        <v>74</v>
      </c>
      <c r="AH293" s="1" t="s">
        <v>799</v>
      </c>
    </row>
    <row r="294" spans="1:34" x14ac:dyDescent="0.25">
      <c r="A294" s="1" t="s">
        <v>33</v>
      </c>
      <c r="B294" s="1" t="s">
        <v>34</v>
      </c>
      <c r="C294" s="1" t="s">
        <v>83</v>
      </c>
      <c r="D294" s="1" t="s">
        <v>36</v>
      </c>
      <c r="E294" s="1" t="s">
        <v>84</v>
      </c>
      <c r="F294" s="1" t="s">
        <v>85</v>
      </c>
      <c r="G294" s="1" t="s">
        <v>39</v>
      </c>
      <c r="H294" s="1" t="s">
        <v>39</v>
      </c>
      <c r="I294" s="1" t="s">
        <v>39</v>
      </c>
      <c r="J294" s="1" t="s">
        <v>86</v>
      </c>
      <c r="K294" s="1" t="s">
        <v>86</v>
      </c>
      <c r="L294" s="1" t="s">
        <v>41</v>
      </c>
      <c r="M294" s="1" t="s">
        <v>39</v>
      </c>
      <c r="N294" s="1" t="s">
        <v>39</v>
      </c>
      <c r="O294" s="1" t="s">
        <v>39</v>
      </c>
      <c r="P294" s="1" t="s">
        <v>71</v>
      </c>
      <c r="Q294" s="7" t="str">
        <f t="shared" si="4"/>
        <v>PURCHASING RATE</v>
      </c>
      <c r="R294" s="1" t="s">
        <v>70</v>
      </c>
      <c r="S294" s="1" t="s">
        <v>804</v>
      </c>
      <c r="T294">
        <v>202209</v>
      </c>
      <c r="U294" s="1" t="s">
        <v>45</v>
      </c>
      <c r="V294">
        <v>0</v>
      </c>
      <c r="W294" s="3">
        <v>59.18</v>
      </c>
      <c r="X294" s="1" t="s">
        <v>48</v>
      </c>
      <c r="Y294" s="1" t="s">
        <v>89</v>
      </c>
      <c r="Z294" s="1" t="s">
        <v>48</v>
      </c>
      <c r="AA294" s="1" t="s">
        <v>49</v>
      </c>
      <c r="AB294" s="1" t="s">
        <v>50</v>
      </c>
      <c r="AC294" s="1" t="s">
        <v>39</v>
      </c>
      <c r="AD294" s="1" t="s">
        <v>798</v>
      </c>
      <c r="AE294" s="1" t="s">
        <v>52</v>
      </c>
      <c r="AF294" s="1" t="s">
        <v>48</v>
      </c>
      <c r="AG294" s="1" t="s">
        <v>74</v>
      </c>
      <c r="AH294" s="1" t="s">
        <v>799</v>
      </c>
    </row>
    <row r="295" spans="1:34" x14ac:dyDescent="0.25">
      <c r="A295" s="1" t="s">
        <v>33</v>
      </c>
      <c r="B295" s="1" t="s">
        <v>34</v>
      </c>
      <c r="C295" s="1" t="s">
        <v>83</v>
      </c>
      <c r="D295" s="1" t="s">
        <v>36</v>
      </c>
      <c r="E295" s="1" t="s">
        <v>84</v>
      </c>
      <c r="F295" s="1" t="s">
        <v>85</v>
      </c>
      <c r="G295" s="1" t="s">
        <v>39</v>
      </c>
      <c r="H295" s="1" t="s">
        <v>39</v>
      </c>
      <c r="I295" s="1" t="s">
        <v>39</v>
      </c>
      <c r="J295" s="1" t="s">
        <v>86</v>
      </c>
      <c r="K295" s="1" t="s">
        <v>86</v>
      </c>
      <c r="L295" s="1" t="s">
        <v>41</v>
      </c>
      <c r="M295" s="1" t="s">
        <v>39</v>
      </c>
      <c r="N295" s="1" t="s">
        <v>39</v>
      </c>
      <c r="O295" s="1" t="s">
        <v>39</v>
      </c>
      <c r="P295" s="1" t="s">
        <v>71</v>
      </c>
      <c r="Q295" s="7" t="str">
        <f t="shared" si="4"/>
        <v>PURCHASING RATE</v>
      </c>
      <c r="R295" s="1" t="s">
        <v>70</v>
      </c>
      <c r="S295" s="1" t="s">
        <v>801</v>
      </c>
      <c r="T295">
        <v>202209</v>
      </c>
      <c r="U295" s="1" t="s">
        <v>45</v>
      </c>
      <c r="V295">
        <v>0</v>
      </c>
      <c r="W295" s="3">
        <v>62.92</v>
      </c>
      <c r="X295" s="1" t="s">
        <v>48</v>
      </c>
      <c r="Y295" s="1" t="s">
        <v>89</v>
      </c>
      <c r="Z295" s="1" t="s">
        <v>48</v>
      </c>
      <c r="AA295" s="1" t="s">
        <v>49</v>
      </c>
      <c r="AB295" s="1" t="s">
        <v>50</v>
      </c>
      <c r="AC295" s="1" t="s">
        <v>39</v>
      </c>
      <c r="AD295" s="1" t="s">
        <v>798</v>
      </c>
      <c r="AE295" s="1" t="s">
        <v>52</v>
      </c>
      <c r="AF295" s="1" t="s">
        <v>48</v>
      </c>
      <c r="AG295" s="1" t="s">
        <v>74</v>
      </c>
      <c r="AH295" s="1" t="s">
        <v>799</v>
      </c>
    </row>
    <row r="296" spans="1:34" x14ac:dyDescent="0.25">
      <c r="A296" s="1" t="s">
        <v>33</v>
      </c>
      <c r="B296" s="1" t="s">
        <v>34</v>
      </c>
      <c r="C296" s="1" t="s">
        <v>83</v>
      </c>
      <c r="D296" s="1" t="s">
        <v>36</v>
      </c>
      <c r="E296" s="1" t="s">
        <v>84</v>
      </c>
      <c r="F296" s="1" t="s">
        <v>85</v>
      </c>
      <c r="G296" s="1" t="s">
        <v>39</v>
      </c>
      <c r="H296" s="1" t="s">
        <v>39</v>
      </c>
      <c r="I296" s="1" t="s">
        <v>39</v>
      </c>
      <c r="J296" s="1" t="s">
        <v>86</v>
      </c>
      <c r="K296" s="1" t="s">
        <v>86</v>
      </c>
      <c r="L296" s="1" t="s">
        <v>41</v>
      </c>
      <c r="M296" s="1" t="s">
        <v>39</v>
      </c>
      <c r="N296" s="1" t="s">
        <v>39</v>
      </c>
      <c r="O296" s="1" t="s">
        <v>39</v>
      </c>
      <c r="P296" s="1" t="s">
        <v>71</v>
      </c>
      <c r="Q296" s="7" t="str">
        <f t="shared" si="4"/>
        <v>PURCHASING RATE</v>
      </c>
      <c r="R296" s="1" t="s">
        <v>70</v>
      </c>
      <c r="S296" s="1" t="s">
        <v>800</v>
      </c>
      <c r="T296">
        <v>202209</v>
      </c>
      <c r="U296" s="1" t="s">
        <v>45</v>
      </c>
      <c r="V296">
        <v>0</v>
      </c>
      <c r="W296" s="3">
        <v>75.08</v>
      </c>
      <c r="X296" s="1" t="s">
        <v>48</v>
      </c>
      <c r="Y296" s="1" t="s">
        <v>89</v>
      </c>
      <c r="Z296" s="1" t="s">
        <v>48</v>
      </c>
      <c r="AA296" s="1" t="s">
        <v>49</v>
      </c>
      <c r="AB296" s="1" t="s">
        <v>50</v>
      </c>
      <c r="AC296" s="1" t="s">
        <v>39</v>
      </c>
      <c r="AD296" s="1" t="s">
        <v>798</v>
      </c>
      <c r="AE296" s="1" t="s">
        <v>52</v>
      </c>
      <c r="AF296" s="1" t="s">
        <v>48</v>
      </c>
      <c r="AG296" s="1" t="s">
        <v>74</v>
      </c>
      <c r="AH296" s="1" t="s">
        <v>799</v>
      </c>
    </row>
    <row r="297" spans="1:34" x14ac:dyDescent="0.25">
      <c r="A297" s="1" t="s">
        <v>33</v>
      </c>
      <c r="B297" s="1" t="s">
        <v>34</v>
      </c>
      <c r="C297" s="1" t="s">
        <v>83</v>
      </c>
      <c r="D297" s="1" t="s">
        <v>36</v>
      </c>
      <c r="E297" s="1" t="s">
        <v>84</v>
      </c>
      <c r="F297" s="1" t="s">
        <v>85</v>
      </c>
      <c r="G297" s="1" t="s">
        <v>39</v>
      </c>
      <c r="H297" s="1" t="s">
        <v>39</v>
      </c>
      <c r="I297" s="1" t="s">
        <v>39</v>
      </c>
      <c r="J297" s="1" t="s">
        <v>86</v>
      </c>
      <c r="K297" s="1" t="s">
        <v>86</v>
      </c>
      <c r="L297" s="1" t="s">
        <v>41</v>
      </c>
      <c r="M297" s="1" t="s">
        <v>39</v>
      </c>
      <c r="N297" s="1" t="s">
        <v>39</v>
      </c>
      <c r="O297" s="1" t="s">
        <v>39</v>
      </c>
      <c r="P297" s="1" t="s">
        <v>71</v>
      </c>
      <c r="Q297" s="7" t="str">
        <f t="shared" si="4"/>
        <v/>
      </c>
      <c r="R297" s="1" t="s">
        <v>87</v>
      </c>
      <c r="S297" s="1" t="s">
        <v>803</v>
      </c>
      <c r="T297">
        <v>202209</v>
      </c>
      <c r="U297" s="1" t="s">
        <v>45</v>
      </c>
      <c r="V297" s="2">
        <v>1943.75</v>
      </c>
      <c r="W297" s="3">
        <v>1943.75</v>
      </c>
      <c r="X297" s="1" t="s">
        <v>46</v>
      </c>
      <c r="Y297" s="1" t="s">
        <v>89</v>
      </c>
      <c r="Z297" s="1" t="s">
        <v>48</v>
      </c>
      <c r="AA297" s="1" t="s">
        <v>49</v>
      </c>
      <c r="AB297" s="1" t="s">
        <v>50</v>
      </c>
      <c r="AC297" s="1" t="s">
        <v>39</v>
      </c>
      <c r="AD297" s="1" t="s">
        <v>798</v>
      </c>
      <c r="AE297" s="1" t="s">
        <v>52</v>
      </c>
      <c r="AF297" s="1" t="s">
        <v>48</v>
      </c>
      <c r="AG297" s="1" t="s">
        <v>74</v>
      </c>
      <c r="AH297" s="1" t="s">
        <v>799</v>
      </c>
    </row>
    <row r="298" spans="1:34" x14ac:dyDescent="0.25">
      <c r="A298" s="1" t="s">
        <v>33</v>
      </c>
      <c r="B298" s="1" t="s">
        <v>34</v>
      </c>
      <c r="C298" s="1" t="s">
        <v>83</v>
      </c>
      <c r="D298" s="1" t="s">
        <v>36</v>
      </c>
      <c r="E298" s="1" t="s">
        <v>84</v>
      </c>
      <c r="F298" s="1" t="s">
        <v>85</v>
      </c>
      <c r="G298" s="1" t="s">
        <v>39</v>
      </c>
      <c r="H298" s="1" t="s">
        <v>39</v>
      </c>
      <c r="I298" s="1" t="s">
        <v>39</v>
      </c>
      <c r="J298" s="1" t="s">
        <v>86</v>
      </c>
      <c r="K298" s="1" t="s">
        <v>86</v>
      </c>
      <c r="L298" s="1" t="s">
        <v>41</v>
      </c>
      <c r="M298" s="1" t="s">
        <v>39</v>
      </c>
      <c r="N298" s="1" t="s">
        <v>39</v>
      </c>
      <c r="O298" s="1" t="s">
        <v>39</v>
      </c>
      <c r="P298" s="1" t="s">
        <v>71</v>
      </c>
      <c r="Q298" s="7" t="str">
        <f t="shared" si="4"/>
        <v/>
      </c>
      <c r="R298" s="1" t="s">
        <v>87</v>
      </c>
      <c r="S298" s="1" t="s">
        <v>804</v>
      </c>
      <c r="T298">
        <v>202209</v>
      </c>
      <c r="U298" s="1" t="s">
        <v>45</v>
      </c>
      <c r="V298" s="2">
        <v>1345</v>
      </c>
      <c r="W298" s="3">
        <v>1345</v>
      </c>
      <c r="X298" s="1" t="s">
        <v>46</v>
      </c>
      <c r="Y298" s="1" t="s">
        <v>89</v>
      </c>
      <c r="Z298" s="1" t="s">
        <v>48</v>
      </c>
      <c r="AA298" s="1" t="s">
        <v>49</v>
      </c>
      <c r="AB298" s="1" t="s">
        <v>50</v>
      </c>
      <c r="AC298" s="1" t="s">
        <v>39</v>
      </c>
      <c r="AD298" s="1" t="s">
        <v>798</v>
      </c>
      <c r="AE298" s="1" t="s">
        <v>52</v>
      </c>
      <c r="AF298" s="1" t="s">
        <v>48</v>
      </c>
      <c r="AG298" s="1" t="s">
        <v>74</v>
      </c>
      <c r="AH298" s="1" t="s">
        <v>799</v>
      </c>
    </row>
    <row r="299" spans="1:34" x14ac:dyDescent="0.25">
      <c r="A299" s="1" t="s">
        <v>33</v>
      </c>
      <c r="B299" s="1" t="s">
        <v>34</v>
      </c>
      <c r="C299" s="1" t="s">
        <v>83</v>
      </c>
      <c r="D299" s="1" t="s">
        <v>36</v>
      </c>
      <c r="E299" s="1" t="s">
        <v>84</v>
      </c>
      <c r="F299" s="1" t="s">
        <v>85</v>
      </c>
      <c r="G299" s="1" t="s">
        <v>39</v>
      </c>
      <c r="H299" s="1" t="s">
        <v>39</v>
      </c>
      <c r="I299" s="1" t="s">
        <v>39</v>
      </c>
      <c r="J299" s="1" t="s">
        <v>86</v>
      </c>
      <c r="K299" s="1" t="s">
        <v>86</v>
      </c>
      <c r="L299" s="1" t="s">
        <v>41</v>
      </c>
      <c r="M299" s="1" t="s">
        <v>39</v>
      </c>
      <c r="N299" s="1" t="s">
        <v>39</v>
      </c>
      <c r="O299" s="1" t="s">
        <v>39</v>
      </c>
      <c r="P299" s="1" t="s">
        <v>71</v>
      </c>
      <c r="Q299" s="7" t="str">
        <f t="shared" si="4"/>
        <v/>
      </c>
      <c r="R299" s="1" t="s">
        <v>87</v>
      </c>
      <c r="S299" s="1" t="s">
        <v>805</v>
      </c>
      <c r="T299">
        <v>202209</v>
      </c>
      <c r="U299" s="1" t="s">
        <v>45</v>
      </c>
      <c r="V299" s="2">
        <v>1345</v>
      </c>
      <c r="W299" s="3">
        <v>1345</v>
      </c>
      <c r="X299" s="1" t="s">
        <v>46</v>
      </c>
      <c r="Y299" s="1" t="s">
        <v>89</v>
      </c>
      <c r="Z299" s="1" t="s">
        <v>48</v>
      </c>
      <c r="AA299" s="1" t="s">
        <v>49</v>
      </c>
      <c r="AB299" s="1" t="s">
        <v>50</v>
      </c>
      <c r="AC299" s="1" t="s">
        <v>39</v>
      </c>
      <c r="AD299" s="1" t="s">
        <v>793</v>
      </c>
      <c r="AE299" s="1" t="s">
        <v>52</v>
      </c>
      <c r="AF299" s="1" t="s">
        <v>48</v>
      </c>
      <c r="AG299" s="1" t="s">
        <v>74</v>
      </c>
      <c r="AH299" s="1" t="s">
        <v>795</v>
      </c>
    </row>
    <row r="300" spans="1:34" x14ac:dyDescent="0.25">
      <c r="A300" s="1" t="s">
        <v>33</v>
      </c>
      <c r="B300" s="1" t="s">
        <v>34</v>
      </c>
      <c r="C300" s="1" t="s">
        <v>83</v>
      </c>
      <c r="D300" s="1" t="s">
        <v>36</v>
      </c>
      <c r="E300" s="1" t="s">
        <v>84</v>
      </c>
      <c r="F300" s="1" t="s">
        <v>85</v>
      </c>
      <c r="G300" s="1" t="s">
        <v>39</v>
      </c>
      <c r="H300" s="1" t="s">
        <v>39</v>
      </c>
      <c r="I300" s="1" t="s">
        <v>39</v>
      </c>
      <c r="J300" s="1" t="s">
        <v>86</v>
      </c>
      <c r="K300" s="1" t="s">
        <v>86</v>
      </c>
      <c r="L300" s="1" t="s">
        <v>41</v>
      </c>
      <c r="M300" s="1" t="s">
        <v>39</v>
      </c>
      <c r="N300" s="1" t="s">
        <v>39</v>
      </c>
      <c r="O300" s="1" t="s">
        <v>39</v>
      </c>
      <c r="P300" s="1" t="s">
        <v>71</v>
      </c>
      <c r="Q300" s="7" t="str">
        <f t="shared" si="4"/>
        <v>PURCHASING RATE</v>
      </c>
      <c r="R300" s="1" t="s">
        <v>70</v>
      </c>
      <c r="S300" s="1" t="s">
        <v>805</v>
      </c>
      <c r="T300">
        <v>202209</v>
      </c>
      <c r="U300" s="1" t="s">
        <v>45</v>
      </c>
      <c r="V300">
        <v>0</v>
      </c>
      <c r="W300" s="3">
        <v>59.18</v>
      </c>
      <c r="X300" s="1" t="s">
        <v>48</v>
      </c>
      <c r="Y300" s="1" t="s">
        <v>89</v>
      </c>
      <c r="Z300" s="1" t="s">
        <v>48</v>
      </c>
      <c r="AA300" s="1" t="s">
        <v>49</v>
      </c>
      <c r="AB300" s="1" t="s">
        <v>50</v>
      </c>
      <c r="AC300" s="1" t="s">
        <v>39</v>
      </c>
      <c r="AD300" s="1" t="s">
        <v>793</v>
      </c>
      <c r="AE300" s="1" t="s">
        <v>52</v>
      </c>
      <c r="AF300" s="1" t="s">
        <v>48</v>
      </c>
      <c r="AG300" s="1" t="s">
        <v>74</v>
      </c>
      <c r="AH300" s="1" t="s">
        <v>795</v>
      </c>
    </row>
    <row r="301" spans="1:34" x14ac:dyDescent="0.25">
      <c r="A301" s="1" t="s">
        <v>33</v>
      </c>
      <c r="B301" s="1" t="s">
        <v>34</v>
      </c>
      <c r="C301" s="1" t="s">
        <v>83</v>
      </c>
      <c r="D301" s="1" t="s">
        <v>36</v>
      </c>
      <c r="E301" s="1" t="s">
        <v>84</v>
      </c>
      <c r="F301" s="1" t="s">
        <v>85</v>
      </c>
      <c r="G301" s="1" t="s">
        <v>39</v>
      </c>
      <c r="H301" s="1" t="s">
        <v>39</v>
      </c>
      <c r="I301" s="1" t="s">
        <v>39</v>
      </c>
      <c r="J301" s="1" t="s">
        <v>86</v>
      </c>
      <c r="K301" s="1" t="s">
        <v>86</v>
      </c>
      <c r="L301" s="1" t="s">
        <v>41</v>
      </c>
      <c r="M301" s="1" t="s">
        <v>39</v>
      </c>
      <c r="N301" s="1" t="s">
        <v>39</v>
      </c>
      <c r="O301" s="1" t="s">
        <v>39</v>
      </c>
      <c r="P301" s="1" t="s">
        <v>71</v>
      </c>
      <c r="Q301" s="7" t="str">
        <f t="shared" si="4"/>
        <v>PURCHASING RATE</v>
      </c>
      <c r="R301" s="1" t="s">
        <v>70</v>
      </c>
      <c r="S301" s="1" t="s">
        <v>806</v>
      </c>
      <c r="T301">
        <v>202209</v>
      </c>
      <c r="U301" s="1" t="s">
        <v>45</v>
      </c>
      <c r="V301">
        <v>0</v>
      </c>
      <c r="W301" s="3">
        <v>73.81</v>
      </c>
      <c r="X301" s="1" t="s">
        <v>48</v>
      </c>
      <c r="Y301" s="1" t="s">
        <v>89</v>
      </c>
      <c r="Z301" s="1" t="s">
        <v>48</v>
      </c>
      <c r="AA301" s="1" t="s">
        <v>49</v>
      </c>
      <c r="AB301" s="1" t="s">
        <v>50</v>
      </c>
      <c r="AC301" s="1" t="s">
        <v>39</v>
      </c>
      <c r="AD301" s="1" t="s">
        <v>793</v>
      </c>
      <c r="AE301" s="1" t="s">
        <v>52</v>
      </c>
      <c r="AF301" s="1" t="s">
        <v>48</v>
      </c>
      <c r="AG301" s="1" t="s">
        <v>74</v>
      </c>
      <c r="AH301" s="1" t="s">
        <v>795</v>
      </c>
    </row>
    <row r="302" spans="1:34" x14ac:dyDescent="0.25">
      <c r="A302" s="1" t="s">
        <v>33</v>
      </c>
      <c r="B302" s="1" t="s">
        <v>34</v>
      </c>
      <c r="C302" s="1" t="s">
        <v>83</v>
      </c>
      <c r="D302" s="1" t="s">
        <v>36</v>
      </c>
      <c r="E302" s="1" t="s">
        <v>84</v>
      </c>
      <c r="F302" s="1" t="s">
        <v>85</v>
      </c>
      <c r="G302" s="1" t="s">
        <v>39</v>
      </c>
      <c r="H302" s="1" t="s">
        <v>39</v>
      </c>
      <c r="I302" s="1" t="s">
        <v>39</v>
      </c>
      <c r="J302" s="1" t="s">
        <v>86</v>
      </c>
      <c r="K302" s="1" t="s">
        <v>86</v>
      </c>
      <c r="L302" s="1" t="s">
        <v>41</v>
      </c>
      <c r="M302" s="1" t="s">
        <v>39</v>
      </c>
      <c r="N302" s="1" t="s">
        <v>39</v>
      </c>
      <c r="O302" s="1" t="s">
        <v>39</v>
      </c>
      <c r="P302" s="1" t="s">
        <v>71</v>
      </c>
      <c r="Q302" s="7" t="str">
        <f t="shared" si="4"/>
        <v>PURCHASING RATE</v>
      </c>
      <c r="R302" s="1" t="s">
        <v>70</v>
      </c>
      <c r="S302" s="1" t="s">
        <v>796</v>
      </c>
      <c r="T302">
        <v>202209</v>
      </c>
      <c r="U302" s="1" t="s">
        <v>45</v>
      </c>
      <c r="V302">
        <v>0</v>
      </c>
      <c r="W302" s="3">
        <v>58.63</v>
      </c>
      <c r="X302" s="1" t="s">
        <v>48</v>
      </c>
      <c r="Y302" s="1" t="s">
        <v>89</v>
      </c>
      <c r="Z302" s="1" t="s">
        <v>48</v>
      </c>
      <c r="AA302" s="1" t="s">
        <v>49</v>
      </c>
      <c r="AB302" s="1" t="s">
        <v>50</v>
      </c>
      <c r="AC302" s="1" t="s">
        <v>39</v>
      </c>
      <c r="AD302" s="1" t="s">
        <v>793</v>
      </c>
      <c r="AE302" s="1" t="s">
        <v>52</v>
      </c>
      <c r="AF302" s="1" t="s">
        <v>48</v>
      </c>
      <c r="AG302" s="1" t="s">
        <v>74</v>
      </c>
      <c r="AH302" s="1" t="s">
        <v>795</v>
      </c>
    </row>
    <row r="303" spans="1:34" x14ac:dyDescent="0.25">
      <c r="A303" s="1" t="s">
        <v>33</v>
      </c>
      <c r="B303" s="1" t="s">
        <v>34</v>
      </c>
      <c r="C303" s="1" t="s">
        <v>83</v>
      </c>
      <c r="D303" s="1" t="s">
        <v>36</v>
      </c>
      <c r="E303" s="1" t="s">
        <v>84</v>
      </c>
      <c r="F303" s="1" t="s">
        <v>85</v>
      </c>
      <c r="G303" s="1" t="s">
        <v>39</v>
      </c>
      <c r="H303" s="1" t="s">
        <v>39</v>
      </c>
      <c r="I303" s="1" t="s">
        <v>39</v>
      </c>
      <c r="J303" s="1" t="s">
        <v>86</v>
      </c>
      <c r="K303" s="1" t="s">
        <v>86</v>
      </c>
      <c r="L303" s="1" t="s">
        <v>41</v>
      </c>
      <c r="M303" s="1" t="s">
        <v>39</v>
      </c>
      <c r="N303" s="1" t="s">
        <v>39</v>
      </c>
      <c r="O303" s="1" t="s">
        <v>39</v>
      </c>
      <c r="P303" s="1" t="s">
        <v>71</v>
      </c>
      <c r="Q303" s="7" t="str">
        <f t="shared" si="4"/>
        <v>PURCHASING RATE</v>
      </c>
      <c r="R303" s="1" t="s">
        <v>70</v>
      </c>
      <c r="S303" s="1" t="s">
        <v>807</v>
      </c>
      <c r="T303">
        <v>202209</v>
      </c>
      <c r="U303" s="1" t="s">
        <v>45</v>
      </c>
      <c r="V303">
        <v>0</v>
      </c>
      <c r="W303" s="3">
        <v>66</v>
      </c>
      <c r="X303" s="1" t="s">
        <v>48</v>
      </c>
      <c r="Y303" s="1" t="s">
        <v>89</v>
      </c>
      <c r="Z303" s="1" t="s">
        <v>48</v>
      </c>
      <c r="AA303" s="1" t="s">
        <v>49</v>
      </c>
      <c r="AB303" s="1" t="s">
        <v>50</v>
      </c>
      <c r="AC303" s="1" t="s">
        <v>39</v>
      </c>
      <c r="AD303" s="1" t="s">
        <v>793</v>
      </c>
      <c r="AE303" s="1" t="s">
        <v>52</v>
      </c>
      <c r="AF303" s="1" t="s">
        <v>48</v>
      </c>
      <c r="AG303" s="1" t="s">
        <v>74</v>
      </c>
      <c r="AH303" s="1" t="s">
        <v>795</v>
      </c>
    </row>
    <row r="304" spans="1:34" x14ac:dyDescent="0.25">
      <c r="A304" s="1" t="s">
        <v>33</v>
      </c>
      <c r="B304" s="1" t="s">
        <v>34</v>
      </c>
      <c r="C304" s="1" t="s">
        <v>83</v>
      </c>
      <c r="D304" s="1" t="s">
        <v>36</v>
      </c>
      <c r="E304" s="1" t="s">
        <v>84</v>
      </c>
      <c r="F304" s="1" t="s">
        <v>85</v>
      </c>
      <c r="G304" s="1" t="s">
        <v>39</v>
      </c>
      <c r="H304" s="1" t="s">
        <v>39</v>
      </c>
      <c r="I304" s="1" t="s">
        <v>39</v>
      </c>
      <c r="J304" s="1" t="s">
        <v>86</v>
      </c>
      <c r="K304" s="1" t="s">
        <v>86</v>
      </c>
      <c r="L304" s="1" t="s">
        <v>41</v>
      </c>
      <c r="M304" s="1" t="s">
        <v>39</v>
      </c>
      <c r="N304" s="1" t="s">
        <v>39</v>
      </c>
      <c r="O304" s="1" t="s">
        <v>39</v>
      </c>
      <c r="P304" s="1" t="s">
        <v>71</v>
      </c>
      <c r="Q304" s="7" t="str">
        <f t="shared" si="4"/>
        <v/>
      </c>
      <c r="R304" s="1" t="s">
        <v>87</v>
      </c>
      <c r="S304" s="1" t="s">
        <v>807</v>
      </c>
      <c r="T304">
        <v>202209</v>
      </c>
      <c r="U304" s="1" t="s">
        <v>45</v>
      </c>
      <c r="V304" s="2">
        <v>1500</v>
      </c>
      <c r="W304" s="3">
        <v>1500</v>
      </c>
      <c r="X304" s="1" t="s">
        <v>46</v>
      </c>
      <c r="Y304" s="1" t="s">
        <v>89</v>
      </c>
      <c r="Z304" s="1" t="s">
        <v>48</v>
      </c>
      <c r="AA304" s="1" t="s">
        <v>49</v>
      </c>
      <c r="AB304" s="1" t="s">
        <v>50</v>
      </c>
      <c r="AC304" s="1" t="s">
        <v>39</v>
      </c>
      <c r="AD304" s="1" t="s">
        <v>793</v>
      </c>
      <c r="AE304" s="1" t="s">
        <v>52</v>
      </c>
      <c r="AF304" s="1" t="s">
        <v>48</v>
      </c>
      <c r="AG304" s="1" t="s">
        <v>74</v>
      </c>
      <c r="AH304" s="1" t="s">
        <v>795</v>
      </c>
    </row>
    <row r="305" spans="1:34" x14ac:dyDescent="0.25">
      <c r="A305" s="1" t="s">
        <v>33</v>
      </c>
      <c r="B305" s="1" t="s">
        <v>34</v>
      </c>
      <c r="C305" s="1" t="s">
        <v>83</v>
      </c>
      <c r="D305" s="1" t="s">
        <v>36</v>
      </c>
      <c r="E305" s="1" t="s">
        <v>84</v>
      </c>
      <c r="F305" s="1" t="s">
        <v>85</v>
      </c>
      <c r="G305" s="1" t="s">
        <v>39</v>
      </c>
      <c r="H305" s="1" t="s">
        <v>39</v>
      </c>
      <c r="I305" s="1" t="s">
        <v>39</v>
      </c>
      <c r="J305" s="1" t="s">
        <v>86</v>
      </c>
      <c r="K305" s="1" t="s">
        <v>86</v>
      </c>
      <c r="L305" s="1" t="s">
        <v>41</v>
      </c>
      <c r="M305" s="1" t="s">
        <v>39</v>
      </c>
      <c r="N305" s="1" t="s">
        <v>39</v>
      </c>
      <c r="O305" s="1" t="s">
        <v>39</v>
      </c>
      <c r="P305" s="1" t="s">
        <v>71</v>
      </c>
      <c r="Q305" s="7" t="str">
        <f t="shared" si="4"/>
        <v>PURCHASING RATE</v>
      </c>
      <c r="R305" s="1" t="s">
        <v>70</v>
      </c>
      <c r="S305" s="1" t="s">
        <v>802</v>
      </c>
      <c r="T305">
        <v>202209</v>
      </c>
      <c r="U305" s="1" t="s">
        <v>45</v>
      </c>
      <c r="V305">
        <v>0</v>
      </c>
      <c r="W305" s="3">
        <v>45.57</v>
      </c>
      <c r="X305" s="1" t="s">
        <v>48</v>
      </c>
      <c r="Y305" s="1" t="s">
        <v>89</v>
      </c>
      <c r="Z305" s="1" t="s">
        <v>48</v>
      </c>
      <c r="AA305" s="1" t="s">
        <v>49</v>
      </c>
      <c r="AB305" s="1" t="s">
        <v>50</v>
      </c>
      <c r="AC305" s="1" t="s">
        <v>39</v>
      </c>
      <c r="AD305" s="1" t="s">
        <v>798</v>
      </c>
      <c r="AE305" s="1" t="s">
        <v>52</v>
      </c>
      <c r="AF305" s="1" t="s">
        <v>48</v>
      </c>
      <c r="AG305" s="1" t="s">
        <v>74</v>
      </c>
      <c r="AH305" s="1" t="s">
        <v>799</v>
      </c>
    </row>
    <row r="306" spans="1:34" x14ac:dyDescent="0.25">
      <c r="A306" s="1" t="s">
        <v>33</v>
      </c>
      <c r="B306" s="1" t="s">
        <v>34</v>
      </c>
      <c r="C306" s="1" t="s">
        <v>83</v>
      </c>
      <c r="D306" s="1" t="s">
        <v>36</v>
      </c>
      <c r="E306" s="1" t="s">
        <v>84</v>
      </c>
      <c r="F306" s="1" t="s">
        <v>85</v>
      </c>
      <c r="G306" s="1" t="s">
        <v>39</v>
      </c>
      <c r="H306" s="1" t="s">
        <v>39</v>
      </c>
      <c r="I306" s="1" t="s">
        <v>39</v>
      </c>
      <c r="J306" s="1" t="s">
        <v>86</v>
      </c>
      <c r="K306" s="1" t="s">
        <v>86</v>
      </c>
      <c r="L306" s="1" t="s">
        <v>41</v>
      </c>
      <c r="M306" s="1" t="s">
        <v>39</v>
      </c>
      <c r="N306" s="1" t="s">
        <v>39</v>
      </c>
      <c r="O306" s="1" t="s">
        <v>39</v>
      </c>
      <c r="P306" s="1" t="s">
        <v>42</v>
      </c>
      <c r="Q306" s="7" t="str">
        <f t="shared" si="4"/>
        <v/>
      </c>
      <c r="R306" s="1" t="s">
        <v>184</v>
      </c>
      <c r="S306" s="1" t="s">
        <v>808</v>
      </c>
      <c r="T306">
        <v>202209</v>
      </c>
      <c r="U306" s="1" t="s">
        <v>45</v>
      </c>
      <c r="V306">
        <v>735</v>
      </c>
      <c r="W306" s="3">
        <v>735</v>
      </c>
      <c r="X306" s="1" t="s">
        <v>46</v>
      </c>
      <c r="Y306" s="1" t="s">
        <v>186</v>
      </c>
      <c r="Z306" s="1" t="s">
        <v>48</v>
      </c>
      <c r="AA306" s="1" t="s">
        <v>49</v>
      </c>
      <c r="AB306" s="1" t="s">
        <v>50</v>
      </c>
      <c r="AC306" s="1" t="s">
        <v>39</v>
      </c>
      <c r="AD306" s="1" t="s">
        <v>793</v>
      </c>
      <c r="AE306" s="1" t="s">
        <v>52</v>
      </c>
      <c r="AF306" s="1" t="s">
        <v>48</v>
      </c>
      <c r="AG306" s="1" t="s">
        <v>53</v>
      </c>
      <c r="AH306" s="1" t="s">
        <v>795</v>
      </c>
    </row>
    <row r="307" spans="1:34" x14ac:dyDescent="0.25">
      <c r="A307" s="1" t="s">
        <v>33</v>
      </c>
      <c r="B307" s="1" t="s">
        <v>34</v>
      </c>
      <c r="C307" s="1" t="s">
        <v>83</v>
      </c>
      <c r="D307" s="1" t="s">
        <v>36</v>
      </c>
      <c r="E307" s="1" t="s">
        <v>84</v>
      </c>
      <c r="F307" s="1" t="s">
        <v>85</v>
      </c>
      <c r="G307" s="1" t="s">
        <v>39</v>
      </c>
      <c r="H307" s="1" t="s">
        <v>39</v>
      </c>
      <c r="I307" s="1" t="s">
        <v>39</v>
      </c>
      <c r="J307" s="1" t="s">
        <v>86</v>
      </c>
      <c r="K307" s="1" t="s">
        <v>86</v>
      </c>
      <c r="L307" s="1" t="s">
        <v>41</v>
      </c>
      <c r="M307" s="1" t="s">
        <v>39</v>
      </c>
      <c r="N307" s="1" t="s">
        <v>39</v>
      </c>
      <c r="O307" s="1" t="s">
        <v>39</v>
      </c>
      <c r="P307" s="1" t="s">
        <v>71</v>
      </c>
      <c r="Q307" s="7" t="str">
        <f t="shared" si="4"/>
        <v/>
      </c>
      <c r="R307" s="1" t="s">
        <v>87</v>
      </c>
      <c r="S307" s="1" t="s">
        <v>806</v>
      </c>
      <c r="T307">
        <v>202209</v>
      </c>
      <c r="U307" s="1" t="s">
        <v>45</v>
      </c>
      <c r="V307" s="2">
        <v>1677.5</v>
      </c>
      <c r="W307" s="3">
        <v>1677.5</v>
      </c>
      <c r="X307" s="1" t="s">
        <v>46</v>
      </c>
      <c r="Y307" s="1" t="s">
        <v>89</v>
      </c>
      <c r="Z307" s="1" t="s">
        <v>48</v>
      </c>
      <c r="AA307" s="1" t="s">
        <v>49</v>
      </c>
      <c r="AB307" s="1" t="s">
        <v>50</v>
      </c>
      <c r="AC307" s="1" t="s">
        <v>39</v>
      </c>
      <c r="AD307" s="1" t="s">
        <v>793</v>
      </c>
      <c r="AE307" s="1" t="s">
        <v>52</v>
      </c>
      <c r="AF307" s="1" t="s">
        <v>48</v>
      </c>
      <c r="AG307" s="1" t="s">
        <v>74</v>
      </c>
      <c r="AH307" s="1" t="s">
        <v>795</v>
      </c>
    </row>
    <row r="308" spans="1:34" hidden="1" x14ac:dyDescent="0.25">
      <c r="A308" s="1" t="s">
        <v>33</v>
      </c>
      <c r="B308" s="1" t="s">
        <v>34</v>
      </c>
      <c r="C308" s="1" t="s">
        <v>35</v>
      </c>
      <c r="D308" s="1" t="s">
        <v>36</v>
      </c>
      <c r="E308" s="1" t="s">
        <v>37</v>
      </c>
      <c r="F308" s="1" t="s">
        <v>38</v>
      </c>
      <c r="G308" s="1" t="s">
        <v>39</v>
      </c>
      <c r="H308" s="1" t="s">
        <v>39</v>
      </c>
      <c r="I308" s="1" t="s">
        <v>39</v>
      </c>
      <c r="J308" s="1" t="s">
        <v>55</v>
      </c>
      <c r="K308" s="1" t="s">
        <v>55</v>
      </c>
      <c r="L308" s="1" t="s">
        <v>41</v>
      </c>
      <c r="M308" s="1" t="s">
        <v>39</v>
      </c>
      <c r="N308" s="1" t="s">
        <v>39</v>
      </c>
      <c r="O308" s="1" t="s">
        <v>39</v>
      </c>
      <c r="P308" s="1" t="s">
        <v>71</v>
      </c>
      <c r="Q308" s="7" t="str">
        <f t="shared" si="4"/>
        <v/>
      </c>
      <c r="R308" s="1" t="s">
        <v>76</v>
      </c>
      <c r="S308" s="1" t="s">
        <v>809</v>
      </c>
      <c r="T308">
        <v>202110</v>
      </c>
      <c r="U308" s="1" t="s">
        <v>45</v>
      </c>
      <c r="V308" s="2">
        <v>6375</v>
      </c>
      <c r="W308" s="3">
        <v>6375</v>
      </c>
      <c r="X308" s="1" t="s">
        <v>46</v>
      </c>
      <c r="Y308" s="1" t="s">
        <v>73</v>
      </c>
      <c r="Z308" s="1" t="s">
        <v>48</v>
      </c>
      <c r="AA308" s="1" t="s">
        <v>49</v>
      </c>
      <c r="AB308" s="1" t="s">
        <v>50</v>
      </c>
      <c r="AC308" s="1" t="s">
        <v>39</v>
      </c>
      <c r="AD308" s="1" t="s">
        <v>810</v>
      </c>
      <c r="AE308" s="1" t="s">
        <v>52</v>
      </c>
      <c r="AF308" s="1" t="s">
        <v>48</v>
      </c>
      <c r="AG308" s="1" t="s">
        <v>74</v>
      </c>
      <c r="AH308" s="1" t="s">
        <v>811</v>
      </c>
    </row>
    <row r="309" spans="1:34" hidden="1" x14ac:dyDescent="0.25">
      <c r="A309" s="1" t="s">
        <v>33</v>
      </c>
      <c r="B309" s="1" t="s">
        <v>34</v>
      </c>
      <c r="C309" s="1" t="s">
        <v>35</v>
      </c>
      <c r="D309" s="1" t="s">
        <v>36</v>
      </c>
      <c r="E309" s="1" t="s">
        <v>37</v>
      </c>
      <c r="F309" s="1" t="s">
        <v>38</v>
      </c>
      <c r="G309" s="1" t="s">
        <v>39</v>
      </c>
      <c r="H309" s="1" t="s">
        <v>39</v>
      </c>
      <c r="I309" s="1" t="s">
        <v>39</v>
      </c>
      <c r="J309" s="1" t="s">
        <v>55</v>
      </c>
      <c r="K309" s="1" t="s">
        <v>55</v>
      </c>
      <c r="L309" s="1" t="s">
        <v>41</v>
      </c>
      <c r="M309" s="1" t="s">
        <v>39</v>
      </c>
      <c r="N309" s="1" t="s">
        <v>39</v>
      </c>
      <c r="O309" s="1" t="s">
        <v>39</v>
      </c>
      <c r="P309" s="1" t="s">
        <v>42</v>
      </c>
      <c r="Q309" s="7" t="str">
        <f t="shared" si="4"/>
        <v/>
      </c>
      <c r="R309" s="1" t="s">
        <v>43</v>
      </c>
      <c r="S309" s="1" t="s">
        <v>812</v>
      </c>
      <c r="T309">
        <v>202110</v>
      </c>
      <c r="U309" s="1" t="s">
        <v>45</v>
      </c>
      <c r="V309" s="2">
        <v>4200</v>
      </c>
      <c r="W309" s="3">
        <v>4200</v>
      </c>
      <c r="X309" s="1" t="s">
        <v>46</v>
      </c>
      <c r="Y309" s="1" t="s">
        <v>47</v>
      </c>
      <c r="Z309" s="1" t="s">
        <v>48</v>
      </c>
      <c r="AA309" s="1" t="s">
        <v>49</v>
      </c>
      <c r="AB309" s="1" t="s">
        <v>50</v>
      </c>
      <c r="AC309" s="1" t="s">
        <v>39</v>
      </c>
      <c r="AD309" s="1" t="s">
        <v>813</v>
      </c>
      <c r="AE309" s="1" t="s">
        <v>52</v>
      </c>
      <c r="AF309" s="1" t="s">
        <v>48</v>
      </c>
      <c r="AG309" s="1" t="s">
        <v>53</v>
      </c>
      <c r="AH309" s="1" t="s">
        <v>814</v>
      </c>
    </row>
    <row r="310" spans="1:34" x14ac:dyDescent="0.25">
      <c r="A310" s="1" t="s">
        <v>33</v>
      </c>
      <c r="B310" s="1" t="s">
        <v>34</v>
      </c>
      <c r="C310" s="1" t="s">
        <v>83</v>
      </c>
      <c r="D310" s="1" t="s">
        <v>36</v>
      </c>
      <c r="E310" s="1" t="s">
        <v>84</v>
      </c>
      <c r="F310" s="1" t="s">
        <v>85</v>
      </c>
      <c r="G310" s="1" t="s">
        <v>39</v>
      </c>
      <c r="H310" s="1" t="s">
        <v>39</v>
      </c>
      <c r="I310" s="1" t="s">
        <v>39</v>
      </c>
      <c r="J310" s="1" t="s">
        <v>86</v>
      </c>
      <c r="K310" s="1" t="s">
        <v>86</v>
      </c>
      <c r="L310" s="1" t="s">
        <v>41</v>
      </c>
      <c r="M310" s="1" t="s">
        <v>39</v>
      </c>
      <c r="N310" s="1" t="s">
        <v>39</v>
      </c>
      <c r="O310" s="1" t="s">
        <v>39</v>
      </c>
      <c r="P310" s="1" t="s">
        <v>42</v>
      </c>
      <c r="Q310" s="7" t="str">
        <f t="shared" si="4"/>
        <v/>
      </c>
      <c r="R310" s="1" t="s">
        <v>43</v>
      </c>
      <c r="S310" s="1" t="s">
        <v>815</v>
      </c>
      <c r="T310">
        <v>202110</v>
      </c>
      <c r="U310" s="1" t="s">
        <v>45</v>
      </c>
      <c r="V310">
        <v>907.5</v>
      </c>
      <c r="W310" s="3">
        <v>907.5</v>
      </c>
      <c r="X310" s="1" t="s">
        <v>46</v>
      </c>
      <c r="Y310" s="1" t="s">
        <v>47</v>
      </c>
      <c r="Z310" s="1" t="s">
        <v>48</v>
      </c>
      <c r="AA310" s="1" t="s">
        <v>49</v>
      </c>
      <c r="AB310" s="1" t="s">
        <v>50</v>
      </c>
      <c r="AC310" s="1" t="s">
        <v>39</v>
      </c>
      <c r="AD310" s="1" t="s">
        <v>816</v>
      </c>
      <c r="AE310" s="1" t="s">
        <v>52</v>
      </c>
      <c r="AF310" s="1" t="s">
        <v>48</v>
      </c>
      <c r="AG310" s="1" t="s">
        <v>53</v>
      </c>
      <c r="AH310" s="1" t="s">
        <v>817</v>
      </c>
    </row>
    <row r="311" spans="1:34" hidden="1" x14ac:dyDescent="0.25">
      <c r="A311" s="1" t="s">
        <v>33</v>
      </c>
      <c r="B311" s="1" t="s">
        <v>34</v>
      </c>
      <c r="C311" s="1" t="s">
        <v>35</v>
      </c>
      <c r="D311" s="1" t="s">
        <v>36</v>
      </c>
      <c r="E311" s="1" t="s">
        <v>37</v>
      </c>
      <c r="F311" s="1" t="s">
        <v>38</v>
      </c>
      <c r="G311" s="1" t="s">
        <v>39</v>
      </c>
      <c r="H311" s="1" t="s">
        <v>39</v>
      </c>
      <c r="I311" s="1" t="s">
        <v>39</v>
      </c>
      <c r="J311" s="1" t="s">
        <v>55</v>
      </c>
      <c r="K311" s="1" t="s">
        <v>55</v>
      </c>
      <c r="L311" s="1" t="s">
        <v>41</v>
      </c>
      <c r="M311" s="1" t="s">
        <v>39</v>
      </c>
      <c r="N311" s="1" t="s">
        <v>39</v>
      </c>
      <c r="O311" s="1" t="s">
        <v>39</v>
      </c>
      <c r="P311" s="1" t="s">
        <v>42</v>
      </c>
      <c r="Q311" s="7" t="str">
        <f t="shared" si="4"/>
        <v/>
      </c>
      <c r="R311" s="1" t="s">
        <v>43</v>
      </c>
      <c r="S311" s="1" t="s">
        <v>818</v>
      </c>
      <c r="T311">
        <v>202110</v>
      </c>
      <c r="U311" s="1" t="s">
        <v>45</v>
      </c>
      <c r="V311" s="2">
        <v>1132.5</v>
      </c>
      <c r="W311" s="3">
        <v>1132.5</v>
      </c>
      <c r="X311" s="1" t="s">
        <v>46</v>
      </c>
      <c r="Y311" s="1" t="s">
        <v>47</v>
      </c>
      <c r="Z311" s="1" t="s">
        <v>48</v>
      </c>
      <c r="AA311" s="1" t="s">
        <v>49</v>
      </c>
      <c r="AB311" s="1" t="s">
        <v>50</v>
      </c>
      <c r="AC311" s="1" t="s">
        <v>39</v>
      </c>
      <c r="AD311" s="1" t="s">
        <v>813</v>
      </c>
      <c r="AE311" s="1" t="s">
        <v>52</v>
      </c>
      <c r="AF311" s="1" t="s">
        <v>48</v>
      </c>
      <c r="AG311" s="1" t="s">
        <v>53</v>
      </c>
      <c r="AH311" s="1" t="s">
        <v>814</v>
      </c>
    </row>
    <row r="312" spans="1:34" hidden="1" x14ac:dyDescent="0.25">
      <c r="A312" s="1" t="s">
        <v>33</v>
      </c>
      <c r="B312" s="1" t="s">
        <v>34</v>
      </c>
      <c r="C312" s="1" t="s">
        <v>35</v>
      </c>
      <c r="D312" s="1" t="s">
        <v>36</v>
      </c>
      <c r="E312" s="1" t="s">
        <v>37</v>
      </c>
      <c r="F312" s="1" t="s">
        <v>38</v>
      </c>
      <c r="G312" s="1" t="s">
        <v>39</v>
      </c>
      <c r="H312" s="1" t="s">
        <v>39</v>
      </c>
      <c r="I312" s="1" t="s">
        <v>39</v>
      </c>
      <c r="J312" s="1" t="s">
        <v>55</v>
      </c>
      <c r="K312" s="1" t="s">
        <v>55</v>
      </c>
      <c r="L312" s="1" t="s">
        <v>41</v>
      </c>
      <c r="M312" s="1" t="s">
        <v>39</v>
      </c>
      <c r="N312" s="1" t="s">
        <v>39</v>
      </c>
      <c r="O312" s="1" t="s">
        <v>39</v>
      </c>
      <c r="P312" s="1" t="s">
        <v>42</v>
      </c>
      <c r="Q312" s="7" t="str">
        <f t="shared" si="4"/>
        <v/>
      </c>
      <c r="R312" s="1" t="s">
        <v>43</v>
      </c>
      <c r="S312" s="1" t="s">
        <v>440</v>
      </c>
      <c r="T312">
        <v>202110</v>
      </c>
      <c r="U312" s="1" t="s">
        <v>45</v>
      </c>
      <c r="V312" s="2">
        <v>6000</v>
      </c>
      <c r="W312" s="3">
        <v>6000</v>
      </c>
      <c r="X312" s="1" t="s">
        <v>46</v>
      </c>
      <c r="Y312" s="1" t="s">
        <v>47</v>
      </c>
      <c r="Z312" s="1" t="s">
        <v>48</v>
      </c>
      <c r="AA312" s="1" t="s">
        <v>49</v>
      </c>
      <c r="AB312" s="1" t="s">
        <v>50</v>
      </c>
      <c r="AC312" s="1" t="s">
        <v>39</v>
      </c>
      <c r="AD312" s="1" t="s">
        <v>813</v>
      </c>
      <c r="AE312" s="1" t="s">
        <v>52</v>
      </c>
      <c r="AF312" s="1" t="s">
        <v>48</v>
      </c>
      <c r="AG312" s="1" t="s">
        <v>53</v>
      </c>
      <c r="AH312" s="1" t="s">
        <v>814</v>
      </c>
    </row>
    <row r="313" spans="1:34" hidden="1" x14ac:dyDescent="0.25">
      <c r="A313" s="1" t="s">
        <v>33</v>
      </c>
      <c r="B313" s="1" t="s">
        <v>34</v>
      </c>
      <c r="C313" s="1" t="s">
        <v>35</v>
      </c>
      <c r="D313" s="1" t="s">
        <v>36</v>
      </c>
      <c r="E313" s="1" t="s">
        <v>37</v>
      </c>
      <c r="F313" s="1" t="s">
        <v>38</v>
      </c>
      <c r="G313" s="1" t="s">
        <v>39</v>
      </c>
      <c r="H313" s="1" t="s">
        <v>39</v>
      </c>
      <c r="I313" s="1" t="s">
        <v>39</v>
      </c>
      <c r="J313" s="1" t="s">
        <v>55</v>
      </c>
      <c r="K313" s="1" t="s">
        <v>55</v>
      </c>
      <c r="L313" s="1" t="s">
        <v>41</v>
      </c>
      <c r="M313" s="1" t="s">
        <v>39</v>
      </c>
      <c r="N313" s="1" t="s">
        <v>39</v>
      </c>
      <c r="O313" s="1" t="s">
        <v>39</v>
      </c>
      <c r="P313" s="1" t="s">
        <v>819</v>
      </c>
      <c r="Q313" s="7" t="str">
        <f t="shared" si="4"/>
        <v/>
      </c>
      <c r="R313" s="1" t="s">
        <v>820</v>
      </c>
      <c r="S313" s="1" t="s">
        <v>821</v>
      </c>
      <c r="T313">
        <v>202110</v>
      </c>
      <c r="U313" s="1" t="s">
        <v>45</v>
      </c>
      <c r="V313">
        <v>0</v>
      </c>
      <c r="W313" s="3">
        <v>2150</v>
      </c>
      <c r="X313" s="1" t="s">
        <v>39</v>
      </c>
      <c r="Y313" s="1" t="s">
        <v>39</v>
      </c>
      <c r="Z313" s="1" t="s">
        <v>48</v>
      </c>
      <c r="AA313" s="1" t="s">
        <v>49</v>
      </c>
      <c r="AB313" s="1" t="s">
        <v>50</v>
      </c>
      <c r="AC313" s="1" t="s">
        <v>39</v>
      </c>
      <c r="AD313" s="1" t="s">
        <v>810</v>
      </c>
      <c r="AE313" s="1" t="s">
        <v>52</v>
      </c>
      <c r="AF313" s="1" t="s">
        <v>48</v>
      </c>
      <c r="AG313" s="1" t="s">
        <v>822</v>
      </c>
      <c r="AH313" s="1" t="s">
        <v>811</v>
      </c>
    </row>
    <row r="314" spans="1:34" x14ac:dyDescent="0.25">
      <c r="A314" s="1" t="s">
        <v>33</v>
      </c>
      <c r="B314" s="1" t="s">
        <v>34</v>
      </c>
      <c r="C314" s="1" t="s">
        <v>83</v>
      </c>
      <c r="D314" s="1" t="s">
        <v>36</v>
      </c>
      <c r="E314" s="1" t="s">
        <v>84</v>
      </c>
      <c r="F314" s="1" t="s">
        <v>85</v>
      </c>
      <c r="G314" s="1" t="s">
        <v>39</v>
      </c>
      <c r="H314" s="1" t="s">
        <v>39</v>
      </c>
      <c r="I314" s="1" t="s">
        <v>39</v>
      </c>
      <c r="J314" s="1" t="s">
        <v>86</v>
      </c>
      <c r="K314" s="1" t="s">
        <v>86</v>
      </c>
      <c r="L314" s="1" t="s">
        <v>41</v>
      </c>
      <c r="M314" s="1" t="s">
        <v>39</v>
      </c>
      <c r="N314" s="1" t="s">
        <v>39</v>
      </c>
      <c r="O314" s="1" t="s">
        <v>39</v>
      </c>
      <c r="P314" s="1" t="s">
        <v>71</v>
      </c>
      <c r="Q314" s="7" t="str">
        <f t="shared" si="4"/>
        <v/>
      </c>
      <c r="R314" s="1" t="s">
        <v>87</v>
      </c>
      <c r="S314" s="1" t="s">
        <v>443</v>
      </c>
      <c r="T314">
        <v>202110</v>
      </c>
      <c r="U314" s="1" t="s">
        <v>45</v>
      </c>
      <c r="V314" s="2">
        <v>1743.75</v>
      </c>
      <c r="W314" s="3">
        <v>1743.75</v>
      </c>
      <c r="X314" s="1" t="s">
        <v>46</v>
      </c>
      <c r="Y314" s="1" t="s">
        <v>89</v>
      </c>
      <c r="Z314" s="1" t="s">
        <v>48</v>
      </c>
      <c r="AA314" s="1" t="s">
        <v>49</v>
      </c>
      <c r="AB314" s="1" t="s">
        <v>50</v>
      </c>
      <c r="AC314" s="1" t="s">
        <v>39</v>
      </c>
      <c r="AD314" s="1" t="s">
        <v>810</v>
      </c>
      <c r="AE314" s="1" t="s">
        <v>52</v>
      </c>
      <c r="AF314" s="1" t="s">
        <v>48</v>
      </c>
      <c r="AG314" s="1" t="s">
        <v>74</v>
      </c>
      <c r="AH314" s="1" t="s">
        <v>811</v>
      </c>
    </row>
    <row r="315" spans="1:34" x14ac:dyDescent="0.25">
      <c r="A315" s="1" t="s">
        <v>33</v>
      </c>
      <c r="B315" s="1" t="s">
        <v>34</v>
      </c>
      <c r="C315" s="1" t="s">
        <v>83</v>
      </c>
      <c r="D315" s="1" t="s">
        <v>36</v>
      </c>
      <c r="E315" s="1" t="s">
        <v>84</v>
      </c>
      <c r="F315" s="1" t="s">
        <v>85</v>
      </c>
      <c r="G315" s="1" t="s">
        <v>39</v>
      </c>
      <c r="H315" s="1" t="s">
        <v>39</v>
      </c>
      <c r="I315" s="1" t="s">
        <v>39</v>
      </c>
      <c r="J315" s="1" t="s">
        <v>86</v>
      </c>
      <c r="K315" s="1" t="s">
        <v>86</v>
      </c>
      <c r="L315" s="1" t="s">
        <v>41</v>
      </c>
      <c r="M315" s="1" t="s">
        <v>39</v>
      </c>
      <c r="N315" s="1" t="s">
        <v>39</v>
      </c>
      <c r="O315" s="1" t="s">
        <v>39</v>
      </c>
      <c r="P315" s="1" t="s">
        <v>71</v>
      </c>
      <c r="Q315" s="7" t="str">
        <f t="shared" si="4"/>
        <v>PURCHASING RATE</v>
      </c>
      <c r="R315" s="1" t="s">
        <v>70</v>
      </c>
      <c r="S315" s="1" t="s">
        <v>443</v>
      </c>
      <c r="T315">
        <v>202110</v>
      </c>
      <c r="U315" s="1" t="s">
        <v>45</v>
      </c>
      <c r="V315">
        <v>0</v>
      </c>
      <c r="W315" s="3">
        <v>54.06</v>
      </c>
      <c r="X315" s="1" t="s">
        <v>48</v>
      </c>
      <c r="Y315" s="1" t="s">
        <v>89</v>
      </c>
      <c r="Z315" s="1" t="s">
        <v>48</v>
      </c>
      <c r="AA315" s="1" t="s">
        <v>49</v>
      </c>
      <c r="AB315" s="1" t="s">
        <v>50</v>
      </c>
      <c r="AC315" s="1" t="s">
        <v>39</v>
      </c>
      <c r="AD315" s="1" t="s">
        <v>810</v>
      </c>
      <c r="AE315" s="1" t="s">
        <v>52</v>
      </c>
      <c r="AF315" s="1" t="s">
        <v>48</v>
      </c>
      <c r="AG315" s="1" t="s">
        <v>74</v>
      </c>
      <c r="AH315" s="1" t="s">
        <v>811</v>
      </c>
    </row>
    <row r="316" spans="1:34" hidden="1" x14ac:dyDescent="0.25">
      <c r="A316" s="1" t="s">
        <v>33</v>
      </c>
      <c r="B316" s="1" t="s">
        <v>34</v>
      </c>
      <c r="C316" s="1" t="s">
        <v>35</v>
      </c>
      <c r="D316" s="1" t="s">
        <v>36</v>
      </c>
      <c r="E316" s="1" t="s">
        <v>37</v>
      </c>
      <c r="F316" s="1" t="s">
        <v>38</v>
      </c>
      <c r="G316" s="1" t="s">
        <v>39</v>
      </c>
      <c r="H316" s="1" t="s">
        <v>39</v>
      </c>
      <c r="I316" s="1" t="s">
        <v>39</v>
      </c>
      <c r="J316" s="1" t="s">
        <v>55</v>
      </c>
      <c r="K316" s="1" t="s">
        <v>55</v>
      </c>
      <c r="L316" s="1" t="s">
        <v>41</v>
      </c>
      <c r="M316" s="1" t="s">
        <v>39</v>
      </c>
      <c r="N316" s="1" t="s">
        <v>39</v>
      </c>
      <c r="O316" s="1" t="s">
        <v>39</v>
      </c>
      <c r="P316" s="1" t="s">
        <v>42</v>
      </c>
      <c r="Q316" s="7" t="str">
        <f t="shared" si="4"/>
        <v/>
      </c>
      <c r="R316" s="1" t="s">
        <v>43</v>
      </c>
      <c r="S316" s="1" t="s">
        <v>823</v>
      </c>
      <c r="T316">
        <v>202110</v>
      </c>
      <c r="U316" s="1" t="s">
        <v>45</v>
      </c>
      <c r="V316" s="2">
        <v>2500</v>
      </c>
      <c r="W316" s="3">
        <v>2500</v>
      </c>
      <c r="X316" s="1" t="s">
        <v>46</v>
      </c>
      <c r="Y316" s="1" t="s">
        <v>47</v>
      </c>
      <c r="Z316" s="1" t="s">
        <v>48</v>
      </c>
      <c r="AA316" s="1" t="s">
        <v>49</v>
      </c>
      <c r="AB316" s="1" t="s">
        <v>50</v>
      </c>
      <c r="AC316" s="1" t="s">
        <v>39</v>
      </c>
      <c r="AD316" s="1" t="s">
        <v>816</v>
      </c>
      <c r="AE316" s="1" t="s">
        <v>52</v>
      </c>
      <c r="AF316" s="1" t="s">
        <v>48</v>
      </c>
      <c r="AG316" s="1" t="s">
        <v>53</v>
      </c>
      <c r="AH316" s="1" t="s">
        <v>817</v>
      </c>
    </row>
    <row r="317" spans="1:34" hidden="1" x14ac:dyDescent="0.25">
      <c r="A317" s="1" t="s">
        <v>33</v>
      </c>
      <c r="B317" s="1" t="s">
        <v>34</v>
      </c>
      <c r="C317" s="1" t="s">
        <v>35</v>
      </c>
      <c r="D317" s="1" t="s">
        <v>36</v>
      </c>
      <c r="E317" s="1" t="s">
        <v>37</v>
      </c>
      <c r="F317" s="1" t="s">
        <v>38</v>
      </c>
      <c r="G317" s="1" t="s">
        <v>39</v>
      </c>
      <c r="H317" s="1" t="s">
        <v>39</v>
      </c>
      <c r="I317" s="1" t="s">
        <v>39</v>
      </c>
      <c r="J317" s="1" t="s">
        <v>55</v>
      </c>
      <c r="K317" s="1" t="s">
        <v>55</v>
      </c>
      <c r="L317" s="1" t="s">
        <v>41</v>
      </c>
      <c r="M317" s="1" t="s">
        <v>39</v>
      </c>
      <c r="N317" s="1" t="s">
        <v>39</v>
      </c>
      <c r="O317" s="1" t="s">
        <v>39</v>
      </c>
      <c r="P317" s="1" t="s">
        <v>42</v>
      </c>
      <c r="Q317" s="7" t="str">
        <f t="shared" si="4"/>
        <v/>
      </c>
      <c r="R317" s="1" t="s">
        <v>43</v>
      </c>
      <c r="S317" s="1" t="s">
        <v>824</v>
      </c>
      <c r="T317">
        <v>202110</v>
      </c>
      <c r="U317" s="1" t="s">
        <v>45</v>
      </c>
      <c r="V317" s="2">
        <v>2505</v>
      </c>
      <c r="W317" s="3">
        <v>2505</v>
      </c>
      <c r="X317" s="1" t="s">
        <v>46</v>
      </c>
      <c r="Y317" s="1" t="s">
        <v>47</v>
      </c>
      <c r="Z317" s="1" t="s">
        <v>48</v>
      </c>
      <c r="AA317" s="1" t="s">
        <v>49</v>
      </c>
      <c r="AB317" s="1" t="s">
        <v>50</v>
      </c>
      <c r="AC317" s="1" t="s">
        <v>39</v>
      </c>
      <c r="AD317" s="1" t="s">
        <v>816</v>
      </c>
      <c r="AE317" s="1" t="s">
        <v>52</v>
      </c>
      <c r="AF317" s="1" t="s">
        <v>48</v>
      </c>
      <c r="AG317" s="1" t="s">
        <v>53</v>
      </c>
      <c r="AH317" s="1" t="s">
        <v>817</v>
      </c>
    </row>
    <row r="318" spans="1:34" x14ac:dyDescent="0.25">
      <c r="A318" s="1" t="s">
        <v>33</v>
      </c>
      <c r="B318" s="1" t="s">
        <v>34</v>
      </c>
      <c r="C318" s="1" t="s">
        <v>83</v>
      </c>
      <c r="D318" s="1" t="s">
        <v>36</v>
      </c>
      <c r="E318" s="1" t="s">
        <v>84</v>
      </c>
      <c r="F318" s="1" t="s">
        <v>85</v>
      </c>
      <c r="G318" s="1" t="s">
        <v>39</v>
      </c>
      <c r="H318" s="1" t="s">
        <v>39</v>
      </c>
      <c r="I318" s="1" t="s">
        <v>39</v>
      </c>
      <c r="J318" s="1" t="s">
        <v>86</v>
      </c>
      <c r="K318" s="1" t="s">
        <v>86</v>
      </c>
      <c r="L318" s="1" t="s">
        <v>41</v>
      </c>
      <c r="M318" s="1" t="s">
        <v>39</v>
      </c>
      <c r="N318" s="1" t="s">
        <v>39</v>
      </c>
      <c r="O318" s="1" t="s">
        <v>39</v>
      </c>
      <c r="P318" s="1" t="s">
        <v>42</v>
      </c>
      <c r="Q318" s="7" t="str">
        <f t="shared" si="4"/>
        <v/>
      </c>
      <c r="R318" s="1" t="s">
        <v>184</v>
      </c>
      <c r="S318" s="1" t="s">
        <v>825</v>
      </c>
      <c r="T318">
        <v>202204</v>
      </c>
      <c r="U318" s="1" t="s">
        <v>45</v>
      </c>
      <c r="V318">
        <v>165</v>
      </c>
      <c r="W318" s="3">
        <v>165</v>
      </c>
      <c r="X318" s="1" t="s">
        <v>46</v>
      </c>
      <c r="Y318" s="1" t="s">
        <v>186</v>
      </c>
      <c r="Z318" s="1" t="s">
        <v>48</v>
      </c>
      <c r="AA318" s="1" t="s">
        <v>49</v>
      </c>
      <c r="AB318" s="1" t="s">
        <v>50</v>
      </c>
      <c r="AC318" s="1" t="s">
        <v>39</v>
      </c>
      <c r="AD318" s="1" t="s">
        <v>826</v>
      </c>
      <c r="AE318" s="1" t="s">
        <v>52</v>
      </c>
      <c r="AF318" s="1" t="s">
        <v>48</v>
      </c>
      <c r="AG318" s="1" t="s">
        <v>53</v>
      </c>
      <c r="AH318" s="1" t="s">
        <v>827</v>
      </c>
    </row>
    <row r="319" spans="1:34" hidden="1" x14ac:dyDescent="0.25">
      <c r="A319" s="1" t="s">
        <v>33</v>
      </c>
      <c r="B319" s="1" t="s">
        <v>34</v>
      </c>
      <c r="C319" s="1" t="s">
        <v>35</v>
      </c>
      <c r="D319" s="1" t="s">
        <v>36</v>
      </c>
      <c r="E319" s="1" t="s">
        <v>37</v>
      </c>
      <c r="F319" s="1" t="s">
        <v>38</v>
      </c>
      <c r="G319" s="1" t="s">
        <v>39</v>
      </c>
      <c r="H319" s="1" t="s">
        <v>39</v>
      </c>
      <c r="I319" s="1" t="s">
        <v>39</v>
      </c>
      <c r="J319" s="1" t="s">
        <v>55</v>
      </c>
      <c r="K319" s="1" t="s">
        <v>55</v>
      </c>
      <c r="L319" s="1" t="s">
        <v>41</v>
      </c>
      <c r="M319" s="1" t="s">
        <v>39</v>
      </c>
      <c r="N319" s="1" t="s">
        <v>39</v>
      </c>
      <c r="O319" s="1" t="s">
        <v>39</v>
      </c>
      <c r="P319" s="1" t="s">
        <v>514</v>
      </c>
      <c r="Q319" s="7" t="str">
        <f t="shared" si="4"/>
        <v/>
      </c>
      <c r="R319" s="1" t="s">
        <v>828</v>
      </c>
      <c r="S319" s="1" t="s">
        <v>829</v>
      </c>
      <c r="T319">
        <v>202204</v>
      </c>
      <c r="U319" s="1" t="s">
        <v>45</v>
      </c>
      <c r="V319">
        <v>0</v>
      </c>
      <c r="W319" s="3">
        <v>4283</v>
      </c>
      <c r="X319" s="1" t="s">
        <v>39</v>
      </c>
      <c r="Y319" s="1" t="s">
        <v>39</v>
      </c>
      <c r="Z319" s="1" t="s">
        <v>48</v>
      </c>
      <c r="AA319" s="1" t="s">
        <v>49</v>
      </c>
      <c r="AB319" s="1" t="s">
        <v>50</v>
      </c>
      <c r="AC319" s="1" t="s">
        <v>39</v>
      </c>
      <c r="AD319" s="1" t="s">
        <v>830</v>
      </c>
      <c r="AE319" s="1" t="s">
        <v>52</v>
      </c>
      <c r="AF319" s="1" t="s">
        <v>48</v>
      </c>
      <c r="AG319" s="1" t="s">
        <v>518</v>
      </c>
      <c r="AH319" s="1" t="s">
        <v>831</v>
      </c>
    </row>
    <row r="320" spans="1:34" hidden="1" x14ac:dyDescent="0.25">
      <c r="A320" s="1" t="s">
        <v>33</v>
      </c>
      <c r="B320" s="1" t="s">
        <v>34</v>
      </c>
      <c r="C320" s="1" t="s">
        <v>35</v>
      </c>
      <c r="D320" s="1" t="s">
        <v>36</v>
      </c>
      <c r="E320" s="1" t="s">
        <v>37</v>
      </c>
      <c r="F320" s="1" t="s">
        <v>38</v>
      </c>
      <c r="G320" s="1" t="s">
        <v>39</v>
      </c>
      <c r="H320" s="1" t="s">
        <v>39</v>
      </c>
      <c r="I320" s="1" t="s">
        <v>39</v>
      </c>
      <c r="J320" s="1" t="s">
        <v>55</v>
      </c>
      <c r="K320" s="1" t="s">
        <v>55</v>
      </c>
      <c r="L320" s="1" t="s">
        <v>41</v>
      </c>
      <c r="M320" s="1" t="s">
        <v>39</v>
      </c>
      <c r="N320" s="1" t="s">
        <v>39</v>
      </c>
      <c r="O320" s="1" t="s">
        <v>39</v>
      </c>
      <c r="P320" s="1" t="s">
        <v>514</v>
      </c>
      <c r="Q320" s="7" t="str">
        <f t="shared" si="4"/>
        <v/>
      </c>
      <c r="R320" s="1" t="s">
        <v>832</v>
      </c>
      <c r="S320" s="1" t="s">
        <v>833</v>
      </c>
      <c r="T320">
        <v>202204</v>
      </c>
      <c r="U320" s="1" t="s">
        <v>45</v>
      </c>
      <c r="V320">
        <v>0</v>
      </c>
      <c r="W320" s="3">
        <v>5387.5</v>
      </c>
      <c r="X320" s="1" t="s">
        <v>39</v>
      </c>
      <c r="Y320" s="1" t="s">
        <v>39</v>
      </c>
      <c r="Z320" s="1" t="s">
        <v>48</v>
      </c>
      <c r="AA320" s="1" t="s">
        <v>49</v>
      </c>
      <c r="AB320" s="1" t="s">
        <v>50</v>
      </c>
      <c r="AC320" s="1" t="s">
        <v>39</v>
      </c>
      <c r="AD320" s="1" t="s">
        <v>830</v>
      </c>
      <c r="AE320" s="1" t="s">
        <v>52</v>
      </c>
      <c r="AF320" s="1" t="s">
        <v>48</v>
      </c>
      <c r="AG320" s="1" t="s">
        <v>518</v>
      </c>
      <c r="AH320" s="1" t="s">
        <v>831</v>
      </c>
    </row>
    <row r="321" spans="1:34" hidden="1" x14ac:dyDescent="0.25">
      <c r="A321" s="1" t="s">
        <v>33</v>
      </c>
      <c r="B321" s="1" t="s">
        <v>34</v>
      </c>
      <c r="C321" s="1" t="s">
        <v>35</v>
      </c>
      <c r="D321" s="1" t="s">
        <v>36</v>
      </c>
      <c r="E321" s="1" t="s">
        <v>37</v>
      </c>
      <c r="F321" s="1" t="s">
        <v>38</v>
      </c>
      <c r="G321" s="1" t="s">
        <v>39</v>
      </c>
      <c r="H321" s="1" t="s">
        <v>39</v>
      </c>
      <c r="I321" s="1" t="s">
        <v>39</v>
      </c>
      <c r="J321" s="1" t="s">
        <v>55</v>
      </c>
      <c r="K321" s="1" t="s">
        <v>55</v>
      </c>
      <c r="L321" s="1" t="s">
        <v>41</v>
      </c>
      <c r="M321" s="1" t="s">
        <v>39</v>
      </c>
      <c r="N321" s="1" t="s">
        <v>39</v>
      </c>
      <c r="O321" s="1" t="s">
        <v>39</v>
      </c>
      <c r="P321" s="1" t="s">
        <v>514</v>
      </c>
      <c r="Q321" s="7" t="str">
        <f t="shared" si="4"/>
        <v/>
      </c>
      <c r="R321" s="1" t="s">
        <v>834</v>
      </c>
      <c r="S321" s="1" t="s">
        <v>835</v>
      </c>
      <c r="T321">
        <v>202204</v>
      </c>
      <c r="U321" s="1" t="s">
        <v>45</v>
      </c>
      <c r="V321">
        <v>0</v>
      </c>
      <c r="W321" s="3">
        <v>4168.5</v>
      </c>
      <c r="X321" s="1" t="s">
        <v>39</v>
      </c>
      <c r="Y321" s="1" t="s">
        <v>39</v>
      </c>
      <c r="Z321" s="1" t="s">
        <v>48</v>
      </c>
      <c r="AA321" s="1" t="s">
        <v>49</v>
      </c>
      <c r="AB321" s="1" t="s">
        <v>50</v>
      </c>
      <c r="AC321" s="1" t="s">
        <v>39</v>
      </c>
      <c r="AD321" s="1" t="s">
        <v>830</v>
      </c>
      <c r="AE321" s="1" t="s">
        <v>52</v>
      </c>
      <c r="AF321" s="1" t="s">
        <v>48</v>
      </c>
      <c r="AG321" s="1" t="s">
        <v>518</v>
      </c>
      <c r="AH321" s="1" t="s">
        <v>831</v>
      </c>
    </row>
    <row r="322" spans="1:34" hidden="1" x14ac:dyDescent="0.25">
      <c r="A322" s="1" t="s">
        <v>33</v>
      </c>
      <c r="B322" s="1" t="s">
        <v>34</v>
      </c>
      <c r="C322" s="1" t="s">
        <v>35</v>
      </c>
      <c r="D322" s="1" t="s">
        <v>36</v>
      </c>
      <c r="E322" s="1" t="s">
        <v>37</v>
      </c>
      <c r="F322" s="1" t="s">
        <v>38</v>
      </c>
      <c r="G322" s="1" t="s">
        <v>39</v>
      </c>
      <c r="H322" s="1" t="s">
        <v>39</v>
      </c>
      <c r="I322" s="1" t="s">
        <v>39</v>
      </c>
      <c r="J322" s="1" t="s">
        <v>55</v>
      </c>
      <c r="K322" s="1" t="s">
        <v>55</v>
      </c>
      <c r="L322" s="1" t="s">
        <v>41</v>
      </c>
      <c r="M322" s="1" t="s">
        <v>39</v>
      </c>
      <c r="N322" s="1" t="s">
        <v>39</v>
      </c>
      <c r="O322" s="1" t="s">
        <v>39</v>
      </c>
      <c r="P322" s="1" t="s">
        <v>514</v>
      </c>
      <c r="Q322" s="7" t="str">
        <f t="shared" si="4"/>
        <v/>
      </c>
      <c r="R322" s="1" t="s">
        <v>836</v>
      </c>
      <c r="S322" s="1" t="s">
        <v>837</v>
      </c>
      <c r="T322">
        <v>202204</v>
      </c>
      <c r="U322" s="1" t="s">
        <v>45</v>
      </c>
      <c r="V322">
        <v>0</v>
      </c>
      <c r="W322" s="3">
        <v>2654</v>
      </c>
      <c r="X322" s="1" t="s">
        <v>39</v>
      </c>
      <c r="Y322" s="1" t="s">
        <v>39</v>
      </c>
      <c r="Z322" s="1" t="s">
        <v>48</v>
      </c>
      <c r="AA322" s="1" t="s">
        <v>49</v>
      </c>
      <c r="AB322" s="1" t="s">
        <v>50</v>
      </c>
      <c r="AC322" s="1" t="s">
        <v>39</v>
      </c>
      <c r="AD322" s="1" t="s">
        <v>830</v>
      </c>
      <c r="AE322" s="1" t="s">
        <v>52</v>
      </c>
      <c r="AF322" s="1" t="s">
        <v>48</v>
      </c>
      <c r="AG322" s="1" t="s">
        <v>518</v>
      </c>
      <c r="AH322" s="1" t="s">
        <v>831</v>
      </c>
    </row>
    <row r="323" spans="1:34" hidden="1" x14ac:dyDescent="0.25">
      <c r="A323" s="1" t="s">
        <v>33</v>
      </c>
      <c r="B323" s="1" t="s">
        <v>34</v>
      </c>
      <c r="C323" s="1" t="s">
        <v>35</v>
      </c>
      <c r="D323" s="1" t="s">
        <v>36</v>
      </c>
      <c r="E323" s="1" t="s">
        <v>37</v>
      </c>
      <c r="F323" s="1" t="s">
        <v>38</v>
      </c>
      <c r="G323" s="1" t="s">
        <v>39</v>
      </c>
      <c r="H323" s="1" t="s">
        <v>39</v>
      </c>
      <c r="I323" s="1" t="s">
        <v>39</v>
      </c>
      <c r="J323" s="1" t="s">
        <v>55</v>
      </c>
      <c r="K323" s="1" t="s">
        <v>55</v>
      </c>
      <c r="L323" s="1" t="s">
        <v>41</v>
      </c>
      <c r="M323" s="1" t="s">
        <v>39</v>
      </c>
      <c r="N323" s="1" t="s">
        <v>39</v>
      </c>
      <c r="O323" s="1" t="s">
        <v>39</v>
      </c>
      <c r="P323" s="1" t="s">
        <v>42</v>
      </c>
      <c r="Q323" s="7" t="str">
        <f t="shared" ref="Q323:Q386" si="5">IF(R323="PURCHASING RATE","PURCHASING RATE","")</f>
        <v/>
      </c>
      <c r="R323" s="1" t="s">
        <v>184</v>
      </c>
      <c r="S323" s="1" t="s">
        <v>838</v>
      </c>
      <c r="T323">
        <v>202203</v>
      </c>
      <c r="U323" s="1" t="s">
        <v>45</v>
      </c>
      <c r="V323" s="2">
        <v>15717.5</v>
      </c>
      <c r="W323" s="3">
        <v>15717.5</v>
      </c>
      <c r="X323" s="1" t="s">
        <v>46</v>
      </c>
      <c r="Y323" s="1" t="s">
        <v>186</v>
      </c>
      <c r="Z323" s="1" t="s">
        <v>48</v>
      </c>
      <c r="AA323" s="1" t="s">
        <v>49</v>
      </c>
      <c r="AB323" s="1" t="s">
        <v>50</v>
      </c>
      <c r="AC323" s="1" t="s">
        <v>39</v>
      </c>
      <c r="AD323" s="1" t="s">
        <v>839</v>
      </c>
      <c r="AE323" s="1" t="s">
        <v>52</v>
      </c>
      <c r="AF323" s="1" t="s">
        <v>48</v>
      </c>
      <c r="AG323" s="1" t="s">
        <v>53</v>
      </c>
      <c r="AH323" s="1" t="s">
        <v>840</v>
      </c>
    </row>
    <row r="324" spans="1:34" hidden="1" x14ac:dyDescent="0.25">
      <c r="A324" s="1" t="s">
        <v>33</v>
      </c>
      <c r="B324" s="1" t="s">
        <v>34</v>
      </c>
      <c r="C324" s="1" t="s">
        <v>35</v>
      </c>
      <c r="D324" s="1" t="s">
        <v>36</v>
      </c>
      <c r="E324" s="1" t="s">
        <v>37</v>
      </c>
      <c r="F324" s="1" t="s">
        <v>38</v>
      </c>
      <c r="G324" s="1" t="s">
        <v>39</v>
      </c>
      <c r="H324" s="1" t="s">
        <v>39</v>
      </c>
      <c r="I324" s="1" t="s">
        <v>39</v>
      </c>
      <c r="J324" s="1" t="s">
        <v>55</v>
      </c>
      <c r="K324" s="1" t="s">
        <v>55</v>
      </c>
      <c r="L324" s="1" t="s">
        <v>41</v>
      </c>
      <c r="M324" s="1" t="s">
        <v>39</v>
      </c>
      <c r="N324" s="1" t="s">
        <v>39</v>
      </c>
      <c r="O324" s="1" t="s">
        <v>39</v>
      </c>
      <c r="P324" s="1" t="s">
        <v>71</v>
      </c>
      <c r="Q324" s="7" t="str">
        <f t="shared" si="5"/>
        <v/>
      </c>
      <c r="R324" s="1" t="s">
        <v>76</v>
      </c>
      <c r="S324" s="1" t="s">
        <v>841</v>
      </c>
      <c r="T324">
        <v>202203</v>
      </c>
      <c r="U324" s="1" t="s">
        <v>45</v>
      </c>
      <c r="V324" s="2">
        <v>5611.25</v>
      </c>
      <c r="W324" s="3">
        <v>5611.25</v>
      </c>
      <c r="X324" s="1" t="s">
        <v>46</v>
      </c>
      <c r="Y324" s="1" t="s">
        <v>73</v>
      </c>
      <c r="Z324" s="1" t="s">
        <v>48</v>
      </c>
      <c r="AA324" s="1" t="s">
        <v>49</v>
      </c>
      <c r="AB324" s="1" t="s">
        <v>50</v>
      </c>
      <c r="AC324" s="1" t="s">
        <v>39</v>
      </c>
      <c r="AD324" s="1" t="s">
        <v>839</v>
      </c>
      <c r="AE324" s="1" t="s">
        <v>52</v>
      </c>
      <c r="AF324" s="1" t="s">
        <v>48</v>
      </c>
      <c r="AG324" s="1" t="s">
        <v>74</v>
      </c>
      <c r="AH324" s="1" t="s">
        <v>840</v>
      </c>
    </row>
    <row r="325" spans="1:34" x14ac:dyDescent="0.25">
      <c r="A325" s="1" t="s">
        <v>33</v>
      </c>
      <c r="B325" s="1" t="s">
        <v>34</v>
      </c>
      <c r="C325" s="1" t="s">
        <v>83</v>
      </c>
      <c r="D325" s="1" t="s">
        <v>36</v>
      </c>
      <c r="E325" s="1" t="s">
        <v>84</v>
      </c>
      <c r="F325" s="1" t="s">
        <v>85</v>
      </c>
      <c r="G325" s="1" t="s">
        <v>39</v>
      </c>
      <c r="H325" s="1" t="s">
        <v>39</v>
      </c>
      <c r="I325" s="1" t="s">
        <v>39</v>
      </c>
      <c r="J325" s="1" t="s">
        <v>86</v>
      </c>
      <c r="K325" s="1" t="s">
        <v>86</v>
      </c>
      <c r="L325" s="1" t="s">
        <v>41</v>
      </c>
      <c r="M325" s="1" t="s">
        <v>39</v>
      </c>
      <c r="N325" s="1" t="s">
        <v>39</v>
      </c>
      <c r="O325" s="1" t="s">
        <v>39</v>
      </c>
      <c r="P325" s="1" t="s">
        <v>71</v>
      </c>
      <c r="Q325" s="7" t="str">
        <f t="shared" si="5"/>
        <v>PURCHASING RATE</v>
      </c>
      <c r="R325" s="1" t="s">
        <v>70</v>
      </c>
      <c r="S325" s="1" t="s">
        <v>842</v>
      </c>
      <c r="T325">
        <v>202203</v>
      </c>
      <c r="U325" s="1" t="s">
        <v>45</v>
      </c>
      <c r="V325">
        <v>0</v>
      </c>
      <c r="W325" s="3">
        <v>131.9</v>
      </c>
      <c r="X325" s="1" t="s">
        <v>48</v>
      </c>
      <c r="Y325" s="1" t="s">
        <v>89</v>
      </c>
      <c r="Z325" s="1" t="s">
        <v>48</v>
      </c>
      <c r="AA325" s="1" t="s">
        <v>49</v>
      </c>
      <c r="AB325" s="1" t="s">
        <v>50</v>
      </c>
      <c r="AC325" s="1" t="s">
        <v>39</v>
      </c>
      <c r="AD325" s="1" t="s">
        <v>839</v>
      </c>
      <c r="AE325" s="1" t="s">
        <v>52</v>
      </c>
      <c r="AF325" s="1" t="s">
        <v>48</v>
      </c>
      <c r="AG325" s="1" t="s">
        <v>74</v>
      </c>
      <c r="AH325" s="1" t="s">
        <v>840</v>
      </c>
    </row>
    <row r="326" spans="1:34" x14ac:dyDescent="0.25">
      <c r="A326" s="1" t="s">
        <v>33</v>
      </c>
      <c r="B326" s="1" t="s">
        <v>34</v>
      </c>
      <c r="C326" s="1" t="s">
        <v>83</v>
      </c>
      <c r="D326" s="1" t="s">
        <v>36</v>
      </c>
      <c r="E326" s="1" t="s">
        <v>84</v>
      </c>
      <c r="F326" s="1" t="s">
        <v>85</v>
      </c>
      <c r="G326" s="1" t="s">
        <v>39</v>
      </c>
      <c r="H326" s="1" t="s">
        <v>39</v>
      </c>
      <c r="I326" s="1" t="s">
        <v>39</v>
      </c>
      <c r="J326" s="1" t="s">
        <v>86</v>
      </c>
      <c r="K326" s="1" t="s">
        <v>86</v>
      </c>
      <c r="L326" s="1" t="s">
        <v>41</v>
      </c>
      <c r="M326" s="1" t="s">
        <v>39</v>
      </c>
      <c r="N326" s="1" t="s">
        <v>39</v>
      </c>
      <c r="O326" s="1" t="s">
        <v>39</v>
      </c>
      <c r="P326" s="1" t="s">
        <v>71</v>
      </c>
      <c r="Q326" s="7" t="str">
        <f t="shared" si="5"/>
        <v>PURCHASING RATE</v>
      </c>
      <c r="R326" s="1" t="s">
        <v>70</v>
      </c>
      <c r="S326" s="1" t="s">
        <v>843</v>
      </c>
      <c r="T326">
        <v>202203</v>
      </c>
      <c r="U326" s="1" t="s">
        <v>45</v>
      </c>
      <c r="V326">
        <v>0</v>
      </c>
      <c r="W326" s="3">
        <v>41.61</v>
      </c>
      <c r="X326" s="1" t="s">
        <v>48</v>
      </c>
      <c r="Y326" s="1" t="s">
        <v>89</v>
      </c>
      <c r="Z326" s="1" t="s">
        <v>48</v>
      </c>
      <c r="AA326" s="1" t="s">
        <v>49</v>
      </c>
      <c r="AB326" s="1" t="s">
        <v>50</v>
      </c>
      <c r="AC326" s="1" t="s">
        <v>39</v>
      </c>
      <c r="AD326" s="1" t="s">
        <v>839</v>
      </c>
      <c r="AE326" s="1" t="s">
        <v>52</v>
      </c>
      <c r="AF326" s="1" t="s">
        <v>48</v>
      </c>
      <c r="AG326" s="1" t="s">
        <v>74</v>
      </c>
      <c r="AH326" s="1" t="s">
        <v>840</v>
      </c>
    </row>
    <row r="327" spans="1:34" hidden="1" x14ac:dyDescent="0.25">
      <c r="A327" s="1" t="s">
        <v>33</v>
      </c>
      <c r="B327" s="1" t="s">
        <v>34</v>
      </c>
      <c r="C327" s="1" t="s">
        <v>35</v>
      </c>
      <c r="D327" s="1" t="s">
        <v>36</v>
      </c>
      <c r="E327" s="1" t="s">
        <v>37</v>
      </c>
      <c r="F327" s="1" t="s">
        <v>38</v>
      </c>
      <c r="G327" s="1" t="s">
        <v>39</v>
      </c>
      <c r="H327" s="1" t="s">
        <v>39</v>
      </c>
      <c r="I327" s="1" t="s">
        <v>39</v>
      </c>
      <c r="J327" s="1" t="s">
        <v>55</v>
      </c>
      <c r="K327" s="1" t="s">
        <v>55</v>
      </c>
      <c r="L327" s="1" t="s">
        <v>41</v>
      </c>
      <c r="M327" s="1" t="s">
        <v>39</v>
      </c>
      <c r="N327" s="1" t="s">
        <v>39</v>
      </c>
      <c r="O327" s="1" t="s">
        <v>39</v>
      </c>
      <c r="P327" s="1" t="s">
        <v>844</v>
      </c>
      <c r="Q327" s="7" t="str">
        <f t="shared" si="5"/>
        <v/>
      </c>
      <c r="R327" s="1" t="s">
        <v>845</v>
      </c>
      <c r="S327" s="1" t="s">
        <v>846</v>
      </c>
      <c r="T327">
        <v>202203</v>
      </c>
      <c r="U327" s="1" t="s">
        <v>45</v>
      </c>
      <c r="V327">
        <v>0</v>
      </c>
      <c r="W327" s="3">
        <v>15702.81</v>
      </c>
      <c r="X327" s="1" t="s">
        <v>39</v>
      </c>
      <c r="Y327" s="1" t="s">
        <v>39</v>
      </c>
      <c r="Z327" s="1" t="s">
        <v>48</v>
      </c>
      <c r="AA327" s="1" t="s">
        <v>49</v>
      </c>
      <c r="AB327" s="1" t="s">
        <v>50</v>
      </c>
      <c r="AC327" s="1" t="s">
        <v>39</v>
      </c>
      <c r="AD327" s="1" t="s">
        <v>839</v>
      </c>
      <c r="AE327" s="1" t="s">
        <v>52</v>
      </c>
      <c r="AF327" s="1" t="s">
        <v>48</v>
      </c>
      <c r="AG327" s="1" t="s">
        <v>847</v>
      </c>
      <c r="AH327" s="1" t="s">
        <v>840</v>
      </c>
    </row>
    <row r="328" spans="1:34" hidden="1" x14ac:dyDescent="0.25">
      <c r="A328" s="1" t="s">
        <v>33</v>
      </c>
      <c r="B328" s="1" t="s">
        <v>34</v>
      </c>
      <c r="C328" s="1" t="s">
        <v>35</v>
      </c>
      <c r="D328" s="1" t="s">
        <v>36</v>
      </c>
      <c r="E328" s="1" t="s">
        <v>37</v>
      </c>
      <c r="F328" s="1" t="s">
        <v>38</v>
      </c>
      <c r="G328" s="1" t="s">
        <v>39</v>
      </c>
      <c r="H328" s="1" t="s">
        <v>39</v>
      </c>
      <c r="I328" s="1" t="s">
        <v>39</v>
      </c>
      <c r="J328" s="1" t="s">
        <v>55</v>
      </c>
      <c r="K328" s="1" t="s">
        <v>55</v>
      </c>
      <c r="L328" s="1" t="s">
        <v>41</v>
      </c>
      <c r="M328" s="1" t="s">
        <v>39</v>
      </c>
      <c r="N328" s="1" t="s">
        <v>39</v>
      </c>
      <c r="O328" s="1" t="s">
        <v>39</v>
      </c>
      <c r="P328" s="1" t="s">
        <v>848</v>
      </c>
      <c r="Q328" s="7" t="str">
        <f t="shared" si="5"/>
        <v/>
      </c>
      <c r="R328" s="1" t="s">
        <v>849</v>
      </c>
      <c r="S328" s="1" t="s">
        <v>850</v>
      </c>
      <c r="T328">
        <v>202203</v>
      </c>
      <c r="U328" s="1" t="s">
        <v>45</v>
      </c>
      <c r="V328">
        <v>0</v>
      </c>
      <c r="W328" s="3">
        <v>603.5</v>
      </c>
      <c r="X328" s="1" t="s">
        <v>39</v>
      </c>
      <c r="Y328" s="1" t="s">
        <v>39</v>
      </c>
      <c r="Z328" s="1" t="s">
        <v>48</v>
      </c>
      <c r="AA328" s="1" t="s">
        <v>49</v>
      </c>
      <c r="AB328" s="1" t="s">
        <v>50</v>
      </c>
      <c r="AC328" s="1" t="s">
        <v>39</v>
      </c>
      <c r="AD328" s="1" t="s">
        <v>839</v>
      </c>
      <c r="AE328" s="1" t="s">
        <v>52</v>
      </c>
      <c r="AF328" s="1" t="s">
        <v>48</v>
      </c>
      <c r="AG328" s="1" t="s">
        <v>851</v>
      </c>
      <c r="AH328" s="1" t="s">
        <v>840</v>
      </c>
    </row>
    <row r="329" spans="1:34" hidden="1" x14ac:dyDescent="0.25">
      <c r="A329" s="1" t="s">
        <v>33</v>
      </c>
      <c r="B329" s="1" t="s">
        <v>34</v>
      </c>
      <c r="C329" s="1" t="s">
        <v>35</v>
      </c>
      <c r="D329" s="1" t="s">
        <v>36</v>
      </c>
      <c r="E329" s="1" t="s">
        <v>37</v>
      </c>
      <c r="F329" s="1" t="s">
        <v>38</v>
      </c>
      <c r="G329" s="1" t="s">
        <v>39</v>
      </c>
      <c r="H329" s="1" t="s">
        <v>39</v>
      </c>
      <c r="I329" s="1" t="s">
        <v>39</v>
      </c>
      <c r="J329" s="1" t="s">
        <v>55</v>
      </c>
      <c r="K329" s="1" t="s">
        <v>55</v>
      </c>
      <c r="L329" s="1" t="s">
        <v>41</v>
      </c>
      <c r="M329" s="1" t="s">
        <v>39</v>
      </c>
      <c r="N329" s="1" t="s">
        <v>39</v>
      </c>
      <c r="O329" s="1" t="s">
        <v>39</v>
      </c>
      <c r="P329" s="1" t="s">
        <v>852</v>
      </c>
      <c r="Q329" s="7" t="str">
        <f t="shared" si="5"/>
        <v/>
      </c>
      <c r="R329" s="1" t="s">
        <v>853</v>
      </c>
      <c r="S329" s="1" t="s">
        <v>854</v>
      </c>
      <c r="T329">
        <v>202203</v>
      </c>
      <c r="U329" s="1" t="s">
        <v>45</v>
      </c>
      <c r="V329">
        <v>0</v>
      </c>
      <c r="W329" s="3">
        <v>2004</v>
      </c>
      <c r="X329" s="1" t="s">
        <v>39</v>
      </c>
      <c r="Y329" s="1" t="s">
        <v>39</v>
      </c>
      <c r="Z329" s="1" t="s">
        <v>48</v>
      </c>
      <c r="AA329" s="1" t="s">
        <v>49</v>
      </c>
      <c r="AB329" s="1" t="s">
        <v>50</v>
      </c>
      <c r="AC329" s="1" t="s">
        <v>39</v>
      </c>
      <c r="AD329" s="1" t="s">
        <v>839</v>
      </c>
      <c r="AE329" s="1" t="s">
        <v>52</v>
      </c>
      <c r="AF329" s="1" t="s">
        <v>48</v>
      </c>
      <c r="AG329" s="1" t="s">
        <v>855</v>
      </c>
      <c r="AH329" s="1" t="s">
        <v>840</v>
      </c>
    </row>
    <row r="330" spans="1:34" hidden="1" x14ac:dyDescent="0.25">
      <c r="A330" s="1" t="s">
        <v>33</v>
      </c>
      <c r="B330" s="1" t="s">
        <v>34</v>
      </c>
      <c r="C330" s="1" t="s">
        <v>35</v>
      </c>
      <c r="D330" s="1" t="s">
        <v>36</v>
      </c>
      <c r="E330" s="1" t="s">
        <v>37</v>
      </c>
      <c r="F330" s="1" t="s">
        <v>38</v>
      </c>
      <c r="G330" s="1" t="s">
        <v>39</v>
      </c>
      <c r="H330" s="1" t="s">
        <v>39</v>
      </c>
      <c r="I330" s="1" t="s">
        <v>39</v>
      </c>
      <c r="J330" s="1" t="s">
        <v>55</v>
      </c>
      <c r="K330" s="1" t="s">
        <v>55</v>
      </c>
      <c r="L330" s="1" t="s">
        <v>41</v>
      </c>
      <c r="M330" s="1" t="s">
        <v>39</v>
      </c>
      <c r="N330" s="1" t="s">
        <v>39</v>
      </c>
      <c r="O330" s="1" t="s">
        <v>39</v>
      </c>
      <c r="P330" s="1" t="s">
        <v>852</v>
      </c>
      <c r="Q330" s="7" t="str">
        <f t="shared" si="5"/>
        <v/>
      </c>
      <c r="R330" s="1" t="s">
        <v>856</v>
      </c>
      <c r="S330" s="1" t="s">
        <v>857</v>
      </c>
      <c r="T330">
        <v>202203</v>
      </c>
      <c r="U330" s="1" t="s">
        <v>45</v>
      </c>
      <c r="V330">
        <v>0</v>
      </c>
      <c r="W330" s="3">
        <v>5752.48</v>
      </c>
      <c r="X330" s="1" t="s">
        <v>39</v>
      </c>
      <c r="Y330" s="1" t="s">
        <v>39</v>
      </c>
      <c r="Z330" s="1" t="s">
        <v>48</v>
      </c>
      <c r="AA330" s="1" t="s">
        <v>49</v>
      </c>
      <c r="AB330" s="1" t="s">
        <v>50</v>
      </c>
      <c r="AC330" s="1" t="s">
        <v>39</v>
      </c>
      <c r="AD330" s="1" t="s">
        <v>839</v>
      </c>
      <c r="AE330" s="1" t="s">
        <v>52</v>
      </c>
      <c r="AF330" s="1" t="s">
        <v>48</v>
      </c>
      <c r="AG330" s="1" t="s">
        <v>855</v>
      </c>
      <c r="AH330" s="1" t="s">
        <v>840</v>
      </c>
    </row>
    <row r="331" spans="1:34" x14ac:dyDescent="0.25">
      <c r="A331" s="1" t="s">
        <v>33</v>
      </c>
      <c r="B331" s="1" t="s">
        <v>34</v>
      </c>
      <c r="C331" s="1" t="s">
        <v>83</v>
      </c>
      <c r="D331" s="1" t="s">
        <v>36</v>
      </c>
      <c r="E331" s="1" t="s">
        <v>84</v>
      </c>
      <c r="F331" s="1" t="s">
        <v>85</v>
      </c>
      <c r="G331" s="1" t="s">
        <v>39</v>
      </c>
      <c r="H331" s="1" t="s">
        <v>39</v>
      </c>
      <c r="I331" s="1" t="s">
        <v>39</v>
      </c>
      <c r="J331" s="1" t="s">
        <v>86</v>
      </c>
      <c r="K331" s="1" t="s">
        <v>86</v>
      </c>
      <c r="L331" s="1" t="s">
        <v>41</v>
      </c>
      <c r="M331" s="1" t="s">
        <v>39</v>
      </c>
      <c r="N331" s="1" t="s">
        <v>39</v>
      </c>
      <c r="O331" s="1" t="s">
        <v>39</v>
      </c>
      <c r="P331" s="1" t="s">
        <v>71</v>
      </c>
      <c r="Q331" s="7" t="str">
        <f t="shared" si="5"/>
        <v/>
      </c>
      <c r="R331" s="1" t="s">
        <v>87</v>
      </c>
      <c r="S331" s="1" t="s">
        <v>842</v>
      </c>
      <c r="T331">
        <v>202203</v>
      </c>
      <c r="U331" s="1" t="s">
        <v>45</v>
      </c>
      <c r="V331" s="2">
        <v>4254.75</v>
      </c>
      <c r="W331" s="3">
        <v>4254.75</v>
      </c>
      <c r="X331" s="1" t="s">
        <v>46</v>
      </c>
      <c r="Y331" s="1" t="s">
        <v>89</v>
      </c>
      <c r="Z331" s="1" t="s">
        <v>48</v>
      </c>
      <c r="AA331" s="1" t="s">
        <v>49</v>
      </c>
      <c r="AB331" s="1" t="s">
        <v>50</v>
      </c>
      <c r="AC331" s="1" t="s">
        <v>39</v>
      </c>
      <c r="AD331" s="1" t="s">
        <v>839</v>
      </c>
      <c r="AE331" s="1" t="s">
        <v>52</v>
      </c>
      <c r="AF331" s="1" t="s">
        <v>48</v>
      </c>
      <c r="AG331" s="1" t="s">
        <v>74</v>
      </c>
      <c r="AH331" s="1" t="s">
        <v>840</v>
      </c>
    </row>
    <row r="332" spans="1:34" x14ac:dyDescent="0.25">
      <c r="A332" s="1" t="s">
        <v>33</v>
      </c>
      <c r="B332" s="1" t="s">
        <v>34</v>
      </c>
      <c r="C332" s="1" t="s">
        <v>83</v>
      </c>
      <c r="D332" s="1" t="s">
        <v>36</v>
      </c>
      <c r="E332" s="1" t="s">
        <v>84</v>
      </c>
      <c r="F332" s="1" t="s">
        <v>85</v>
      </c>
      <c r="G332" s="1" t="s">
        <v>39</v>
      </c>
      <c r="H332" s="1" t="s">
        <v>39</v>
      </c>
      <c r="I332" s="1" t="s">
        <v>39</v>
      </c>
      <c r="J332" s="1" t="s">
        <v>86</v>
      </c>
      <c r="K332" s="1" t="s">
        <v>86</v>
      </c>
      <c r="L332" s="1" t="s">
        <v>41</v>
      </c>
      <c r="M332" s="1" t="s">
        <v>39</v>
      </c>
      <c r="N332" s="1" t="s">
        <v>39</v>
      </c>
      <c r="O332" s="1" t="s">
        <v>39</v>
      </c>
      <c r="P332" s="1" t="s">
        <v>71</v>
      </c>
      <c r="Q332" s="7" t="str">
        <f t="shared" si="5"/>
        <v/>
      </c>
      <c r="R332" s="1" t="s">
        <v>87</v>
      </c>
      <c r="S332" s="1" t="s">
        <v>843</v>
      </c>
      <c r="T332">
        <v>202203</v>
      </c>
      <c r="U332" s="1" t="s">
        <v>45</v>
      </c>
      <c r="V332" s="2">
        <v>1342.25</v>
      </c>
      <c r="W332" s="3">
        <v>1342.25</v>
      </c>
      <c r="X332" s="1" t="s">
        <v>46</v>
      </c>
      <c r="Y332" s="1" t="s">
        <v>89</v>
      </c>
      <c r="Z332" s="1" t="s">
        <v>48</v>
      </c>
      <c r="AA332" s="1" t="s">
        <v>49</v>
      </c>
      <c r="AB332" s="1" t="s">
        <v>50</v>
      </c>
      <c r="AC332" s="1" t="s">
        <v>39</v>
      </c>
      <c r="AD332" s="1" t="s">
        <v>839</v>
      </c>
      <c r="AE332" s="1" t="s">
        <v>52</v>
      </c>
      <c r="AF332" s="1" t="s">
        <v>48</v>
      </c>
      <c r="AG332" s="1" t="s">
        <v>74</v>
      </c>
      <c r="AH332" s="1" t="s">
        <v>840</v>
      </c>
    </row>
    <row r="333" spans="1:34" hidden="1" x14ac:dyDescent="0.25">
      <c r="A333" s="1" t="s">
        <v>33</v>
      </c>
      <c r="B333" s="1" t="s">
        <v>34</v>
      </c>
      <c r="C333" s="1" t="s">
        <v>35</v>
      </c>
      <c r="D333" s="1" t="s">
        <v>36</v>
      </c>
      <c r="E333" s="1" t="s">
        <v>37</v>
      </c>
      <c r="F333" s="1" t="s">
        <v>38</v>
      </c>
      <c r="G333" s="1" t="s">
        <v>39</v>
      </c>
      <c r="H333" s="1" t="s">
        <v>39</v>
      </c>
      <c r="I333" s="1" t="s">
        <v>39</v>
      </c>
      <c r="J333" s="1" t="s">
        <v>55</v>
      </c>
      <c r="K333" s="1" t="s">
        <v>55</v>
      </c>
      <c r="L333" s="1" t="s">
        <v>41</v>
      </c>
      <c r="M333" s="1" t="s">
        <v>39</v>
      </c>
      <c r="N333" s="1" t="s">
        <v>39</v>
      </c>
      <c r="O333" s="1" t="s">
        <v>39</v>
      </c>
      <c r="P333" s="1" t="s">
        <v>71</v>
      </c>
      <c r="Q333" s="7" t="str">
        <f t="shared" si="5"/>
        <v/>
      </c>
      <c r="R333" s="1" t="s">
        <v>93</v>
      </c>
      <c r="S333" s="1" t="s">
        <v>858</v>
      </c>
      <c r="T333">
        <v>202203</v>
      </c>
      <c r="U333" s="1" t="s">
        <v>45</v>
      </c>
      <c r="V333" s="2">
        <v>4049</v>
      </c>
      <c r="W333" s="3">
        <v>4049</v>
      </c>
      <c r="X333" s="1" t="s">
        <v>46</v>
      </c>
      <c r="Y333" s="1" t="s">
        <v>95</v>
      </c>
      <c r="Z333" s="1" t="s">
        <v>48</v>
      </c>
      <c r="AA333" s="1" t="s">
        <v>49</v>
      </c>
      <c r="AB333" s="1" t="s">
        <v>50</v>
      </c>
      <c r="AC333" s="1" t="s">
        <v>39</v>
      </c>
      <c r="AD333" s="1" t="s">
        <v>839</v>
      </c>
      <c r="AE333" s="1" t="s">
        <v>52</v>
      </c>
      <c r="AF333" s="1" t="s">
        <v>48</v>
      </c>
      <c r="AG333" s="1" t="s">
        <v>74</v>
      </c>
      <c r="AH333" s="1" t="s">
        <v>840</v>
      </c>
    </row>
    <row r="334" spans="1:34" hidden="1" x14ac:dyDescent="0.25">
      <c r="A334" s="1" t="s">
        <v>33</v>
      </c>
      <c r="B334" s="1" t="s">
        <v>34</v>
      </c>
      <c r="C334" s="1" t="s">
        <v>35</v>
      </c>
      <c r="D334" s="1" t="s">
        <v>36</v>
      </c>
      <c r="E334" s="1" t="s">
        <v>37</v>
      </c>
      <c r="F334" s="1" t="s">
        <v>38</v>
      </c>
      <c r="G334" s="1" t="s">
        <v>39</v>
      </c>
      <c r="H334" s="1" t="s">
        <v>39</v>
      </c>
      <c r="I334" s="1" t="s">
        <v>39</v>
      </c>
      <c r="J334" s="1" t="s">
        <v>40</v>
      </c>
      <c r="K334" s="1" t="s">
        <v>40</v>
      </c>
      <c r="L334" s="1" t="s">
        <v>41</v>
      </c>
      <c r="M334" s="1" t="s">
        <v>39</v>
      </c>
      <c r="N334" s="1" t="s">
        <v>39</v>
      </c>
      <c r="O334" s="1" t="s">
        <v>39</v>
      </c>
      <c r="P334" s="1" t="s">
        <v>110</v>
      </c>
      <c r="Q334" s="7" t="str">
        <f t="shared" si="5"/>
        <v/>
      </c>
      <c r="R334" s="1" t="s">
        <v>111</v>
      </c>
      <c r="S334" s="1" t="s">
        <v>859</v>
      </c>
      <c r="T334">
        <v>202203</v>
      </c>
      <c r="U334" s="1" t="s">
        <v>45</v>
      </c>
      <c r="V334" s="2">
        <v>119058</v>
      </c>
      <c r="W334" s="3">
        <v>119058</v>
      </c>
      <c r="X334" s="1" t="s">
        <v>46</v>
      </c>
      <c r="Y334" s="1" t="s">
        <v>113</v>
      </c>
      <c r="Z334" s="1" t="s">
        <v>48</v>
      </c>
      <c r="AA334" s="1" t="s">
        <v>49</v>
      </c>
      <c r="AB334" s="1" t="s">
        <v>50</v>
      </c>
      <c r="AC334" s="1" t="s">
        <v>39</v>
      </c>
      <c r="AD334" s="1" t="s">
        <v>860</v>
      </c>
      <c r="AE334" s="1" t="s">
        <v>52</v>
      </c>
      <c r="AF334" s="1" t="s">
        <v>48</v>
      </c>
      <c r="AG334" s="1" t="s">
        <v>115</v>
      </c>
      <c r="AH334" s="1" t="s">
        <v>861</v>
      </c>
    </row>
    <row r="335" spans="1:34" hidden="1" x14ac:dyDescent="0.25">
      <c r="A335" s="1" t="s">
        <v>33</v>
      </c>
      <c r="B335" s="1" t="s">
        <v>34</v>
      </c>
      <c r="C335" s="1" t="s">
        <v>35</v>
      </c>
      <c r="D335" s="1" t="s">
        <v>36</v>
      </c>
      <c r="E335" s="1" t="s">
        <v>37</v>
      </c>
      <c r="F335" s="1" t="s">
        <v>38</v>
      </c>
      <c r="G335" s="1" t="s">
        <v>39</v>
      </c>
      <c r="H335" s="1" t="s">
        <v>39</v>
      </c>
      <c r="I335" s="1" t="s">
        <v>39</v>
      </c>
      <c r="J335" s="1" t="s">
        <v>40</v>
      </c>
      <c r="K335" s="1" t="s">
        <v>40</v>
      </c>
      <c r="L335" s="1" t="s">
        <v>41</v>
      </c>
      <c r="M335" s="1" t="s">
        <v>39</v>
      </c>
      <c r="N335" s="1" t="s">
        <v>39</v>
      </c>
      <c r="O335" s="1" t="s">
        <v>39</v>
      </c>
      <c r="P335" s="1" t="s">
        <v>110</v>
      </c>
      <c r="Q335" s="7" t="str">
        <f t="shared" si="5"/>
        <v/>
      </c>
      <c r="R335" s="1" t="s">
        <v>118</v>
      </c>
      <c r="S335" s="1" t="s">
        <v>859</v>
      </c>
      <c r="T335">
        <v>202203</v>
      </c>
      <c r="U335" s="1" t="s">
        <v>45</v>
      </c>
      <c r="V335">
        <v>0</v>
      </c>
      <c r="W335" s="3">
        <v>3400</v>
      </c>
      <c r="X335" s="1" t="s">
        <v>46</v>
      </c>
      <c r="Y335" s="1" t="s">
        <v>113</v>
      </c>
      <c r="Z335" s="1" t="s">
        <v>48</v>
      </c>
      <c r="AA335" s="1" t="s">
        <v>49</v>
      </c>
      <c r="AB335" s="1" t="s">
        <v>50</v>
      </c>
      <c r="AC335" s="1" t="s">
        <v>39</v>
      </c>
      <c r="AD335" s="1" t="s">
        <v>860</v>
      </c>
      <c r="AE335" s="1" t="s">
        <v>52</v>
      </c>
      <c r="AF335" s="1" t="s">
        <v>48</v>
      </c>
      <c r="AG335" s="1" t="s">
        <v>115</v>
      </c>
      <c r="AH335" s="1" t="s">
        <v>861</v>
      </c>
    </row>
    <row r="336" spans="1:34" hidden="1" x14ac:dyDescent="0.25">
      <c r="A336" s="1" t="s">
        <v>33</v>
      </c>
      <c r="B336" s="1" t="s">
        <v>34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39</v>
      </c>
      <c r="H336" s="1" t="s">
        <v>39</v>
      </c>
      <c r="I336" s="1" t="s">
        <v>39</v>
      </c>
      <c r="J336" s="1" t="s">
        <v>40</v>
      </c>
      <c r="K336" s="1" t="s">
        <v>40</v>
      </c>
      <c r="L336" s="1" t="s">
        <v>41</v>
      </c>
      <c r="M336" s="1" t="s">
        <v>39</v>
      </c>
      <c r="N336" s="1" t="s">
        <v>39</v>
      </c>
      <c r="O336" s="1" t="s">
        <v>39</v>
      </c>
      <c r="P336" s="1" t="s">
        <v>110</v>
      </c>
      <c r="Q336" s="7" t="str">
        <f t="shared" si="5"/>
        <v/>
      </c>
      <c r="R336" s="1" t="s">
        <v>117</v>
      </c>
      <c r="S336" s="1" t="s">
        <v>859</v>
      </c>
      <c r="T336">
        <v>202203</v>
      </c>
      <c r="U336" s="1" t="s">
        <v>45</v>
      </c>
      <c r="V336">
        <v>0</v>
      </c>
      <c r="W336" s="3">
        <v>3176.27</v>
      </c>
      <c r="X336" s="1" t="s">
        <v>46</v>
      </c>
      <c r="Y336" s="1" t="s">
        <v>113</v>
      </c>
      <c r="Z336" s="1" t="s">
        <v>48</v>
      </c>
      <c r="AA336" s="1" t="s">
        <v>49</v>
      </c>
      <c r="AB336" s="1" t="s">
        <v>50</v>
      </c>
      <c r="AC336" s="1" t="s">
        <v>39</v>
      </c>
      <c r="AD336" s="1" t="s">
        <v>860</v>
      </c>
      <c r="AE336" s="1" t="s">
        <v>52</v>
      </c>
      <c r="AF336" s="1" t="s">
        <v>48</v>
      </c>
      <c r="AG336" s="1" t="s">
        <v>115</v>
      </c>
      <c r="AH336" s="1" t="s">
        <v>861</v>
      </c>
    </row>
    <row r="337" spans="1:34" hidden="1" x14ac:dyDescent="0.25">
      <c r="A337" s="1" t="s">
        <v>33</v>
      </c>
      <c r="B337" s="1" t="s">
        <v>34</v>
      </c>
      <c r="C337" s="1" t="s">
        <v>35</v>
      </c>
      <c r="D337" s="1" t="s">
        <v>36</v>
      </c>
      <c r="E337" s="1" t="s">
        <v>37</v>
      </c>
      <c r="F337" s="1" t="s">
        <v>38</v>
      </c>
      <c r="G337" s="1" t="s">
        <v>39</v>
      </c>
      <c r="H337" s="1" t="s">
        <v>39</v>
      </c>
      <c r="I337" s="1" t="s">
        <v>39</v>
      </c>
      <c r="J337" s="1" t="s">
        <v>55</v>
      </c>
      <c r="K337" s="1" t="s">
        <v>55</v>
      </c>
      <c r="L337" s="1" t="s">
        <v>41</v>
      </c>
      <c r="M337" s="1" t="s">
        <v>39</v>
      </c>
      <c r="N337" s="1" t="s">
        <v>39</v>
      </c>
      <c r="O337" s="1" t="s">
        <v>39</v>
      </c>
      <c r="P337" s="1" t="s">
        <v>862</v>
      </c>
      <c r="Q337" s="7" t="str">
        <f t="shared" si="5"/>
        <v/>
      </c>
      <c r="R337" s="1" t="s">
        <v>863</v>
      </c>
      <c r="S337" s="1" t="s">
        <v>864</v>
      </c>
      <c r="T337">
        <v>202203</v>
      </c>
      <c r="U337" s="1" t="s">
        <v>45</v>
      </c>
      <c r="V337">
        <v>0</v>
      </c>
      <c r="W337" s="3">
        <v>9376.5</v>
      </c>
      <c r="X337" s="1" t="s">
        <v>39</v>
      </c>
      <c r="Y337" s="1" t="s">
        <v>39</v>
      </c>
      <c r="Z337" s="1" t="s">
        <v>48</v>
      </c>
      <c r="AA337" s="1" t="s">
        <v>49</v>
      </c>
      <c r="AB337" s="1" t="s">
        <v>50</v>
      </c>
      <c r="AC337" s="1" t="s">
        <v>39</v>
      </c>
      <c r="AD337" s="1" t="s">
        <v>865</v>
      </c>
      <c r="AE337" s="1" t="s">
        <v>52</v>
      </c>
      <c r="AF337" s="1" t="s">
        <v>48</v>
      </c>
      <c r="AG337" s="1" t="s">
        <v>866</v>
      </c>
      <c r="AH337" s="1" t="s">
        <v>867</v>
      </c>
    </row>
    <row r="338" spans="1:34" hidden="1" x14ac:dyDescent="0.25">
      <c r="A338" s="1" t="s">
        <v>33</v>
      </c>
      <c r="B338" s="1" t="s">
        <v>34</v>
      </c>
      <c r="C338" s="1" t="s">
        <v>35</v>
      </c>
      <c r="D338" s="1" t="s">
        <v>36</v>
      </c>
      <c r="E338" s="1" t="s">
        <v>37</v>
      </c>
      <c r="F338" s="1" t="s">
        <v>38</v>
      </c>
      <c r="G338" s="1" t="s">
        <v>39</v>
      </c>
      <c r="H338" s="1" t="s">
        <v>39</v>
      </c>
      <c r="I338" s="1" t="s">
        <v>39</v>
      </c>
      <c r="J338" s="1" t="s">
        <v>55</v>
      </c>
      <c r="K338" s="1" t="s">
        <v>55</v>
      </c>
      <c r="L338" s="1" t="s">
        <v>41</v>
      </c>
      <c r="M338" s="1" t="s">
        <v>39</v>
      </c>
      <c r="N338" s="1" t="s">
        <v>39</v>
      </c>
      <c r="O338" s="1" t="s">
        <v>39</v>
      </c>
      <c r="P338" s="1" t="s">
        <v>71</v>
      </c>
      <c r="Q338" s="7" t="str">
        <f t="shared" si="5"/>
        <v/>
      </c>
      <c r="R338" s="1" t="s">
        <v>93</v>
      </c>
      <c r="S338" s="1" t="s">
        <v>868</v>
      </c>
      <c r="T338">
        <v>202203</v>
      </c>
      <c r="U338" s="1" t="s">
        <v>45</v>
      </c>
      <c r="V338" s="2">
        <v>1819.5</v>
      </c>
      <c r="W338" s="3">
        <v>1819.5</v>
      </c>
      <c r="X338" s="1" t="s">
        <v>46</v>
      </c>
      <c r="Y338" s="1" t="s">
        <v>95</v>
      </c>
      <c r="Z338" s="1" t="s">
        <v>48</v>
      </c>
      <c r="AA338" s="1" t="s">
        <v>49</v>
      </c>
      <c r="AB338" s="1" t="s">
        <v>50</v>
      </c>
      <c r="AC338" s="1" t="s">
        <v>39</v>
      </c>
      <c r="AD338" s="1" t="s">
        <v>839</v>
      </c>
      <c r="AE338" s="1" t="s">
        <v>52</v>
      </c>
      <c r="AF338" s="1" t="s">
        <v>48</v>
      </c>
      <c r="AG338" s="1" t="s">
        <v>74</v>
      </c>
      <c r="AH338" s="1" t="s">
        <v>840</v>
      </c>
    </row>
    <row r="339" spans="1:34" hidden="1" x14ac:dyDescent="0.25">
      <c r="A339" s="1" t="s">
        <v>33</v>
      </c>
      <c r="B339" s="1" t="s">
        <v>34</v>
      </c>
      <c r="C339" s="1" t="s">
        <v>35</v>
      </c>
      <c r="D339" s="1" t="s">
        <v>36</v>
      </c>
      <c r="E339" s="1" t="s">
        <v>37</v>
      </c>
      <c r="F339" s="1" t="s">
        <v>38</v>
      </c>
      <c r="G339" s="1" t="s">
        <v>39</v>
      </c>
      <c r="H339" s="1" t="s">
        <v>39</v>
      </c>
      <c r="I339" s="1" t="s">
        <v>39</v>
      </c>
      <c r="J339" s="1" t="s">
        <v>55</v>
      </c>
      <c r="K339" s="1" t="s">
        <v>55</v>
      </c>
      <c r="L339" s="1" t="s">
        <v>41</v>
      </c>
      <c r="M339" s="1" t="s">
        <v>39</v>
      </c>
      <c r="N339" s="1" t="s">
        <v>39</v>
      </c>
      <c r="O339" s="1" t="s">
        <v>39</v>
      </c>
      <c r="P339" s="1" t="s">
        <v>71</v>
      </c>
      <c r="Q339" s="7" t="str">
        <f t="shared" si="5"/>
        <v/>
      </c>
      <c r="R339" s="1" t="s">
        <v>93</v>
      </c>
      <c r="S339" s="1" t="s">
        <v>869</v>
      </c>
      <c r="T339">
        <v>202203</v>
      </c>
      <c r="U339" s="1" t="s">
        <v>45</v>
      </c>
      <c r="V339" s="2">
        <v>2245.5</v>
      </c>
      <c r="W339" s="3">
        <v>2245.5</v>
      </c>
      <c r="X339" s="1" t="s">
        <v>46</v>
      </c>
      <c r="Y339" s="1" t="s">
        <v>95</v>
      </c>
      <c r="Z339" s="1" t="s">
        <v>48</v>
      </c>
      <c r="AA339" s="1" t="s">
        <v>49</v>
      </c>
      <c r="AB339" s="1" t="s">
        <v>50</v>
      </c>
      <c r="AC339" s="1" t="s">
        <v>39</v>
      </c>
      <c r="AD339" s="1" t="s">
        <v>839</v>
      </c>
      <c r="AE339" s="1" t="s">
        <v>52</v>
      </c>
      <c r="AF339" s="1" t="s">
        <v>48</v>
      </c>
      <c r="AG339" s="1" t="s">
        <v>74</v>
      </c>
      <c r="AH339" s="1" t="s">
        <v>840</v>
      </c>
    </row>
    <row r="340" spans="1:34" hidden="1" x14ac:dyDescent="0.25">
      <c r="A340" s="1" t="s">
        <v>33</v>
      </c>
      <c r="B340" s="1" t="s">
        <v>34</v>
      </c>
      <c r="C340" s="1" t="s">
        <v>35</v>
      </c>
      <c r="D340" s="1" t="s">
        <v>36</v>
      </c>
      <c r="E340" s="1" t="s">
        <v>37</v>
      </c>
      <c r="F340" s="1" t="s">
        <v>38</v>
      </c>
      <c r="G340" s="1" t="s">
        <v>39</v>
      </c>
      <c r="H340" s="1" t="s">
        <v>39</v>
      </c>
      <c r="I340" s="1" t="s">
        <v>39</v>
      </c>
      <c r="J340" s="1" t="s">
        <v>55</v>
      </c>
      <c r="K340" s="1" t="s">
        <v>55</v>
      </c>
      <c r="L340" s="1" t="s">
        <v>41</v>
      </c>
      <c r="M340" s="1" t="s">
        <v>39</v>
      </c>
      <c r="N340" s="1" t="s">
        <v>39</v>
      </c>
      <c r="O340" s="1" t="s">
        <v>39</v>
      </c>
      <c r="P340" s="1" t="s">
        <v>42</v>
      </c>
      <c r="Q340" s="7" t="str">
        <f t="shared" si="5"/>
        <v/>
      </c>
      <c r="R340" s="1" t="s">
        <v>184</v>
      </c>
      <c r="S340" s="1" t="s">
        <v>870</v>
      </c>
      <c r="T340">
        <v>202203</v>
      </c>
      <c r="U340" s="1" t="s">
        <v>45</v>
      </c>
      <c r="V340" s="2">
        <v>21229.81</v>
      </c>
      <c r="W340" s="3">
        <v>21229.81</v>
      </c>
      <c r="X340" s="1" t="s">
        <v>46</v>
      </c>
      <c r="Y340" s="1" t="s">
        <v>186</v>
      </c>
      <c r="Z340" s="1" t="s">
        <v>48</v>
      </c>
      <c r="AA340" s="1" t="s">
        <v>49</v>
      </c>
      <c r="AB340" s="1" t="s">
        <v>50</v>
      </c>
      <c r="AC340" s="1" t="s">
        <v>39</v>
      </c>
      <c r="AD340" s="1" t="s">
        <v>839</v>
      </c>
      <c r="AE340" s="1" t="s">
        <v>52</v>
      </c>
      <c r="AF340" s="1" t="s">
        <v>48</v>
      </c>
      <c r="AG340" s="1" t="s">
        <v>53</v>
      </c>
      <c r="AH340" s="1" t="s">
        <v>840</v>
      </c>
    </row>
    <row r="341" spans="1:34" x14ac:dyDescent="0.25">
      <c r="A341" s="1" t="s">
        <v>33</v>
      </c>
      <c r="B341" s="1" t="s">
        <v>34</v>
      </c>
      <c r="C341" s="1" t="s">
        <v>83</v>
      </c>
      <c r="D341" s="1" t="s">
        <v>36</v>
      </c>
      <c r="E341" s="1" t="s">
        <v>84</v>
      </c>
      <c r="F341" s="1" t="s">
        <v>85</v>
      </c>
      <c r="G341" s="1" t="s">
        <v>39</v>
      </c>
      <c r="H341" s="1" t="s">
        <v>39</v>
      </c>
      <c r="I341" s="1" t="s">
        <v>39</v>
      </c>
      <c r="J341" s="1" t="s">
        <v>86</v>
      </c>
      <c r="K341" s="1" t="s">
        <v>86</v>
      </c>
      <c r="L341" s="1" t="s">
        <v>41</v>
      </c>
      <c r="M341" s="1" t="s">
        <v>39</v>
      </c>
      <c r="N341" s="1" t="s">
        <v>39</v>
      </c>
      <c r="O341" s="1" t="s">
        <v>39</v>
      </c>
      <c r="P341" s="1" t="s">
        <v>42</v>
      </c>
      <c r="Q341" s="7" t="str">
        <f t="shared" si="5"/>
        <v/>
      </c>
      <c r="R341" s="1" t="s">
        <v>184</v>
      </c>
      <c r="S341" s="1" t="s">
        <v>871</v>
      </c>
      <c r="T341">
        <v>202203</v>
      </c>
      <c r="U341" s="1" t="s">
        <v>45</v>
      </c>
      <c r="V341">
        <v>755</v>
      </c>
      <c r="W341" s="3">
        <v>755</v>
      </c>
      <c r="X341" s="1" t="s">
        <v>46</v>
      </c>
      <c r="Y341" s="1" t="s">
        <v>186</v>
      </c>
      <c r="Z341" s="1" t="s">
        <v>48</v>
      </c>
      <c r="AA341" s="1" t="s">
        <v>49</v>
      </c>
      <c r="AB341" s="1" t="s">
        <v>50</v>
      </c>
      <c r="AC341" s="1" t="s">
        <v>39</v>
      </c>
      <c r="AD341" s="1" t="s">
        <v>839</v>
      </c>
      <c r="AE341" s="1" t="s">
        <v>52</v>
      </c>
      <c r="AF341" s="1" t="s">
        <v>48</v>
      </c>
      <c r="AG341" s="1" t="s">
        <v>53</v>
      </c>
      <c r="AH341" s="1" t="s">
        <v>840</v>
      </c>
    </row>
    <row r="342" spans="1:34" hidden="1" x14ac:dyDescent="0.25">
      <c r="A342" s="1" t="s">
        <v>33</v>
      </c>
      <c r="B342" s="1" t="s">
        <v>34</v>
      </c>
      <c r="C342" s="1" t="s">
        <v>35</v>
      </c>
      <c r="D342" s="1" t="s">
        <v>36</v>
      </c>
      <c r="E342" s="1" t="s">
        <v>37</v>
      </c>
      <c r="F342" s="1" t="s">
        <v>38</v>
      </c>
      <c r="G342" s="1" t="s">
        <v>39</v>
      </c>
      <c r="H342" s="1" t="s">
        <v>39</v>
      </c>
      <c r="I342" s="1" t="s">
        <v>39</v>
      </c>
      <c r="J342" s="1" t="s">
        <v>55</v>
      </c>
      <c r="K342" s="1" t="s">
        <v>55</v>
      </c>
      <c r="L342" s="1" t="s">
        <v>41</v>
      </c>
      <c r="M342" s="1" t="s">
        <v>39</v>
      </c>
      <c r="N342" s="1" t="s">
        <v>39</v>
      </c>
      <c r="O342" s="1" t="s">
        <v>39</v>
      </c>
      <c r="P342" s="1" t="s">
        <v>71</v>
      </c>
      <c r="Q342" s="7" t="str">
        <f t="shared" si="5"/>
        <v/>
      </c>
      <c r="R342" s="1" t="s">
        <v>76</v>
      </c>
      <c r="S342" s="1" t="s">
        <v>872</v>
      </c>
      <c r="T342">
        <v>202203</v>
      </c>
      <c r="U342" s="1" t="s">
        <v>45</v>
      </c>
      <c r="V342" s="2">
        <v>4408.75</v>
      </c>
      <c r="W342" s="3">
        <v>4408.75</v>
      </c>
      <c r="X342" s="1" t="s">
        <v>46</v>
      </c>
      <c r="Y342" s="1" t="s">
        <v>73</v>
      </c>
      <c r="Z342" s="1" t="s">
        <v>48</v>
      </c>
      <c r="AA342" s="1" t="s">
        <v>49</v>
      </c>
      <c r="AB342" s="1" t="s">
        <v>50</v>
      </c>
      <c r="AC342" s="1" t="s">
        <v>39</v>
      </c>
      <c r="AD342" s="1" t="s">
        <v>839</v>
      </c>
      <c r="AE342" s="1" t="s">
        <v>52</v>
      </c>
      <c r="AF342" s="1" t="s">
        <v>48</v>
      </c>
      <c r="AG342" s="1" t="s">
        <v>74</v>
      </c>
      <c r="AH342" s="1" t="s">
        <v>840</v>
      </c>
    </row>
    <row r="343" spans="1:34" hidden="1" x14ac:dyDescent="0.25">
      <c r="A343" s="1" t="s">
        <v>33</v>
      </c>
      <c r="B343" s="1" t="s">
        <v>34</v>
      </c>
      <c r="C343" s="1" t="s">
        <v>35</v>
      </c>
      <c r="D343" s="1" t="s">
        <v>36</v>
      </c>
      <c r="E343" s="1" t="s">
        <v>37</v>
      </c>
      <c r="F343" s="1" t="s">
        <v>38</v>
      </c>
      <c r="G343" s="1" t="s">
        <v>39</v>
      </c>
      <c r="H343" s="1" t="s">
        <v>39</v>
      </c>
      <c r="I343" s="1" t="s">
        <v>39</v>
      </c>
      <c r="J343" s="1" t="s">
        <v>55</v>
      </c>
      <c r="K343" s="1" t="s">
        <v>55</v>
      </c>
      <c r="L343" s="1" t="s">
        <v>41</v>
      </c>
      <c r="M343" s="1" t="s">
        <v>39</v>
      </c>
      <c r="N343" s="1" t="s">
        <v>39</v>
      </c>
      <c r="O343" s="1" t="s">
        <v>39</v>
      </c>
      <c r="P343" s="1" t="s">
        <v>71</v>
      </c>
      <c r="Q343" s="7" t="str">
        <f t="shared" si="5"/>
        <v/>
      </c>
      <c r="R343" s="1" t="s">
        <v>76</v>
      </c>
      <c r="S343" s="1" t="s">
        <v>873</v>
      </c>
      <c r="T343">
        <v>202203</v>
      </c>
      <c r="U343" s="1" t="s">
        <v>45</v>
      </c>
      <c r="V343" s="2">
        <v>6131.25</v>
      </c>
      <c r="W343" s="3">
        <v>6131.25</v>
      </c>
      <c r="X343" s="1" t="s">
        <v>46</v>
      </c>
      <c r="Y343" s="1" t="s">
        <v>73</v>
      </c>
      <c r="Z343" s="1" t="s">
        <v>48</v>
      </c>
      <c r="AA343" s="1" t="s">
        <v>49</v>
      </c>
      <c r="AB343" s="1" t="s">
        <v>50</v>
      </c>
      <c r="AC343" s="1" t="s">
        <v>39</v>
      </c>
      <c r="AD343" s="1" t="s">
        <v>839</v>
      </c>
      <c r="AE343" s="1" t="s">
        <v>52</v>
      </c>
      <c r="AF343" s="1" t="s">
        <v>48</v>
      </c>
      <c r="AG343" s="1" t="s">
        <v>74</v>
      </c>
      <c r="AH343" s="1" t="s">
        <v>840</v>
      </c>
    </row>
    <row r="344" spans="1:34" hidden="1" x14ac:dyDescent="0.25">
      <c r="A344" s="1" t="s">
        <v>33</v>
      </c>
      <c r="B344" s="1" t="s">
        <v>34</v>
      </c>
      <c r="C344" s="1" t="s">
        <v>35</v>
      </c>
      <c r="D344" s="1" t="s">
        <v>36</v>
      </c>
      <c r="E344" s="1" t="s">
        <v>37</v>
      </c>
      <c r="F344" s="1" t="s">
        <v>38</v>
      </c>
      <c r="G344" s="1" t="s">
        <v>39</v>
      </c>
      <c r="H344" s="1" t="s">
        <v>39</v>
      </c>
      <c r="I344" s="1" t="s">
        <v>39</v>
      </c>
      <c r="J344" s="1" t="s">
        <v>40</v>
      </c>
      <c r="K344" s="1" t="s">
        <v>40</v>
      </c>
      <c r="L344" s="1" t="s">
        <v>41</v>
      </c>
      <c r="M344" s="1" t="s">
        <v>39</v>
      </c>
      <c r="N344" s="1" t="s">
        <v>39</v>
      </c>
      <c r="O344" s="1" t="s">
        <v>39</v>
      </c>
      <c r="P344" s="1" t="s">
        <v>110</v>
      </c>
      <c r="Q344" s="7" t="str">
        <f t="shared" si="5"/>
        <v/>
      </c>
      <c r="R344" s="1" t="s">
        <v>111</v>
      </c>
      <c r="S344" s="1" t="s">
        <v>874</v>
      </c>
      <c r="T344">
        <v>202203</v>
      </c>
      <c r="U344" s="1" t="s">
        <v>45</v>
      </c>
      <c r="V344" s="2">
        <v>99577</v>
      </c>
      <c r="W344" s="3">
        <v>99577</v>
      </c>
      <c r="X344" s="1" t="s">
        <v>46</v>
      </c>
      <c r="Y344" s="1" t="s">
        <v>113</v>
      </c>
      <c r="Z344" s="1" t="s">
        <v>48</v>
      </c>
      <c r="AA344" s="1" t="s">
        <v>49</v>
      </c>
      <c r="AB344" s="1" t="s">
        <v>50</v>
      </c>
      <c r="AC344" s="1" t="s">
        <v>39</v>
      </c>
      <c r="AD344" s="1" t="s">
        <v>860</v>
      </c>
      <c r="AE344" s="1" t="s">
        <v>52</v>
      </c>
      <c r="AF344" s="1" t="s">
        <v>48</v>
      </c>
      <c r="AG344" s="1" t="s">
        <v>115</v>
      </c>
      <c r="AH344" s="1" t="s">
        <v>861</v>
      </c>
    </row>
    <row r="345" spans="1:34" hidden="1" x14ac:dyDescent="0.25">
      <c r="A345" s="1" t="s">
        <v>33</v>
      </c>
      <c r="B345" s="1" t="s">
        <v>34</v>
      </c>
      <c r="C345" s="1" t="s">
        <v>35</v>
      </c>
      <c r="D345" s="1" t="s">
        <v>36</v>
      </c>
      <c r="E345" s="1" t="s">
        <v>37</v>
      </c>
      <c r="F345" s="1" t="s">
        <v>38</v>
      </c>
      <c r="G345" s="1" t="s">
        <v>39</v>
      </c>
      <c r="H345" s="1" t="s">
        <v>39</v>
      </c>
      <c r="I345" s="1" t="s">
        <v>39</v>
      </c>
      <c r="J345" s="1" t="s">
        <v>55</v>
      </c>
      <c r="K345" s="1" t="s">
        <v>55</v>
      </c>
      <c r="L345" s="1" t="s">
        <v>41</v>
      </c>
      <c r="M345" s="1" t="s">
        <v>39</v>
      </c>
      <c r="N345" s="1" t="s">
        <v>39</v>
      </c>
      <c r="O345" s="1" t="s">
        <v>39</v>
      </c>
      <c r="P345" s="1" t="s">
        <v>42</v>
      </c>
      <c r="Q345" s="7" t="str">
        <f t="shared" si="5"/>
        <v/>
      </c>
      <c r="R345" s="1" t="s">
        <v>184</v>
      </c>
      <c r="S345" s="1" t="s">
        <v>875</v>
      </c>
      <c r="T345">
        <v>202203</v>
      </c>
      <c r="U345" s="1" t="s">
        <v>45</v>
      </c>
      <c r="V345" s="2">
        <v>16212.2</v>
      </c>
      <c r="W345" s="3">
        <v>16212.2</v>
      </c>
      <c r="X345" s="1" t="s">
        <v>46</v>
      </c>
      <c r="Y345" s="1" t="s">
        <v>186</v>
      </c>
      <c r="Z345" s="1" t="s">
        <v>48</v>
      </c>
      <c r="AA345" s="1" t="s">
        <v>49</v>
      </c>
      <c r="AB345" s="1" t="s">
        <v>50</v>
      </c>
      <c r="AC345" s="1" t="s">
        <v>39</v>
      </c>
      <c r="AD345" s="1" t="s">
        <v>876</v>
      </c>
      <c r="AE345" s="1" t="s">
        <v>52</v>
      </c>
      <c r="AF345" s="1" t="s">
        <v>48</v>
      </c>
      <c r="AG345" s="1" t="s">
        <v>53</v>
      </c>
      <c r="AH345" s="1" t="s">
        <v>877</v>
      </c>
    </row>
    <row r="346" spans="1:34" hidden="1" x14ac:dyDescent="0.25">
      <c r="A346" s="1" t="s">
        <v>33</v>
      </c>
      <c r="B346" s="1" t="s">
        <v>34</v>
      </c>
      <c r="C346" s="1" t="s">
        <v>35</v>
      </c>
      <c r="D346" s="1" t="s">
        <v>36</v>
      </c>
      <c r="E346" s="1" t="s">
        <v>37</v>
      </c>
      <c r="F346" s="1" t="s">
        <v>38</v>
      </c>
      <c r="G346" s="1" t="s">
        <v>39</v>
      </c>
      <c r="H346" s="1" t="s">
        <v>39</v>
      </c>
      <c r="I346" s="1" t="s">
        <v>39</v>
      </c>
      <c r="J346" s="1" t="s">
        <v>55</v>
      </c>
      <c r="K346" s="1" t="s">
        <v>55</v>
      </c>
      <c r="L346" s="1" t="s">
        <v>41</v>
      </c>
      <c r="M346" s="1" t="s">
        <v>39</v>
      </c>
      <c r="N346" s="1" t="s">
        <v>39</v>
      </c>
      <c r="O346" s="1" t="s">
        <v>39</v>
      </c>
      <c r="P346" s="1" t="s">
        <v>42</v>
      </c>
      <c r="Q346" s="7" t="str">
        <f t="shared" si="5"/>
        <v/>
      </c>
      <c r="R346" s="1" t="s">
        <v>184</v>
      </c>
      <c r="S346" s="1" t="s">
        <v>878</v>
      </c>
      <c r="T346">
        <v>202203</v>
      </c>
      <c r="U346" s="1" t="s">
        <v>45</v>
      </c>
      <c r="V346" s="2">
        <v>17645</v>
      </c>
      <c r="W346" s="3">
        <v>17645</v>
      </c>
      <c r="X346" s="1" t="s">
        <v>46</v>
      </c>
      <c r="Y346" s="1" t="s">
        <v>186</v>
      </c>
      <c r="Z346" s="1" t="s">
        <v>48</v>
      </c>
      <c r="AA346" s="1" t="s">
        <v>49</v>
      </c>
      <c r="AB346" s="1" t="s">
        <v>50</v>
      </c>
      <c r="AC346" s="1" t="s">
        <v>39</v>
      </c>
      <c r="AD346" s="1" t="s">
        <v>876</v>
      </c>
      <c r="AE346" s="1" t="s">
        <v>52</v>
      </c>
      <c r="AF346" s="1" t="s">
        <v>48</v>
      </c>
      <c r="AG346" s="1" t="s">
        <v>53</v>
      </c>
      <c r="AH346" s="1" t="s">
        <v>877</v>
      </c>
    </row>
    <row r="347" spans="1:34" hidden="1" x14ac:dyDescent="0.25">
      <c r="A347" s="1" t="s">
        <v>33</v>
      </c>
      <c r="B347" s="1" t="s">
        <v>34</v>
      </c>
      <c r="C347" s="1" t="s">
        <v>35</v>
      </c>
      <c r="D347" s="1" t="s">
        <v>36</v>
      </c>
      <c r="E347" s="1" t="s">
        <v>37</v>
      </c>
      <c r="F347" s="1" t="s">
        <v>38</v>
      </c>
      <c r="G347" s="1" t="s">
        <v>39</v>
      </c>
      <c r="H347" s="1" t="s">
        <v>39</v>
      </c>
      <c r="I347" s="1" t="s">
        <v>39</v>
      </c>
      <c r="J347" s="1" t="s">
        <v>55</v>
      </c>
      <c r="K347" s="1" t="s">
        <v>55</v>
      </c>
      <c r="L347" s="1" t="s">
        <v>41</v>
      </c>
      <c r="M347" s="1" t="s">
        <v>39</v>
      </c>
      <c r="N347" s="1" t="s">
        <v>39</v>
      </c>
      <c r="O347" s="1" t="s">
        <v>39</v>
      </c>
      <c r="P347" s="1" t="s">
        <v>42</v>
      </c>
      <c r="Q347" s="7" t="str">
        <f t="shared" si="5"/>
        <v>PURCHASING RATE</v>
      </c>
      <c r="R347" s="1" t="s">
        <v>70</v>
      </c>
      <c r="S347" s="1" t="s">
        <v>878</v>
      </c>
      <c r="T347">
        <v>202203</v>
      </c>
      <c r="U347" s="1" t="s">
        <v>45</v>
      </c>
      <c r="V347">
        <v>0</v>
      </c>
      <c r="W347" s="3">
        <v>547</v>
      </c>
      <c r="X347" s="1" t="s">
        <v>48</v>
      </c>
      <c r="Y347" s="1" t="s">
        <v>186</v>
      </c>
      <c r="Z347" s="1" t="s">
        <v>48</v>
      </c>
      <c r="AA347" s="1" t="s">
        <v>49</v>
      </c>
      <c r="AB347" s="1" t="s">
        <v>50</v>
      </c>
      <c r="AC347" s="1" t="s">
        <v>39</v>
      </c>
      <c r="AD347" s="1" t="s">
        <v>876</v>
      </c>
      <c r="AE347" s="1" t="s">
        <v>52</v>
      </c>
      <c r="AF347" s="1" t="s">
        <v>48</v>
      </c>
      <c r="AG347" s="1" t="s">
        <v>53</v>
      </c>
      <c r="AH347" s="1" t="s">
        <v>877</v>
      </c>
    </row>
    <row r="348" spans="1:34" hidden="1" x14ac:dyDescent="0.25">
      <c r="A348" s="1" t="s">
        <v>33</v>
      </c>
      <c r="B348" s="1" t="s">
        <v>34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39</v>
      </c>
      <c r="H348" s="1" t="s">
        <v>39</v>
      </c>
      <c r="I348" s="1" t="s">
        <v>39</v>
      </c>
      <c r="J348" s="1" t="s">
        <v>55</v>
      </c>
      <c r="K348" s="1" t="s">
        <v>55</v>
      </c>
      <c r="L348" s="1" t="s">
        <v>41</v>
      </c>
      <c r="M348" s="1" t="s">
        <v>39</v>
      </c>
      <c r="N348" s="1" t="s">
        <v>39</v>
      </c>
      <c r="O348" s="1" t="s">
        <v>39</v>
      </c>
      <c r="P348" s="1" t="s">
        <v>389</v>
      </c>
      <c r="Q348" s="7" t="str">
        <f t="shared" si="5"/>
        <v/>
      </c>
      <c r="R348" s="1" t="s">
        <v>879</v>
      </c>
      <c r="S348" s="1" t="s">
        <v>880</v>
      </c>
      <c r="T348">
        <v>202203</v>
      </c>
      <c r="U348" s="1" t="s">
        <v>45</v>
      </c>
      <c r="V348" s="2">
        <v>3750</v>
      </c>
      <c r="W348" s="3">
        <v>3750</v>
      </c>
      <c r="X348" s="1" t="s">
        <v>46</v>
      </c>
      <c r="Y348" s="1" t="s">
        <v>881</v>
      </c>
      <c r="Z348" s="1" t="s">
        <v>48</v>
      </c>
      <c r="AA348" s="1" t="s">
        <v>49</v>
      </c>
      <c r="AB348" s="1" t="s">
        <v>50</v>
      </c>
      <c r="AC348" s="1" t="s">
        <v>39</v>
      </c>
      <c r="AD348" s="1" t="s">
        <v>882</v>
      </c>
      <c r="AE348" s="1" t="s">
        <v>52</v>
      </c>
      <c r="AF348" s="1" t="s">
        <v>48</v>
      </c>
      <c r="AG348" s="1" t="s">
        <v>883</v>
      </c>
      <c r="AH348" s="1" t="s">
        <v>884</v>
      </c>
    </row>
    <row r="349" spans="1:34" hidden="1" x14ac:dyDescent="0.25">
      <c r="A349" s="1" t="s">
        <v>33</v>
      </c>
      <c r="B349" s="1" t="s">
        <v>34</v>
      </c>
      <c r="C349" s="1" t="s">
        <v>35</v>
      </c>
      <c r="D349" s="1" t="s">
        <v>36</v>
      </c>
      <c r="E349" s="1" t="s">
        <v>37</v>
      </c>
      <c r="F349" s="1" t="s">
        <v>38</v>
      </c>
      <c r="G349" s="1" t="s">
        <v>39</v>
      </c>
      <c r="H349" s="1" t="s">
        <v>39</v>
      </c>
      <c r="I349" s="1" t="s">
        <v>39</v>
      </c>
      <c r="J349" s="1" t="s">
        <v>55</v>
      </c>
      <c r="K349" s="1" t="s">
        <v>55</v>
      </c>
      <c r="L349" s="1" t="s">
        <v>41</v>
      </c>
      <c r="M349" s="1" t="s">
        <v>39</v>
      </c>
      <c r="N349" s="1" t="s">
        <v>39</v>
      </c>
      <c r="O349" s="1" t="s">
        <v>39</v>
      </c>
      <c r="P349" s="1" t="s">
        <v>389</v>
      </c>
      <c r="Q349" s="7" t="str">
        <f t="shared" si="5"/>
        <v>PURCHASING RATE</v>
      </c>
      <c r="R349" s="1" t="s">
        <v>70</v>
      </c>
      <c r="S349" s="1" t="s">
        <v>880</v>
      </c>
      <c r="T349">
        <v>202203</v>
      </c>
      <c r="U349" s="1" t="s">
        <v>45</v>
      </c>
      <c r="V349">
        <v>0</v>
      </c>
      <c r="W349" s="3">
        <v>116.25</v>
      </c>
      <c r="X349" s="1" t="s">
        <v>48</v>
      </c>
      <c r="Y349" s="1" t="s">
        <v>881</v>
      </c>
      <c r="Z349" s="1" t="s">
        <v>48</v>
      </c>
      <c r="AA349" s="1" t="s">
        <v>49</v>
      </c>
      <c r="AB349" s="1" t="s">
        <v>50</v>
      </c>
      <c r="AC349" s="1" t="s">
        <v>39</v>
      </c>
      <c r="AD349" s="1" t="s">
        <v>882</v>
      </c>
      <c r="AE349" s="1" t="s">
        <v>52</v>
      </c>
      <c r="AF349" s="1" t="s">
        <v>48</v>
      </c>
      <c r="AG349" s="1" t="s">
        <v>883</v>
      </c>
      <c r="AH349" s="1" t="s">
        <v>884</v>
      </c>
    </row>
    <row r="350" spans="1:34" hidden="1" x14ac:dyDescent="0.25">
      <c r="A350" s="1" t="s">
        <v>33</v>
      </c>
      <c r="B350" s="1" t="s">
        <v>34</v>
      </c>
      <c r="C350" s="1" t="s">
        <v>35</v>
      </c>
      <c r="D350" s="1" t="s">
        <v>36</v>
      </c>
      <c r="E350" s="1" t="s">
        <v>37</v>
      </c>
      <c r="F350" s="1" t="s">
        <v>38</v>
      </c>
      <c r="G350" s="1" t="s">
        <v>39</v>
      </c>
      <c r="H350" s="1" t="s">
        <v>39</v>
      </c>
      <c r="I350" s="1" t="s">
        <v>39</v>
      </c>
      <c r="J350" s="1" t="s">
        <v>40</v>
      </c>
      <c r="K350" s="1" t="s">
        <v>40</v>
      </c>
      <c r="L350" s="1" t="s">
        <v>41</v>
      </c>
      <c r="M350" s="1" t="s">
        <v>39</v>
      </c>
      <c r="N350" s="1" t="s">
        <v>39</v>
      </c>
      <c r="O350" s="1" t="s">
        <v>39</v>
      </c>
      <c r="P350" s="1" t="s">
        <v>110</v>
      </c>
      <c r="Q350" s="7" t="str">
        <f t="shared" si="5"/>
        <v/>
      </c>
      <c r="R350" s="1" t="s">
        <v>111</v>
      </c>
      <c r="S350" s="1" t="s">
        <v>885</v>
      </c>
      <c r="T350">
        <v>202011</v>
      </c>
      <c r="U350" s="1" t="s">
        <v>45</v>
      </c>
      <c r="V350" s="2">
        <v>171930</v>
      </c>
      <c r="W350" s="3">
        <v>171930</v>
      </c>
      <c r="X350" s="1" t="s">
        <v>46</v>
      </c>
      <c r="Y350" s="1" t="s">
        <v>113</v>
      </c>
      <c r="Z350" s="1" t="s">
        <v>48</v>
      </c>
      <c r="AA350" s="1" t="s">
        <v>49</v>
      </c>
      <c r="AB350" s="1" t="s">
        <v>50</v>
      </c>
      <c r="AC350" s="1" t="s">
        <v>39</v>
      </c>
      <c r="AD350" s="1" t="s">
        <v>886</v>
      </c>
      <c r="AE350" s="1" t="s">
        <v>52</v>
      </c>
      <c r="AF350" s="1" t="s">
        <v>48</v>
      </c>
      <c r="AG350" s="1" t="s">
        <v>115</v>
      </c>
      <c r="AH350" s="1" t="s">
        <v>887</v>
      </c>
    </row>
    <row r="351" spans="1:34" hidden="1" x14ac:dyDescent="0.25">
      <c r="A351" s="1" t="s">
        <v>33</v>
      </c>
      <c r="B351" s="1" t="s">
        <v>34</v>
      </c>
      <c r="C351" s="1" t="s">
        <v>35</v>
      </c>
      <c r="D351" s="1" t="s">
        <v>36</v>
      </c>
      <c r="E351" s="1" t="s">
        <v>37</v>
      </c>
      <c r="F351" s="1" t="s">
        <v>38</v>
      </c>
      <c r="G351" s="1" t="s">
        <v>39</v>
      </c>
      <c r="H351" s="1" t="s">
        <v>39</v>
      </c>
      <c r="I351" s="1" t="s">
        <v>39</v>
      </c>
      <c r="J351" s="1" t="s">
        <v>40</v>
      </c>
      <c r="K351" s="1" t="s">
        <v>40</v>
      </c>
      <c r="L351" s="1" t="s">
        <v>41</v>
      </c>
      <c r="M351" s="1" t="s">
        <v>39</v>
      </c>
      <c r="N351" s="1" t="s">
        <v>39</v>
      </c>
      <c r="O351" s="1" t="s">
        <v>39</v>
      </c>
      <c r="P351" s="1" t="s">
        <v>110</v>
      </c>
      <c r="Q351" s="7" t="str">
        <f t="shared" si="5"/>
        <v/>
      </c>
      <c r="R351" s="1" t="s">
        <v>117</v>
      </c>
      <c r="S351" s="1" t="s">
        <v>888</v>
      </c>
      <c r="T351">
        <v>202011</v>
      </c>
      <c r="U351" s="1" t="s">
        <v>45</v>
      </c>
      <c r="V351">
        <v>0</v>
      </c>
      <c r="W351" s="3">
        <v>45.07</v>
      </c>
      <c r="X351" s="1" t="s">
        <v>46</v>
      </c>
      <c r="Y351" s="1" t="s">
        <v>113</v>
      </c>
      <c r="Z351" s="1" t="s">
        <v>48</v>
      </c>
      <c r="AA351" s="1" t="s">
        <v>49</v>
      </c>
      <c r="AB351" s="1" t="s">
        <v>50</v>
      </c>
      <c r="AC351" s="1" t="s">
        <v>39</v>
      </c>
      <c r="AD351" s="1" t="s">
        <v>886</v>
      </c>
      <c r="AE351" s="1" t="s">
        <v>52</v>
      </c>
      <c r="AF351" s="1" t="s">
        <v>48</v>
      </c>
      <c r="AG351" s="1" t="s">
        <v>115</v>
      </c>
      <c r="AH351" s="1" t="s">
        <v>887</v>
      </c>
    </row>
    <row r="352" spans="1:34" hidden="1" x14ac:dyDescent="0.25">
      <c r="A352" s="1" t="s">
        <v>33</v>
      </c>
      <c r="B352" s="1" t="s">
        <v>34</v>
      </c>
      <c r="C352" s="1" t="s">
        <v>35</v>
      </c>
      <c r="D352" s="1" t="s">
        <v>36</v>
      </c>
      <c r="E352" s="1" t="s">
        <v>37</v>
      </c>
      <c r="F352" s="1" t="s">
        <v>38</v>
      </c>
      <c r="G352" s="1" t="s">
        <v>39</v>
      </c>
      <c r="H352" s="1" t="s">
        <v>39</v>
      </c>
      <c r="I352" s="1" t="s">
        <v>39</v>
      </c>
      <c r="J352" s="1" t="s">
        <v>40</v>
      </c>
      <c r="K352" s="1" t="s">
        <v>40</v>
      </c>
      <c r="L352" s="1" t="s">
        <v>41</v>
      </c>
      <c r="M352" s="1" t="s">
        <v>39</v>
      </c>
      <c r="N352" s="1" t="s">
        <v>39</v>
      </c>
      <c r="O352" s="1" t="s">
        <v>39</v>
      </c>
      <c r="P352" s="1" t="s">
        <v>110</v>
      </c>
      <c r="Q352" s="7" t="str">
        <f t="shared" si="5"/>
        <v/>
      </c>
      <c r="R352" s="1" t="s">
        <v>111</v>
      </c>
      <c r="S352" s="1" t="s">
        <v>888</v>
      </c>
      <c r="T352">
        <v>202011</v>
      </c>
      <c r="U352" s="1" t="s">
        <v>45</v>
      </c>
      <c r="V352">
        <v>500</v>
      </c>
      <c r="W352" s="3">
        <v>500</v>
      </c>
      <c r="X352" s="1" t="s">
        <v>46</v>
      </c>
      <c r="Y352" s="1" t="s">
        <v>113</v>
      </c>
      <c r="Z352" s="1" t="s">
        <v>48</v>
      </c>
      <c r="AA352" s="1" t="s">
        <v>49</v>
      </c>
      <c r="AB352" s="1" t="s">
        <v>50</v>
      </c>
      <c r="AC352" s="1" t="s">
        <v>39</v>
      </c>
      <c r="AD352" s="1" t="s">
        <v>886</v>
      </c>
      <c r="AE352" s="1" t="s">
        <v>52</v>
      </c>
      <c r="AF352" s="1" t="s">
        <v>48</v>
      </c>
      <c r="AG352" s="1" t="s">
        <v>115</v>
      </c>
      <c r="AH352" s="1" t="s">
        <v>887</v>
      </c>
    </row>
    <row r="353" spans="1:34" hidden="1" x14ac:dyDescent="0.25">
      <c r="A353" s="1" t="s">
        <v>33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38</v>
      </c>
      <c r="G353" s="1" t="s">
        <v>39</v>
      </c>
      <c r="H353" s="1" t="s">
        <v>39</v>
      </c>
      <c r="I353" s="1" t="s">
        <v>39</v>
      </c>
      <c r="J353" s="1" t="s">
        <v>55</v>
      </c>
      <c r="K353" s="1" t="s">
        <v>55</v>
      </c>
      <c r="L353" s="1" t="s">
        <v>41</v>
      </c>
      <c r="M353" s="1" t="s">
        <v>39</v>
      </c>
      <c r="N353" s="1" t="s">
        <v>39</v>
      </c>
      <c r="O353" s="1" t="s">
        <v>39</v>
      </c>
      <c r="P353" s="1" t="s">
        <v>889</v>
      </c>
      <c r="Q353" s="7" t="str">
        <f t="shared" si="5"/>
        <v/>
      </c>
      <c r="R353" s="1" t="s">
        <v>890</v>
      </c>
      <c r="S353" s="1" t="s">
        <v>891</v>
      </c>
      <c r="T353">
        <v>202011</v>
      </c>
      <c r="U353" s="1" t="s">
        <v>45</v>
      </c>
      <c r="V353">
        <v>0</v>
      </c>
      <c r="W353" s="3">
        <v>14411.5</v>
      </c>
      <c r="X353" s="1" t="s">
        <v>39</v>
      </c>
      <c r="Y353" s="1" t="s">
        <v>39</v>
      </c>
      <c r="Z353" s="1" t="s">
        <v>48</v>
      </c>
      <c r="AA353" s="1" t="s">
        <v>49</v>
      </c>
      <c r="AB353" s="1" t="s">
        <v>50</v>
      </c>
      <c r="AC353" s="1" t="s">
        <v>39</v>
      </c>
      <c r="AD353" s="1" t="s">
        <v>892</v>
      </c>
      <c r="AE353" s="1" t="s">
        <v>52</v>
      </c>
      <c r="AF353" s="1" t="s">
        <v>48</v>
      </c>
      <c r="AG353" s="1" t="s">
        <v>893</v>
      </c>
      <c r="AH353" s="1" t="s">
        <v>894</v>
      </c>
    </row>
    <row r="354" spans="1:34" hidden="1" x14ac:dyDescent="0.25">
      <c r="A354" s="1" t="s">
        <v>33</v>
      </c>
      <c r="B354" s="1" t="s">
        <v>34</v>
      </c>
      <c r="C354" s="1" t="s">
        <v>35</v>
      </c>
      <c r="D354" s="1" t="s">
        <v>36</v>
      </c>
      <c r="E354" s="1" t="s">
        <v>37</v>
      </c>
      <c r="F354" s="1" t="s">
        <v>38</v>
      </c>
      <c r="G354" s="1" t="s">
        <v>39</v>
      </c>
      <c r="H354" s="1" t="s">
        <v>39</v>
      </c>
      <c r="I354" s="1" t="s">
        <v>39</v>
      </c>
      <c r="J354" s="1" t="s">
        <v>55</v>
      </c>
      <c r="K354" s="1" t="s">
        <v>55</v>
      </c>
      <c r="L354" s="1" t="s">
        <v>41</v>
      </c>
      <c r="M354" s="1" t="s">
        <v>39</v>
      </c>
      <c r="N354" s="1" t="s">
        <v>39</v>
      </c>
      <c r="O354" s="1" t="s">
        <v>39</v>
      </c>
      <c r="P354" s="1" t="s">
        <v>71</v>
      </c>
      <c r="Q354" s="7" t="str">
        <f t="shared" si="5"/>
        <v/>
      </c>
      <c r="R354" s="1" t="s">
        <v>93</v>
      </c>
      <c r="S354" s="1" t="s">
        <v>895</v>
      </c>
      <c r="T354">
        <v>202011</v>
      </c>
      <c r="U354" s="1" t="s">
        <v>45</v>
      </c>
      <c r="V354" s="2">
        <v>3219.5</v>
      </c>
      <c r="W354" s="3">
        <v>3219.5</v>
      </c>
      <c r="X354" s="1" t="s">
        <v>46</v>
      </c>
      <c r="Y354" s="1" t="s">
        <v>95</v>
      </c>
      <c r="Z354" s="1" t="s">
        <v>48</v>
      </c>
      <c r="AA354" s="1" t="s">
        <v>49</v>
      </c>
      <c r="AB354" s="1" t="s">
        <v>50</v>
      </c>
      <c r="AC354" s="1" t="s">
        <v>39</v>
      </c>
      <c r="AD354" s="1" t="s">
        <v>896</v>
      </c>
      <c r="AE354" s="1" t="s">
        <v>52</v>
      </c>
      <c r="AF354" s="1" t="s">
        <v>48</v>
      </c>
      <c r="AG354" s="1" t="s">
        <v>74</v>
      </c>
      <c r="AH354" s="1" t="s">
        <v>897</v>
      </c>
    </row>
    <row r="355" spans="1:34" hidden="1" x14ac:dyDescent="0.25">
      <c r="A355" s="1" t="s">
        <v>33</v>
      </c>
      <c r="B355" s="1" t="s">
        <v>34</v>
      </c>
      <c r="C355" s="1" t="s">
        <v>35</v>
      </c>
      <c r="D355" s="1" t="s">
        <v>36</v>
      </c>
      <c r="E355" s="1" t="s">
        <v>37</v>
      </c>
      <c r="F355" s="1" t="s">
        <v>38</v>
      </c>
      <c r="G355" s="1" t="s">
        <v>39</v>
      </c>
      <c r="H355" s="1" t="s">
        <v>39</v>
      </c>
      <c r="I355" s="1" t="s">
        <v>39</v>
      </c>
      <c r="J355" s="1" t="s">
        <v>40</v>
      </c>
      <c r="K355" s="1" t="s">
        <v>40</v>
      </c>
      <c r="L355" s="1" t="s">
        <v>41</v>
      </c>
      <c r="M355" s="1" t="s">
        <v>39</v>
      </c>
      <c r="N355" s="1" t="s">
        <v>39</v>
      </c>
      <c r="O355" s="1" t="s">
        <v>39</v>
      </c>
      <c r="P355" s="1" t="s">
        <v>898</v>
      </c>
      <c r="Q355" s="7" t="str">
        <f t="shared" si="5"/>
        <v/>
      </c>
      <c r="R355" s="1" t="s">
        <v>899</v>
      </c>
      <c r="S355" s="1" t="s">
        <v>900</v>
      </c>
      <c r="T355">
        <v>202007</v>
      </c>
      <c r="U355" s="1" t="s">
        <v>45</v>
      </c>
      <c r="V355" s="2">
        <v>2072.5</v>
      </c>
      <c r="W355" s="3">
        <v>2072.5</v>
      </c>
      <c r="X355" s="1" t="s">
        <v>46</v>
      </c>
      <c r="Y355" s="1" t="s">
        <v>901</v>
      </c>
      <c r="Z355" s="1" t="s">
        <v>48</v>
      </c>
      <c r="AA355" s="1" t="s">
        <v>49</v>
      </c>
      <c r="AB355" s="1" t="s">
        <v>50</v>
      </c>
      <c r="AC355" s="1" t="s">
        <v>39</v>
      </c>
      <c r="AD355" s="1" t="s">
        <v>902</v>
      </c>
      <c r="AE355" s="1" t="s">
        <v>52</v>
      </c>
      <c r="AF355" s="1" t="s">
        <v>48</v>
      </c>
      <c r="AG355" s="1" t="s">
        <v>903</v>
      </c>
      <c r="AH355" s="1" t="s">
        <v>904</v>
      </c>
    </row>
    <row r="356" spans="1:34" hidden="1" x14ac:dyDescent="0.25">
      <c r="A356" s="1" t="s">
        <v>33</v>
      </c>
      <c r="B356" s="1" t="s">
        <v>34</v>
      </c>
      <c r="C356" s="1" t="s">
        <v>35</v>
      </c>
      <c r="D356" s="1" t="s">
        <v>36</v>
      </c>
      <c r="E356" s="1" t="s">
        <v>37</v>
      </c>
      <c r="F356" s="1" t="s">
        <v>38</v>
      </c>
      <c r="G356" s="1" t="s">
        <v>39</v>
      </c>
      <c r="H356" s="1" t="s">
        <v>39</v>
      </c>
      <c r="I356" s="1" t="s">
        <v>39</v>
      </c>
      <c r="J356" s="1" t="s">
        <v>55</v>
      </c>
      <c r="K356" s="1" t="s">
        <v>55</v>
      </c>
      <c r="L356" s="1" t="s">
        <v>41</v>
      </c>
      <c r="M356" s="1" t="s">
        <v>39</v>
      </c>
      <c r="N356" s="1" t="s">
        <v>39</v>
      </c>
      <c r="O356" s="1" t="s">
        <v>39</v>
      </c>
      <c r="P356" s="1" t="s">
        <v>168</v>
      </c>
      <c r="Q356" s="7" t="str">
        <f t="shared" si="5"/>
        <v/>
      </c>
      <c r="R356" s="1" t="s">
        <v>905</v>
      </c>
      <c r="S356" s="1" t="s">
        <v>906</v>
      </c>
      <c r="T356">
        <v>202007</v>
      </c>
      <c r="U356" s="1" t="s">
        <v>45</v>
      </c>
      <c r="V356">
        <v>0</v>
      </c>
      <c r="W356" s="3">
        <v>10000</v>
      </c>
      <c r="X356" s="1" t="s">
        <v>39</v>
      </c>
      <c r="Y356" s="1" t="s">
        <v>39</v>
      </c>
      <c r="Z356" s="1" t="s">
        <v>48</v>
      </c>
      <c r="AA356" s="1" t="s">
        <v>49</v>
      </c>
      <c r="AB356" s="1" t="s">
        <v>50</v>
      </c>
      <c r="AC356" s="1" t="s">
        <v>39</v>
      </c>
      <c r="AD356" s="1" t="s">
        <v>907</v>
      </c>
      <c r="AE356" s="1" t="s">
        <v>52</v>
      </c>
      <c r="AF356" s="1" t="s">
        <v>48</v>
      </c>
      <c r="AG356" s="1" t="s">
        <v>171</v>
      </c>
      <c r="AH356" s="1" t="s">
        <v>908</v>
      </c>
    </row>
    <row r="357" spans="1:34" hidden="1" x14ac:dyDescent="0.25">
      <c r="A357" s="1" t="s">
        <v>33</v>
      </c>
      <c r="B357" s="1" t="s">
        <v>34</v>
      </c>
      <c r="C357" s="1" t="s">
        <v>35</v>
      </c>
      <c r="D357" s="1" t="s">
        <v>36</v>
      </c>
      <c r="E357" s="1" t="s">
        <v>37</v>
      </c>
      <c r="F357" s="1" t="s">
        <v>38</v>
      </c>
      <c r="G357" s="1" t="s">
        <v>39</v>
      </c>
      <c r="H357" s="1" t="s">
        <v>39</v>
      </c>
      <c r="I357" s="1" t="s">
        <v>39</v>
      </c>
      <c r="J357" s="1" t="s">
        <v>40</v>
      </c>
      <c r="K357" s="1" t="s">
        <v>40</v>
      </c>
      <c r="L357" s="1" t="s">
        <v>41</v>
      </c>
      <c r="M357" s="1" t="s">
        <v>39</v>
      </c>
      <c r="N357" s="1" t="s">
        <v>39</v>
      </c>
      <c r="O357" s="1" t="s">
        <v>39</v>
      </c>
      <c r="P357" s="1" t="s">
        <v>129</v>
      </c>
      <c r="Q357" s="7" t="str">
        <f t="shared" si="5"/>
        <v/>
      </c>
      <c r="R357" s="1" t="s">
        <v>111</v>
      </c>
      <c r="S357" s="1" t="s">
        <v>909</v>
      </c>
      <c r="T357">
        <v>202007</v>
      </c>
      <c r="U357" s="1" t="s">
        <v>45</v>
      </c>
      <c r="V357" s="2">
        <v>23810.78</v>
      </c>
      <c r="W357" s="3">
        <v>23810.78</v>
      </c>
      <c r="X357" s="1" t="s">
        <v>46</v>
      </c>
      <c r="Y357" s="1" t="s">
        <v>113</v>
      </c>
      <c r="Z357" s="1" t="s">
        <v>48</v>
      </c>
      <c r="AA357" s="1" t="s">
        <v>49</v>
      </c>
      <c r="AB357" s="1" t="s">
        <v>50</v>
      </c>
      <c r="AC357" s="1" t="s">
        <v>39</v>
      </c>
      <c r="AD357" s="1" t="s">
        <v>910</v>
      </c>
      <c r="AE357" s="1" t="s">
        <v>52</v>
      </c>
      <c r="AF357" s="1" t="s">
        <v>48</v>
      </c>
      <c r="AG357" s="1" t="s">
        <v>115</v>
      </c>
      <c r="AH357" s="1" t="s">
        <v>911</v>
      </c>
    </row>
    <row r="358" spans="1:34" hidden="1" x14ac:dyDescent="0.25">
      <c r="A358" s="1" t="s">
        <v>33</v>
      </c>
      <c r="B358" s="1" t="s">
        <v>34</v>
      </c>
      <c r="C358" s="1" t="s">
        <v>35</v>
      </c>
      <c r="D358" s="1" t="s">
        <v>36</v>
      </c>
      <c r="E358" s="1" t="s">
        <v>37</v>
      </c>
      <c r="F358" s="1" t="s">
        <v>38</v>
      </c>
      <c r="G358" s="1" t="s">
        <v>39</v>
      </c>
      <c r="H358" s="1" t="s">
        <v>39</v>
      </c>
      <c r="I358" s="1" t="s">
        <v>39</v>
      </c>
      <c r="J358" s="1" t="s">
        <v>55</v>
      </c>
      <c r="K358" s="1" t="s">
        <v>55</v>
      </c>
      <c r="L358" s="1" t="s">
        <v>41</v>
      </c>
      <c r="M358" s="1" t="s">
        <v>39</v>
      </c>
      <c r="N358" s="1" t="s">
        <v>39</v>
      </c>
      <c r="O358" s="1" t="s">
        <v>39</v>
      </c>
      <c r="P358" s="1" t="s">
        <v>912</v>
      </c>
      <c r="Q358" s="7" t="str">
        <f t="shared" si="5"/>
        <v/>
      </c>
      <c r="R358" s="1" t="s">
        <v>913</v>
      </c>
      <c r="S358" s="1" t="s">
        <v>914</v>
      </c>
      <c r="T358">
        <v>202007</v>
      </c>
      <c r="U358" s="1" t="s">
        <v>45</v>
      </c>
      <c r="V358">
        <v>0</v>
      </c>
      <c r="W358" s="3">
        <v>15970.5</v>
      </c>
      <c r="X358" s="1" t="s">
        <v>39</v>
      </c>
      <c r="Y358" s="1" t="s">
        <v>39</v>
      </c>
      <c r="Z358" s="1" t="s">
        <v>48</v>
      </c>
      <c r="AA358" s="1" t="s">
        <v>49</v>
      </c>
      <c r="AB358" s="1" t="s">
        <v>50</v>
      </c>
      <c r="AC358" s="1" t="s">
        <v>39</v>
      </c>
      <c r="AD358" s="1" t="s">
        <v>910</v>
      </c>
      <c r="AE358" s="1" t="s">
        <v>52</v>
      </c>
      <c r="AF358" s="1" t="s">
        <v>48</v>
      </c>
      <c r="AG358" s="1" t="s">
        <v>915</v>
      </c>
      <c r="AH358" s="1" t="s">
        <v>911</v>
      </c>
    </row>
    <row r="359" spans="1:34" hidden="1" x14ac:dyDescent="0.25">
      <c r="A359" s="1" t="s">
        <v>33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39</v>
      </c>
      <c r="H359" s="1" t="s">
        <v>39</v>
      </c>
      <c r="I359" s="1" t="s">
        <v>39</v>
      </c>
      <c r="J359" s="1" t="s">
        <v>40</v>
      </c>
      <c r="K359" s="1" t="s">
        <v>40</v>
      </c>
      <c r="L359" s="1" t="s">
        <v>41</v>
      </c>
      <c r="M359" s="1" t="s">
        <v>39</v>
      </c>
      <c r="N359" s="1" t="s">
        <v>39</v>
      </c>
      <c r="O359" s="1" t="s">
        <v>39</v>
      </c>
      <c r="P359" s="1" t="s">
        <v>129</v>
      </c>
      <c r="Q359" s="7" t="str">
        <f t="shared" si="5"/>
        <v/>
      </c>
      <c r="R359" s="1" t="s">
        <v>111</v>
      </c>
      <c r="S359" s="1" t="s">
        <v>916</v>
      </c>
      <c r="T359">
        <v>202007</v>
      </c>
      <c r="U359" s="1" t="s">
        <v>45</v>
      </c>
      <c r="V359" s="2">
        <v>139370</v>
      </c>
      <c r="W359" s="3">
        <v>139370</v>
      </c>
      <c r="X359" s="1" t="s">
        <v>46</v>
      </c>
      <c r="Y359" s="1" t="s">
        <v>113</v>
      </c>
      <c r="Z359" s="1" t="s">
        <v>48</v>
      </c>
      <c r="AA359" s="1" t="s">
        <v>49</v>
      </c>
      <c r="AB359" s="1" t="s">
        <v>50</v>
      </c>
      <c r="AC359" s="1" t="s">
        <v>39</v>
      </c>
      <c r="AD359" s="1" t="s">
        <v>917</v>
      </c>
      <c r="AE359" s="1" t="s">
        <v>52</v>
      </c>
      <c r="AF359" s="1" t="s">
        <v>48</v>
      </c>
      <c r="AG359" s="1" t="s">
        <v>115</v>
      </c>
      <c r="AH359" s="1" t="s">
        <v>918</v>
      </c>
    </row>
    <row r="360" spans="1:34" hidden="1" x14ac:dyDescent="0.25">
      <c r="A360" s="1" t="s">
        <v>33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39</v>
      </c>
      <c r="H360" s="1" t="s">
        <v>39</v>
      </c>
      <c r="I360" s="1" t="s">
        <v>39</v>
      </c>
      <c r="J360" s="1" t="s">
        <v>40</v>
      </c>
      <c r="K360" s="1" t="s">
        <v>40</v>
      </c>
      <c r="L360" s="1" t="s">
        <v>41</v>
      </c>
      <c r="M360" s="1" t="s">
        <v>39</v>
      </c>
      <c r="N360" s="1" t="s">
        <v>39</v>
      </c>
      <c r="O360" s="1" t="s">
        <v>39</v>
      </c>
      <c r="P360" s="1" t="s">
        <v>898</v>
      </c>
      <c r="Q360" s="7" t="str">
        <f t="shared" si="5"/>
        <v/>
      </c>
      <c r="R360" s="1" t="s">
        <v>117</v>
      </c>
      <c r="S360" s="1" t="s">
        <v>900</v>
      </c>
      <c r="T360">
        <v>202007</v>
      </c>
      <c r="U360" s="1" t="s">
        <v>45</v>
      </c>
      <c r="V360">
        <v>0</v>
      </c>
      <c r="W360" s="3">
        <v>107.93</v>
      </c>
      <c r="X360" s="1" t="s">
        <v>46</v>
      </c>
      <c r="Y360" s="1" t="s">
        <v>901</v>
      </c>
      <c r="Z360" s="1" t="s">
        <v>48</v>
      </c>
      <c r="AA360" s="1" t="s">
        <v>49</v>
      </c>
      <c r="AB360" s="1" t="s">
        <v>50</v>
      </c>
      <c r="AC360" s="1" t="s">
        <v>39</v>
      </c>
      <c r="AD360" s="1" t="s">
        <v>902</v>
      </c>
      <c r="AE360" s="1" t="s">
        <v>52</v>
      </c>
      <c r="AF360" s="1" t="s">
        <v>48</v>
      </c>
      <c r="AG360" s="1" t="s">
        <v>903</v>
      </c>
      <c r="AH360" s="1" t="s">
        <v>904</v>
      </c>
    </row>
    <row r="361" spans="1:34" hidden="1" x14ac:dyDescent="0.25">
      <c r="A361" s="1" t="s">
        <v>33</v>
      </c>
      <c r="B361" s="1" t="s">
        <v>34</v>
      </c>
      <c r="C361" s="1" t="s">
        <v>35</v>
      </c>
      <c r="D361" s="1" t="s">
        <v>36</v>
      </c>
      <c r="E361" s="1" t="s">
        <v>37</v>
      </c>
      <c r="F361" s="1" t="s">
        <v>38</v>
      </c>
      <c r="G361" s="1" t="s">
        <v>39</v>
      </c>
      <c r="H361" s="1" t="s">
        <v>39</v>
      </c>
      <c r="I361" s="1" t="s">
        <v>39</v>
      </c>
      <c r="J361" s="1" t="s">
        <v>40</v>
      </c>
      <c r="K361" s="1" t="s">
        <v>40</v>
      </c>
      <c r="L361" s="1" t="s">
        <v>41</v>
      </c>
      <c r="M361" s="1" t="s">
        <v>39</v>
      </c>
      <c r="N361" s="1" t="s">
        <v>39</v>
      </c>
      <c r="O361" s="1" t="s">
        <v>39</v>
      </c>
      <c r="P361" s="1" t="s">
        <v>129</v>
      </c>
      <c r="Q361" s="7" t="str">
        <f t="shared" si="5"/>
        <v/>
      </c>
      <c r="R361" s="1" t="s">
        <v>117</v>
      </c>
      <c r="S361" s="1" t="s">
        <v>919</v>
      </c>
      <c r="T361">
        <v>202007</v>
      </c>
      <c r="U361" s="1" t="s">
        <v>45</v>
      </c>
      <c r="V361">
        <v>0</v>
      </c>
      <c r="W361" s="3">
        <v>90.13</v>
      </c>
      <c r="X361" s="1" t="s">
        <v>46</v>
      </c>
      <c r="Y361" s="1" t="s">
        <v>113</v>
      </c>
      <c r="Z361" s="1" t="s">
        <v>48</v>
      </c>
      <c r="AA361" s="1" t="s">
        <v>49</v>
      </c>
      <c r="AB361" s="1" t="s">
        <v>50</v>
      </c>
      <c r="AC361" s="1" t="s">
        <v>39</v>
      </c>
      <c r="AD361" s="1" t="s">
        <v>920</v>
      </c>
      <c r="AE361" s="1" t="s">
        <v>52</v>
      </c>
      <c r="AF361" s="1" t="s">
        <v>48</v>
      </c>
      <c r="AG361" s="1" t="s">
        <v>115</v>
      </c>
      <c r="AH361" s="1" t="s">
        <v>921</v>
      </c>
    </row>
    <row r="362" spans="1:34" hidden="1" x14ac:dyDescent="0.25">
      <c r="A362" s="1" t="s">
        <v>33</v>
      </c>
      <c r="B362" s="1" t="s">
        <v>34</v>
      </c>
      <c r="C362" s="1" t="s">
        <v>35</v>
      </c>
      <c r="D362" s="1" t="s">
        <v>36</v>
      </c>
      <c r="E362" s="1" t="s">
        <v>37</v>
      </c>
      <c r="F362" s="1" t="s">
        <v>38</v>
      </c>
      <c r="G362" s="1" t="s">
        <v>39</v>
      </c>
      <c r="H362" s="1" t="s">
        <v>39</v>
      </c>
      <c r="I362" s="1" t="s">
        <v>39</v>
      </c>
      <c r="J362" s="1" t="s">
        <v>40</v>
      </c>
      <c r="K362" s="1" t="s">
        <v>40</v>
      </c>
      <c r="L362" s="1" t="s">
        <v>41</v>
      </c>
      <c r="M362" s="1" t="s">
        <v>39</v>
      </c>
      <c r="N362" s="1" t="s">
        <v>39</v>
      </c>
      <c r="O362" s="1" t="s">
        <v>39</v>
      </c>
      <c r="P362" s="1" t="s">
        <v>129</v>
      </c>
      <c r="Q362" s="7" t="str">
        <f t="shared" si="5"/>
        <v/>
      </c>
      <c r="R362" s="1" t="s">
        <v>111</v>
      </c>
      <c r="S362" s="1" t="s">
        <v>919</v>
      </c>
      <c r="T362">
        <v>202007</v>
      </c>
      <c r="U362" s="1" t="s">
        <v>45</v>
      </c>
      <c r="V362" s="2">
        <v>1000</v>
      </c>
      <c r="W362" s="3">
        <v>1000</v>
      </c>
      <c r="X362" s="1" t="s">
        <v>46</v>
      </c>
      <c r="Y362" s="1" t="s">
        <v>113</v>
      </c>
      <c r="Z362" s="1" t="s">
        <v>48</v>
      </c>
      <c r="AA362" s="1" t="s">
        <v>49</v>
      </c>
      <c r="AB362" s="1" t="s">
        <v>50</v>
      </c>
      <c r="AC362" s="1" t="s">
        <v>39</v>
      </c>
      <c r="AD362" s="1" t="s">
        <v>920</v>
      </c>
      <c r="AE362" s="1" t="s">
        <v>52</v>
      </c>
      <c r="AF362" s="1" t="s">
        <v>48</v>
      </c>
      <c r="AG362" s="1" t="s">
        <v>115</v>
      </c>
      <c r="AH362" s="1" t="s">
        <v>921</v>
      </c>
    </row>
    <row r="363" spans="1:34" hidden="1" x14ac:dyDescent="0.25">
      <c r="A363" s="1" t="s">
        <v>33</v>
      </c>
      <c r="B363" s="1" t="s">
        <v>34</v>
      </c>
      <c r="C363" s="1" t="s">
        <v>35</v>
      </c>
      <c r="D363" s="1" t="s">
        <v>36</v>
      </c>
      <c r="E363" s="1" t="s">
        <v>37</v>
      </c>
      <c r="F363" s="1" t="s">
        <v>38</v>
      </c>
      <c r="G363" s="1" t="s">
        <v>39</v>
      </c>
      <c r="H363" s="1" t="s">
        <v>39</v>
      </c>
      <c r="I363" s="1" t="s">
        <v>39</v>
      </c>
      <c r="J363" s="1" t="s">
        <v>55</v>
      </c>
      <c r="K363" s="1" t="s">
        <v>55</v>
      </c>
      <c r="L363" s="1" t="s">
        <v>41</v>
      </c>
      <c r="M363" s="1" t="s">
        <v>39</v>
      </c>
      <c r="N363" s="1" t="s">
        <v>39</v>
      </c>
      <c r="O363" s="1" t="s">
        <v>39</v>
      </c>
      <c r="P363" s="1" t="s">
        <v>71</v>
      </c>
      <c r="Q363" s="7" t="str">
        <f t="shared" si="5"/>
        <v/>
      </c>
      <c r="R363" s="1" t="s">
        <v>93</v>
      </c>
      <c r="S363" s="1" t="s">
        <v>922</v>
      </c>
      <c r="T363">
        <v>202007</v>
      </c>
      <c r="U363" s="1" t="s">
        <v>45</v>
      </c>
      <c r="V363" s="2">
        <v>38343</v>
      </c>
      <c r="W363" s="3">
        <v>38343</v>
      </c>
      <c r="X363" s="1" t="s">
        <v>46</v>
      </c>
      <c r="Y363" s="1" t="s">
        <v>95</v>
      </c>
      <c r="Z363" s="1" t="s">
        <v>48</v>
      </c>
      <c r="AA363" s="1" t="s">
        <v>49</v>
      </c>
      <c r="AB363" s="1" t="s">
        <v>50</v>
      </c>
      <c r="AC363" s="1" t="s">
        <v>39</v>
      </c>
      <c r="AD363" s="1" t="s">
        <v>923</v>
      </c>
      <c r="AE363" s="1" t="s">
        <v>52</v>
      </c>
      <c r="AF363" s="1" t="s">
        <v>48</v>
      </c>
      <c r="AG363" s="1" t="s">
        <v>74</v>
      </c>
      <c r="AH363" s="1" t="s">
        <v>924</v>
      </c>
    </row>
    <row r="364" spans="1:34" hidden="1" x14ac:dyDescent="0.25">
      <c r="A364" s="1" t="s">
        <v>33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39</v>
      </c>
      <c r="H364" s="1" t="s">
        <v>39</v>
      </c>
      <c r="I364" s="1" t="s">
        <v>39</v>
      </c>
      <c r="J364" s="1" t="s">
        <v>55</v>
      </c>
      <c r="K364" s="1" t="s">
        <v>55</v>
      </c>
      <c r="L364" s="1" t="s">
        <v>41</v>
      </c>
      <c r="M364" s="1" t="s">
        <v>39</v>
      </c>
      <c r="N364" s="1" t="s">
        <v>39</v>
      </c>
      <c r="O364" s="1" t="s">
        <v>39</v>
      </c>
      <c r="P364" s="1" t="s">
        <v>71</v>
      </c>
      <c r="Q364" s="7" t="str">
        <f t="shared" si="5"/>
        <v/>
      </c>
      <c r="R364" s="1" t="s">
        <v>93</v>
      </c>
      <c r="S364" s="1" t="s">
        <v>925</v>
      </c>
      <c r="T364">
        <v>202007</v>
      </c>
      <c r="U364" s="1" t="s">
        <v>45</v>
      </c>
      <c r="V364" s="2">
        <v>22543.29</v>
      </c>
      <c r="W364" s="3">
        <v>22543.29</v>
      </c>
      <c r="X364" s="1" t="s">
        <v>46</v>
      </c>
      <c r="Y364" s="1" t="s">
        <v>95</v>
      </c>
      <c r="Z364" s="1" t="s">
        <v>48</v>
      </c>
      <c r="AA364" s="1" t="s">
        <v>49</v>
      </c>
      <c r="AB364" s="1" t="s">
        <v>50</v>
      </c>
      <c r="AC364" s="1" t="s">
        <v>39</v>
      </c>
      <c r="AD364" s="1" t="s">
        <v>923</v>
      </c>
      <c r="AE364" s="1" t="s">
        <v>52</v>
      </c>
      <c r="AF364" s="1" t="s">
        <v>48</v>
      </c>
      <c r="AG364" s="1" t="s">
        <v>74</v>
      </c>
      <c r="AH364" s="1" t="s">
        <v>924</v>
      </c>
    </row>
    <row r="365" spans="1:34" hidden="1" x14ac:dyDescent="0.25">
      <c r="A365" s="1" t="s">
        <v>33</v>
      </c>
      <c r="B365" s="1" t="s">
        <v>34</v>
      </c>
      <c r="C365" s="1" t="s">
        <v>35</v>
      </c>
      <c r="D365" s="1" t="s">
        <v>36</v>
      </c>
      <c r="E365" s="1" t="s">
        <v>37</v>
      </c>
      <c r="F365" s="1" t="s">
        <v>38</v>
      </c>
      <c r="G365" s="1" t="s">
        <v>39</v>
      </c>
      <c r="H365" s="1" t="s">
        <v>39</v>
      </c>
      <c r="I365" s="1" t="s">
        <v>39</v>
      </c>
      <c r="J365" s="1" t="s">
        <v>40</v>
      </c>
      <c r="K365" s="1" t="s">
        <v>40</v>
      </c>
      <c r="L365" s="1" t="s">
        <v>41</v>
      </c>
      <c r="M365" s="1" t="s">
        <v>39</v>
      </c>
      <c r="N365" s="1" t="s">
        <v>39</v>
      </c>
      <c r="O365" s="1" t="s">
        <v>39</v>
      </c>
      <c r="P365" s="1" t="s">
        <v>129</v>
      </c>
      <c r="Q365" s="7" t="str">
        <f t="shared" si="5"/>
        <v/>
      </c>
      <c r="R365" s="1" t="s">
        <v>111</v>
      </c>
      <c r="S365" s="1" t="s">
        <v>926</v>
      </c>
      <c r="T365">
        <v>202007</v>
      </c>
      <c r="U365" s="1" t="s">
        <v>45</v>
      </c>
      <c r="V365" s="2">
        <v>154905</v>
      </c>
      <c r="W365" s="3">
        <v>154905</v>
      </c>
      <c r="X365" s="1" t="s">
        <v>46</v>
      </c>
      <c r="Y365" s="1" t="s">
        <v>113</v>
      </c>
      <c r="Z365" s="1" t="s">
        <v>48</v>
      </c>
      <c r="AA365" s="1" t="s">
        <v>49</v>
      </c>
      <c r="AB365" s="1" t="s">
        <v>50</v>
      </c>
      <c r="AC365" s="1" t="s">
        <v>39</v>
      </c>
      <c r="AD365" s="1" t="s">
        <v>923</v>
      </c>
      <c r="AE365" s="1" t="s">
        <v>52</v>
      </c>
      <c r="AF365" s="1" t="s">
        <v>48</v>
      </c>
      <c r="AG365" s="1" t="s">
        <v>115</v>
      </c>
      <c r="AH365" s="1" t="s">
        <v>924</v>
      </c>
    </row>
    <row r="366" spans="1:34" hidden="1" x14ac:dyDescent="0.25">
      <c r="A366" s="1" t="s">
        <v>33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38</v>
      </c>
      <c r="G366" s="1" t="s">
        <v>39</v>
      </c>
      <c r="H366" s="1" t="s">
        <v>39</v>
      </c>
      <c r="I366" s="1" t="s">
        <v>39</v>
      </c>
      <c r="J366" s="1" t="s">
        <v>55</v>
      </c>
      <c r="K366" s="1" t="s">
        <v>55</v>
      </c>
      <c r="L366" s="1" t="s">
        <v>41</v>
      </c>
      <c r="M366" s="1" t="s">
        <v>39</v>
      </c>
      <c r="N366" s="1" t="s">
        <v>39</v>
      </c>
      <c r="O366" s="1" t="s">
        <v>39</v>
      </c>
      <c r="P366" s="1" t="s">
        <v>71</v>
      </c>
      <c r="Q366" s="7" t="str">
        <f t="shared" si="5"/>
        <v>PURCHASING RATE</v>
      </c>
      <c r="R366" s="1" t="s">
        <v>70</v>
      </c>
      <c r="S366" s="1" t="s">
        <v>922</v>
      </c>
      <c r="T366">
        <v>202007</v>
      </c>
      <c r="U366" s="1" t="s">
        <v>45</v>
      </c>
      <c r="V366">
        <v>0</v>
      </c>
      <c r="W366" s="3">
        <v>798.27</v>
      </c>
      <c r="X366" s="1" t="s">
        <v>48</v>
      </c>
      <c r="Y366" s="1" t="s">
        <v>95</v>
      </c>
      <c r="Z366" s="1" t="s">
        <v>48</v>
      </c>
      <c r="AA366" s="1" t="s">
        <v>49</v>
      </c>
      <c r="AB366" s="1" t="s">
        <v>50</v>
      </c>
      <c r="AC366" s="1" t="s">
        <v>39</v>
      </c>
      <c r="AD366" s="1" t="s">
        <v>923</v>
      </c>
      <c r="AE366" s="1" t="s">
        <v>52</v>
      </c>
      <c r="AF366" s="1" t="s">
        <v>48</v>
      </c>
      <c r="AG366" s="1" t="s">
        <v>74</v>
      </c>
      <c r="AH366" s="1" t="s">
        <v>924</v>
      </c>
    </row>
    <row r="367" spans="1:34" hidden="1" x14ac:dyDescent="0.25">
      <c r="A367" s="1" t="s">
        <v>33</v>
      </c>
      <c r="B367" s="1" t="s">
        <v>34</v>
      </c>
      <c r="C367" s="1" t="s">
        <v>35</v>
      </c>
      <c r="D367" s="1" t="s">
        <v>36</v>
      </c>
      <c r="E367" s="1" t="s">
        <v>37</v>
      </c>
      <c r="F367" s="1" t="s">
        <v>38</v>
      </c>
      <c r="G367" s="1" t="s">
        <v>39</v>
      </c>
      <c r="H367" s="1" t="s">
        <v>39</v>
      </c>
      <c r="I367" s="1" t="s">
        <v>39</v>
      </c>
      <c r="J367" s="1" t="s">
        <v>40</v>
      </c>
      <c r="K367" s="1" t="s">
        <v>40</v>
      </c>
      <c r="L367" s="1" t="s">
        <v>41</v>
      </c>
      <c r="M367" s="1" t="s">
        <v>39</v>
      </c>
      <c r="N367" s="1" t="s">
        <v>39</v>
      </c>
      <c r="O367" s="1" t="s">
        <v>39</v>
      </c>
      <c r="P367" s="1" t="s">
        <v>898</v>
      </c>
      <c r="Q367" s="7" t="str">
        <f t="shared" si="5"/>
        <v>PURCHASING RATE</v>
      </c>
      <c r="R367" s="1" t="s">
        <v>70</v>
      </c>
      <c r="S367" s="1" t="s">
        <v>900</v>
      </c>
      <c r="T367">
        <v>202007</v>
      </c>
      <c r="U367" s="1" t="s">
        <v>45</v>
      </c>
      <c r="V367">
        <v>0</v>
      </c>
      <c r="W367" s="3">
        <v>82.9</v>
      </c>
      <c r="X367" s="1" t="s">
        <v>48</v>
      </c>
      <c r="Y367" s="1" t="s">
        <v>901</v>
      </c>
      <c r="Z367" s="1" t="s">
        <v>48</v>
      </c>
      <c r="AA367" s="1" t="s">
        <v>49</v>
      </c>
      <c r="AB367" s="1" t="s">
        <v>50</v>
      </c>
      <c r="AC367" s="1" t="s">
        <v>39</v>
      </c>
      <c r="AD367" s="1" t="s">
        <v>902</v>
      </c>
      <c r="AE367" s="1" t="s">
        <v>52</v>
      </c>
      <c r="AF367" s="1" t="s">
        <v>48</v>
      </c>
      <c r="AG367" s="1" t="s">
        <v>903</v>
      </c>
      <c r="AH367" s="1" t="s">
        <v>904</v>
      </c>
    </row>
    <row r="368" spans="1:34" hidden="1" x14ac:dyDescent="0.25">
      <c r="A368" s="1" t="s">
        <v>33</v>
      </c>
      <c r="B368" s="1" t="s">
        <v>34</v>
      </c>
      <c r="C368" s="1" t="s">
        <v>35</v>
      </c>
      <c r="D368" s="1" t="s">
        <v>36</v>
      </c>
      <c r="E368" s="1" t="s">
        <v>37</v>
      </c>
      <c r="F368" s="1" t="s">
        <v>38</v>
      </c>
      <c r="G368" s="1" t="s">
        <v>39</v>
      </c>
      <c r="H368" s="1" t="s">
        <v>39</v>
      </c>
      <c r="I368" s="1" t="s">
        <v>39</v>
      </c>
      <c r="J368" s="1" t="s">
        <v>40</v>
      </c>
      <c r="K368" s="1" t="s">
        <v>40</v>
      </c>
      <c r="L368" s="1" t="s">
        <v>41</v>
      </c>
      <c r="M368" s="1" t="s">
        <v>39</v>
      </c>
      <c r="N368" s="1" t="s">
        <v>39</v>
      </c>
      <c r="O368" s="1" t="s">
        <v>39</v>
      </c>
      <c r="P368" s="1" t="s">
        <v>898</v>
      </c>
      <c r="Q368" s="7" t="str">
        <f t="shared" si="5"/>
        <v>PURCHASING RATE</v>
      </c>
      <c r="R368" s="1" t="s">
        <v>70</v>
      </c>
      <c r="S368" s="1" t="s">
        <v>900</v>
      </c>
      <c r="T368">
        <v>202007</v>
      </c>
      <c r="U368" s="1" t="s">
        <v>45</v>
      </c>
      <c r="V368">
        <v>0</v>
      </c>
      <c r="W368" s="3">
        <v>4.32</v>
      </c>
      <c r="X368" s="1" t="s">
        <v>48</v>
      </c>
      <c r="Y368" s="1" t="s">
        <v>901</v>
      </c>
      <c r="Z368" s="1" t="s">
        <v>48</v>
      </c>
      <c r="AA368" s="1" t="s">
        <v>49</v>
      </c>
      <c r="AB368" s="1" t="s">
        <v>50</v>
      </c>
      <c r="AC368" s="1" t="s">
        <v>39</v>
      </c>
      <c r="AD368" s="1" t="s">
        <v>902</v>
      </c>
      <c r="AE368" s="1" t="s">
        <v>52</v>
      </c>
      <c r="AF368" s="1" t="s">
        <v>48</v>
      </c>
      <c r="AG368" s="1" t="s">
        <v>903</v>
      </c>
      <c r="AH368" s="1" t="s">
        <v>904</v>
      </c>
    </row>
    <row r="369" spans="1:34" hidden="1" x14ac:dyDescent="0.25">
      <c r="A369" s="1" t="s">
        <v>33</v>
      </c>
      <c r="B369" s="1" t="s">
        <v>34</v>
      </c>
      <c r="C369" s="1" t="s">
        <v>35</v>
      </c>
      <c r="D369" s="1" t="s">
        <v>36</v>
      </c>
      <c r="E369" s="1" t="s">
        <v>37</v>
      </c>
      <c r="F369" s="1" t="s">
        <v>38</v>
      </c>
      <c r="G369" s="1" t="s">
        <v>39</v>
      </c>
      <c r="H369" s="1" t="s">
        <v>39</v>
      </c>
      <c r="I369" s="1" t="s">
        <v>39</v>
      </c>
      <c r="J369" s="1" t="s">
        <v>55</v>
      </c>
      <c r="K369" s="1" t="s">
        <v>55</v>
      </c>
      <c r="L369" s="1" t="s">
        <v>41</v>
      </c>
      <c r="M369" s="1" t="s">
        <v>39</v>
      </c>
      <c r="N369" s="1" t="s">
        <v>39</v>
      </c>
      <c r="O369" s="1" t="s">
        <v>39</v>
      </c>
      <c r="P369" s="1" t="s">
        <v>71</v>
      </c>
      <c r="Q369" s="7" t="str">
        <f t="shared" si="5"/>
        <v>PURCHASING RATE</v>
      </c>
      <c r="R369" s="1" t="s">
        <v>70</v>
      </c>
      <c r="S369" s="1" t="s">
        <v>925</v>
      </c>
      <c r="T369">
        <v>202007</v>
      </c>
      <c r="U369" s="1" t="s">
        <v>45</v>
      </c>
      <c r="V369">
        <v>0</v>
      </c>
      <c r="W369" s="3">
        <v>901.73</v>
      </c>
      <c r="X369" s="1" t="s">
        <v>48</v>
      </c>
      <c r="Y369" s="1" t="s">
        <v>95</v>
      </c>
      <c r="Z369" s="1" t="s">
        <v>48</v>
      </c>
      <c r="AA369" s="1" t="s">
        <v>49</v>
      </c>
      <c r="AB369" s="1" t="s">
        <v>50</v>
      </c>
      <c r="AC369" s="1" t="s">
        <v>39</v>
      </c>
      <c r="AD369" s="1" t="s">
        <v>923</v>
      </c>
      <c r="AE369" s="1" t="s">
        <v>52</v>
      </c>
      <c r="AF369" s="1" t="s">
        <v>48</v>
      </c>
      <c r="AG369" s="1" t="s">
        <v>74</v>
      </c>
      <c r="AH369" s="1" t="s">
        <v>924</v>
      </c>
    </row>
    <row r="370" spans="1:34" hidden="1" x14ac:dyDescent="0.25">
      <c r="A370" s="1" t="s">
        <v>33</v>
      </c>
      <c r="B370" s="1" t="s">
        <v>34</v>
      </c>
      <c r="C370" s="1" t="s">
        <v>35</v>
      </c>
      <c r="D370" s="1" t="s">
        <v>36</v>
      </c>
      <c r="E370" s="1" t="s">
        <v>37</v>
      </c>
      <c r="F370" s="1" t="s">
        <v>38</v>
      </c>
      <c r="G370" s="1" t="s">
        <v>39</v>
      </c>
      <c r="H370" s="1" t="s">
        <v>39</v>
      </c>
      <c r="I370" s="1" t="s">
        <v>39</v>
      </c>
      <c r="J370" s="1" t="s">
        <v>55</v>
      </c>
      <c r="K370" s="1" t="s">
        <v>55</v>
      </c>
      <c r="L370" s="1" t="s">
        <v>41</v>
      </c>
      <c r="M370" s="1" t="s">
        <v>39</v>
      </c>
      <c r="N370" s="1" t="s">
        <v>39</v>
      </c>
      <c r="O370" s="1" t="s">
        <v>39</v>
      </c>
      <c r="P370" s="1" t="s">
        <v>71</v>
      </c>
      <c r="Q370" s="7" t="str">
        <f t="shared" si="5"/>
        <v>PURCHASING RATE</v>
      </c>
      <c r="R370" s="1" t="s">
        <v>70</v>
      </c>
      <c r="S370" s="1" t="s">
        <v>435</v>
      </c>
      <c r="T370">
        <v>202106</v>
      </c>
      <c r="U370" s="1" t="s">
        <v>45</v>
      </c>
      <c r="V370">
        <v>0</v>
      </c>
      <c r="W370" s="3">
        <v>161.86000000000001</v>
      </c>
      <c r="X370" s="1" t="s">
        <v>48</v>
      </c>
      <c r="Y370" s="1" t="s">
        <v>73</v>
      </c>
      <c r="Z370" s="1" t="s">
        <v>48</v>
      </c>
      <c r="AA370" s="1" t="s">
        <v>49</v>
      </c>
      <c r="AB370" s="1" t="s">
        <v>50</v>
      </c>
      <c r="AC370" s="1" t="s">
        <v>39</v>
      </c>
      <c r="AD370" s="1" t="s">
        <v>927</v>
      </c>
      <c r="AE370" s="1" t="s">
        <v>52</v>
      </c>
      <c r="AF370" s="1" t="s">
        <v>48</v>
      </c>
      <c r="AG370" s="1" t="s">
        <v>74</v>
      </c>
      <c r="AH370" s="1" t="s">
        <v>437</v>
      </c>
    </row>
    <row r="371" spans="1:34" hidden="1" x14ac:dyDescent="0.25">
      <c r="A371" s="1" t="s">
        <v>33</v>
      </c>
      <c r="B371" s="1" t="s">
        <v>34</v>
      </c>
      <c r="C371" s="1" t="s">
        <v>35</v>
      </c>
      <c r="D371" s="1" t="s">
        <v>36</v>
      </c>
      <c r="E371" s="1" t="s">
        <v>37</v>
      </c>
      <c r="F371" s="1" t="s">
        <v>38</v>
      </c>
      <c r="G371" s="1" t="s">
        <v>39</v>
      </c>
      <c r="H371" s="1" t="s">
        <v>39</v>
      </c>
      <c r="I371" s="1" t="s">
        <v>39</v>
      </c>
      <c r="J371" s="1" t="s">
        <v>55</v>
      </c>
      <c r="K371" s="1" t="s">
        <v>55</v>
      </c>
      <c r="L371" s="1" t="s">
        <v>41</v>
      </c>
      <c r="M371" s="1" t="s">
        <v>39</v>
      </c>
      <c r="N371" s="1" t="s">
        <v>39</v>
      </c>
      <c r="O371" s="1" t="s">
        <v>39</v>
      </c>
      <c r="P371" s="1" t="s">
        <v>42</v>
      </c>
      <c r="Q371" s="7" t="str">
        <f t="shared" si="5"/>
        <v/>
      </c>
      <c r="R371" s="1" t="s">
        <v>43</v>
      </c>
      <c r="S371" s="1" t="s">
        <v>928</v>
      </c>
      <c r="T371">
        <v>202106</v>
      </c>
      <c r="U371" s="1" t="s">
        <v>45</v>
      </c>
      <c r="V371" s="2">
        <v>6000</v>
      </c>
      <c r="W371" s="3">
        <v>6000</v>
      </c>
      <c r="X371" s="1" t="s">
        <v>46</v>
      </c>
      <c r="Y371" s="1" t="s">
        <v>47</v>
      </c>
      <c r="Z371" s="1" t="s">
        <v>48</v>
      </c>
      <c r="AA371" s="1" t="s">
        <v>49</v>
      </c>
      <c r="AB371" s="1" t="s">
        <v>50</v>
      </c>
      <c r="AC371" s="1" t="s">
        <v>39</v>
      </c>
      <c r="AD371" s="1" t="s">
        <v>929</v>
      </c>
      <c r="AE371" s="1" t="s">
        <v>52</v>
      </c>
      <c r="AF371" s="1" t="s">
        <v>48</v>
      </c>
      <c r="AG371" s="1" t="s">
        <v>53</v>
      </c>
      <c r="AH371" s="1" t="s">
        <v>930</v>
      </c>
    </row>
    <row r="372" spans="1:34" hidden="1" x14ac:dyDescent="0.25">
      <c r="A372" s="1" t="s">
        <v>33</v>
      </c>
      <c r="B372" s="1" t="s">
        <v>34</v>
      </c>
      <c r="C372" s="1" t="s">
        <v>35</v>
      </c>
      <c r="D372" s="1" t="s">
        <v>36</v>
      </c>
      <c r="E372" s="1" t="s">
        <v>37</v>
      </c>
      <c r="F372" s="1" t="s">
        <v>38</v>
      </c>
      <c r="G372" s="1" t="s">
        <v>39</v>
      </c>
      <c r="H372" s="1" t="s">
        <v>39</v>
      </c>
      <c r="I372" s="1" t="s">
        <v>39</v>
      </c>
      <c r="J372" s="1" t="s">
        <v>55</v>
      </c>
      <c r="K372" s="1" t="s">
        <v>55</v>
      </c>
      <c r="L372" s="1" t="s">
        <v>41</v>
      </c>
      <c r="M372" s="1" t="s">
        <v>39</v>
      </c>
      <c r="N372" s="1" t="s">
        <v>39</v>
      </c>
      <c r="O372" s="1" t="s">
        <v>39</v>
      </c>
      <c r="P372" s="1" t="s">
        <v>931</v>
      </c>
      <c r="Q372" s="7" t="str">
        <f t="shared" si="5"/>
        <v/>
      </c>
      <c r="R372" s="1" t="s">
        <v>932</v>
      </c>
      <c r="S372" s="1" t="s">
        <v>933</v>
      </c>
      <c r="T372">
        <v>202106</v>
      </c>
      <c r="U372" s="1" t="s">
        <v>45</v>
      </c>
      <c r="V372">
        <v>0</v>
      </c>
      <c r="W372" s="3">
        <v>13877.51</v>
      </c>
      <c r="X372" s="1" t="s">
        <v>39</v>
      </c>
      <c r="Y372" s="1" t="s">
        <v>39</v>
      </c>
      <c r="Z372" s="1" t="s">
        <v>48</v>
      </c>
      <c r="AA372" s="1" t="s">
        <v>49</v>
      </c>
      <c r="AB372" s="1" t="s">
        <v>50</v>
      </c>
      <c r="AC372" s="1" t="s">
        <v>39</v>
      </c>
      <c r="AD372" s="1" t="s">
        <v>934</v>
      </c>
      <c r="AE372" s="1" t="s">
        <v>52</v>
      </c>
      <c r="AF372" s="1" t="s">
        <v>48</v>
      </c>
      <c r="AG372" s="1" t="s">
        <v>935</v>
      </c>
      <c r="AH372" s="1" t="s">
        <v>936</v>
      </c>
    </row>
    <row r="373" spans="1:34" hidden="1" x14ac:dyDescent="0.25">
      <c r="A373" s="1" t="s">
        <v>33</v>
      </c>
      <c r="B373" s="1" t="s">
        <v>34</v>
      </c>
      <c r="C373" s="1" t="s">
        <v>35</v>
      </c>
      <c r="D373" s="1" t="s">
        <v>36</v>
      </c>
      <c r="E373" s="1" t="s">
        <v>37</v>
      </c>
      <c r="F373" s="1" t="s">
        <v>38</v>
      </c>
      <c r="G373" s="1" t="s">
        <v>39</v>
      </c>
      <c r="H373" s="1" t="s">
        <v>39</v>
      </c>
      <c r="I373" s="1" t="s">
        <v>39</v>
      </c>
      <c r="J373" s="1" t="s">
        <v>55</v>
      </c>
      <c r="K373" s="1" t="s">
        <v>55</v>
      </c>
      <c r="L373" s="1" t="s">
        <v>41</v>
      </c>
      <c r="M373" s="1" t="s">
        <v>39</v>
      </c>
      <c r="N373" s="1" t="s">
        <v>39</v>
      </c>
      <c r="O373" s="1" t="s">
        <v>39</v>
      </c>
      <c r="P373" s="1" t="s">
        <v>937</v>
      </c>
      <c r="Q373" s="7" t="str">
        <f t="shared" si="5"/>
        <v/>
      </c>
      <c r="R373" s="1" t="s">
        <v>938</v>
      </c>
      <c r="S373" s="1" t="s">
        <v>939</v>
      </c>
      <c r="T373">
        <v>202106</v>
      </c>
      <c r="U373" s="1" t="s">
        <v>45</v>
      </c>
      <c r="V373">
        <v>0</v>
      </c>
      <c r="W373" s="3">
        <v>11130.11</v>
      </c>
      <c r="X373" s="1" t="s">
        <v>39</v>
      </c>
      <c r="Y373" s="1" t="s">
        <v>39</v>
      </c>
      <c r="Z373" s="1" t="s">
        <v>48</v>
      </c>
      <c r="AA373" s="1" t="s">
        <v>49</v>
      </c>
      <c r="AB373" s="1" t="s">
        <v>50</v>
      </c>
      <c r="AC373" s="1" t="s">
        <v>39</v>
      </c>
      <c r="AD373" s="1" t="s">
        <v>940</v>
      </c>
      <c r="AE373" s="1" t="s">
        <v>52</v>
      </c>
      <c r="AF373" s="1" t="s">
        <v>48</v>
      </c>
      <c r="AG373" s="1" t="s">
        <v>941</v>
      </c>
      <c r="AH373" s="1" t="s">
        <v>439</v>
      </c>
    </row>
    <row r="374" spans="1:34" hidden="1" x14ac:dyDescent="0.25">
      <c r="A374" s="1" t="s">
        <v>33</v>
      </c>
      <c r="B374" s="1" t="s">
        <v>34</v>
      </c>
      <c r="C374" s="1" t="s">
        <v>35</v>
      </c>
      <c r="D374" s="1" t="s">
        <v>36</v>
      </c>
      <c r="E374" s="1" t="s">
        <v>37</v>
      </c>
      <c r="F374" s="1" t="s">
        <v>38</v>
      </c>
      <c r="G374" s="1" t="s">
        <v>39</v>
      </c>
      <c r="H374" s="1" t="s">
        <v>39</v>
      </c>
      <c r="I374" s="1" t="s">
        <v>39</v>
      </c>
      <c r="J374" s="1" t="s">
        <v>55</v>
      </c>
      <c r="K374" s="1" t="s">
        <v>55</v>
      </c>
      <c r="L374" s="1" t="s">
        <v>41</v>
      </c>
      <c r="M374" s="1" t="s">
        <v>39</v>
      </c>
      <c r="N374" s="1" t="s">
        <v>39</v>
      </c>
      <c r="O374" s="1" t="s">
        <v>39</v>
      </c>
      <c r="P374" s="1" t="s">
        <v>942</v>
      </c>
      <c r="Q374" s="7" t="str">
        <f t="shared" si="5"/>
        <v/>
      </c>
      <c r="R374" s="1" t="s">
        <v>943</v>
      </c>
      <c r="S374" s="1" t="s">
        <v>944</v>
      </c>
      <c r="T374">
        <v>202106</v>
      </c>
      <c r="U374" s="1" t="s">
        <v>45</v>
      </c>
      <c r="V374">
        <v>0</v>
      </c>
      <c r="W374" s="3">
        <v>7337.5</v>
      </c>
      <c r="X374" s="1" t="s">
        <v>39</v>
      </c>
      <c r="Y374" s="1" t="s">
        <v>39</v>
      </c>
      <c r="Z374" s="1" t="s">
        <v>48</v>
      </c>
      <c r="AA374" s="1" t="s">
        <v>49</v>
      </c>
      <c r="AB374" s="1" t="s">
        <v>50</v>
      </c>
      <c r="AC374" s="1" t="s">
        <v>39</v>
      </c>
      <c r="AD374" s="1" t="s">
        <v>940</v>
      </c>
      <c r="AE374" s="1" t="s">
        <v>52</v>
      </c>
      <c r="AF374" s="1" t="s">
        <v>48</v>
      </c>
      <c r="AG374" s="1" t="s">
        <v>945</v>
      </c>
      <c r="AH374" s="1" t="s">
        <v>439</v>
      </c>
    </row>
    <row r="375" spans="1:34" hidden="1" x14ac:dyDescent="0.25">
      <c r="A375" s="1" t="s">
        <v>33</v>
      </c>
      <c r="B375" s="1" t="s">
        <v>34</v>
      </c>
      <c r="C375" s="1" t="s">
        <v>35</v>
      </c>
      <c r="D375" s="1" t="s">
        <v>36</v>
      </c>
      <c r="E375" s="1" t="s">
        <v>37</v>
      </c>
      <c r="F375" s="1" t="s">
        <v>38</v>
      </c>
      <c r="G375" s="1" t="s">
        <v>39</v>
      </c>
      <c r="H375" s="1" t="s">
        <v>39</v>
      </c>
      <c r="I375" s="1" t="s">
        <v>39</v>
      </c>
      <c r="J375" s="1" t="s">
        <v>55</v>
      </c>
      <c r="K375" s="1" t="s">
        <v>55</v>
      </c>
      <c r="L375" s="1" t="s">
        <v>41</v>
      </c>
      <c r="M375" s="1" t="s">
        <v>39</v>
      </c>
      <c r="N375" s="1" t="s">
        <v>39</v>
      </c>
      <c r="O375" s="1" t="s">
        <v>39</v>
      </c>
      <c r="P375" s="1" t="s">
        <v>71</v>
      </c>
      <c r="Q375" s="7" t="str">
        <f t="shared" si="5"/>
        <v/>
      </c>
      <c r="R375" s="1" t="s">
        <v>76</v>
      </c>
      <c r="S375" s="1" t="s">
        <v>435</v>
      </c>
      <c r="T375">
        <v>202106</v>
      </c>
      <c r="U375" s="1" t="s">
        <v>45</v>
      </c>
      <c r="V375" s="2">
        <v>5221.25</v>
      </c>
      <c r="W375" s="3">
        <v>5221.25</v>
      </c>
      <c r="X375" s="1" t="s">
        <v>46</v>
      </c>
      <c r="Y375" s="1" t="s">
        <v>73</v>
      </c>
      <c r="Z375" s="1" t="s">
        <v>48</v>
      </c>
      <c r="AA375" s="1" t="s">
        <v>49</v>
      </c>
      <c r="AB375" s="1" t="s">
        <v>50</v>
      </c>
      <c r="AC375" s="1" t="s">
        <v>39</v>
      </c>
      <c r="AD375" s="1" t="s">
        <v>927</v>
      </c>
      <c r="AE375" s="1" t="s">
        <v>52</v>
      </c>
      <c r="AF375" s="1" t="s">
        <v>48</v>
      </c>
      <c r="AG375" s="1" t="s">
        <v>74</v>
      </c>
      <c r="AH375" s="1" t="s">
        <v>437</v>
      </c>
    </row>
    <row r="376" spans="1:34" hidden="1" x14ac:dyDescent="0.25">
      <c r="A376" s="1" t="s">
        <v>33</v>
      </c>
      <c r="B376" s="1" t="s">
        <v>34</v>
      </c>
      <c r="C376" s="1" t="s">
        <v>35</v>
      </c>
      <c r="D376" s="1" t="s">
        <v>36</v>
      </c>
      <c r="E376" s="1" t="s">
        <v>37</v>
      </c>
      <c r="F376" s="1" t="s">
        <v>38</v>
      </c>
      <c r="G376" s="1" t="s">
        <v>39</v>
      </c>
      <c r="H376" s="1" t="s">
        <v>39</v>
      </c>
      <c r="I376" s="1" t="s">
        <v>39</v>
      </c>
      <c r="J376" s="1" t="s">
        <v>55</v>
      </c>
      <c r="K376" s="1" t="s">
        <v>55</v>
      </c>
      <c r="L376" s="1" t="s">
        <v>41</v>
      </c>
      <c r="M376" s="1" t="s">
        <v>39</v>
      </c>
      <c r="N376" s="1" t="s">
        <v>39</v>
      </c>
      <c r="O376" s="1" t="s">
        <v>39</v>
      </c>
      <c r="P376" s="1" t="s">
        <v>71</v>
      </c>
      <c r="Q376" s="7" t="str">
        <f t="shared" si="5"/>
        <v/>
      </c>
      <c r="R376" s="1" t="s">
        <v>93</v>
      </c>
      <c r="S376" s="1" t="s">
        <v>946</v>
      </c>
      <c r="T376">
        <v>202106</v>
      </c>
      <c r="U376" s="1" t="s">
        <v>45</v>
      </c>
      <c r="V376" s="2">
        <v>2128.5</v>
      </c>
      <c r="W376" s="3">
        <v>2128.5</v>
      </c>
      <c r="X376" s="1" t="s">
        <v>46</v>
      </c>
      <c r="Y376" s="1" t="s">
        <v>95</v>
      </c>
      <c r="Z376" s="1" t="s">
        <v>48</v>
      </c>
      <c r="AA376" s="1" t="s">
        <v>49</v>
      </c>
      <c r="AB376" s="1" t="s">
        <v>50</v>
      </c>
      <c r="AC376" s="1" t="s">
        <v>39</v>
      </c>
      <c r="AD376" s="1" t="s">
        <v>927</v>
      </c>
      <c r="AE376" s="1" t="s">
        <v>52</v>
      </c>
      <c r="AF376" s="1" t="s">
        <v>48</v>
      </c>
      <c r="AG376" s="1" t="s">
        <v>74</v>
      </c>
      <c r="AH376" s="1" t="s">
        <v>437</v>
      </c>
    </row>
    <row r="377" spans="1:34" hidden="1" x14ac:dyDescent="0.25">
      <c r="A377" s="1" t="s">
        <v>33</v>
      </c>
      <c r="B377" s="1" t="s">
        <v>34</v>
      </c>
      <c r="C377" s="1" t="s">
        <v>35</v>
      </c>
      <c r="D377" s="1" t="s">
        <v>36</v>
      </c>
      <c r="E377" s="1" t="s">
        <v>37</v>
      </c>
      <c r="F377" s="1" t="s">
        <v>38</v>
      </c>
      <c r="G377" s="1" t="s">
        <v>39</v>
      </c>
      <c r="H377" s="1" t="s">
        <v>39</v>
      </c>
      <c r="I377" s="1" t="s">
        <v>39</v>
      </c>
      <c r="J377" s="1" t="s">
        <v>55</v>
      </c>
      <c r="K377" s="1" t="s">
        <v>55</v>
      </c>
      <c r="L377" s="1" t="s">
        <v>41</v>
      </c>
      <c r="M377" s="1" t="s">
        <v>39</v>
      </c>
      <c r="N377" s="1" t="s">
        <v>39</v>
      </c>
      <c r="O377" s="1" t="s">
        <v>39</v>
      </c>
      <c r="P377" s="1" t="s">
        <v>947</v>
      </c>
      <c r="Q377" s="7" t="str">
        <f t="shared" si="5"/>
        <v/>
      </c>
      <c r="R377" s="1" t="s">
        <v>948</v>
      </c>
      <c r="S377" s="1" t="s">
        <v>949</v>
      </c>
      <c r="T377">
        <v>202106</v>
      </c>
      <c r="U377" s="1" t="s">
        <v>45</v>
      </c>
      <c r="V377">
        <v>0</v>
      </c>
      <c r="W377" s="3">
        <v>1859.71</v>
      </c>
      <c r="X377" s="1" t="s">
        <v>39</v>
      </c>
      <c r="Y377" s="1" t="s">
        <v>39</v>
      </c>
      <c r="Z377" s="1" t="s">
        <v>48</v>
      </c>
      <c r="AA377" s="1" t="s">
        <v>49</v>
      </c>
      <c r="AB377" s="1" t="s">
        <v>50</v>
      </c>
      <c r="AC377" s="1" t="s">
        <v>39</v>
      </c>
      <c r="AD377" s="1" t="s">
        <v>950</v>
      </c>
      <c r="AE377" s="1" t="s">
        <v>52</v>
      </c>
      <c r="AF377" s="1" t="s">
        <v>48</v>
      </c>
      <c r="AG377" s="1" t="s">
        <v>951</v>
      </c>
      <c r="AH377" s="1" t="s">
        <v>952</v>
      </c>
    </row>
    <row r="378" spans="1:34" hidden="1" x14ac:dyDescent="0.25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39</v>
      </c>
      <c r="I378" s="1" t="s">
        <v>39</v>
      </c>
      <c r="J378" s="1" t="s">
        <v>55</v>
      </c>
      <c r="K378" s="1" t="s">
        <v>55</v>
      </c>
      <c r="L378" s="1" t="s">
        <v>41</v>
      </c>
      <c r="M378" s="1" t="s">
        <v>39</v>
      </c>
      <c r="N378" s="1" t="s">
        <v>39</v>
      </c>
      <c r="O378" s="1" t="s">
        <v>39</v>
      </c>
      <c r="P378" s="1" t="s">
        <v>953</v>
      </c>
      <c r="Q378" s="7" t="str">
        <f t="shared" si="5"/>
        <v/>
      </c>
      <c r="R378" s="1" t="s">
        <v>954</v>
      </c>
      <c r="S378" s="1" t="s">
        <v>955</v>
      </c>
      <c r="T378">
        <v>202106</v>
      </c>
      <c r="U378" s="1" t="s">
        <v>45</v>
      </c>
      <c r="V378">
        <v>0</v>
      </c>
      <c r="W378" s="3">
        <v>40000</v>
      </c>
      <c r="X378" s="1" t="s">
        <v>39</v>
      </c>
      <c r="Y378" s="1" t="s">
        <v>39</v>
      </c>
      <c r="Z378" s="1" t="s">
        <v>48</v>
      </c>
      <c r="AA378" s="1" t="s">
        <v>49</v>
      </c>
      <c r="AB378" s="1" t="s">
        <v>50</v>
      </c>
      <c r="AC378" s="1" t="s">
        <v>39</v>
      </c>
      <c r="AD378" s="1" t="s">
        <v>950</v>
      </c>
      <c r="AE378" s="1" t="s">
        <v>52</v>
      </c>
      <c r="AF378" s="1" t="s">
        <v>48</v>
      </c>
      <c r="AG378" s="1" t="s">
        <v>956</v>
      </c>
      <c r="AH378" s="1" t="s">
        <v>952</v>
      </c>
    </row>
    <row r="379" spans="1:34" hidden="1" x14ac:dyDescent="0.25">
      <c r="A379" s="1" t="s">
        <v>33</v>
      </c>
      <c r="B379" s="1" t="s">
        <v>34</v>
      </c>
      <c r="C379" s="1" t="s">
        <v>35</v>
      </c>
      <c r="D379" s="1" t="s">
        <v>36</v>
      </c>
      <c r="E379" s="1" t="s">
        <v>37</v>
      </c>
      <c r="F379" s="1" t="s">
        <v>38</v>
      </c>
      <c r="G379" s="1" t="s">
        <v>39</v>
      </c>
      <c r="H379" s="1" t="s">
        <v>39</v>
      </c>
      <c r="I379" s="1" t="s">
        <v>39</v>
      </c>
      <c r="J379" s="1" t="s">
        <v>55</v>
      </c>
      <c r="K379" s="1" t="s">
        <v>55</v>
      </c>
      <c r="L379" s="1" t="s">
        <v>41</v>
      </c>
      <c r="M379" s="1" t="s">
        <v>39</v>
      </c>
      <c r="N379" s="1" t="s">
        <v>39</v>
      </c>
      <c r="O379" s="1" t="s">
        <v>39</v>
      </c>
      <c r="P379" s="1" t="s">
        <v>957</v>
      </c>
      <c r="Q379" s="7" t="str">
        <f t="shared" si="5"/>
        <v/>
      </c>
      <c r="R379" s="1" t="s">
        <v>958</v>
      </c>
      <c r="S379" s="1" t="s">
        <v>959</v>
      </c>
      <c r="T379">
        <v>202106</v>
      </c>
      <c r="U379" s="1" t="s">
        <v>45</v>
      </c>
      <c r="V379">
        <v>0</v>
      </c>
      <c r="W379" s="3">
        <v>4632</v>
      </c>
      <c r="X379" s="1" t="s">
        <v>39</v>
      </c>
      <c r="Y379" s="1" t="s">
        <v>39</v>
      </c>
      <c r="Z379" s="1" t="s">
        <v>48</v>
      </c>
      <c r="AA379" s="1" t="s">
        <v>49</v>
      </c>
      <c r="AB379" s="1" t="s">
        <v>50</v>
      </c>
      <c r="AC379" s="1" t="s">
        <v>39</v>
      </c>
      <c r="AD379" s="1" t="s">
        <v>960</v>
      </c>
      <c r="AE379" s="1" t="s">
        <v>52</v>
      </c>
      <c r="AF379" s="1" t="s">
        <v>48</v>
      </c>
      <c r="AG379" s="1" t="s">
        <v>961</v>
      </c>
      <c r="AH379" s="1" t="s">
        <v>962</v>
      </c>
    </row>
    <row r="380" spans="1:34" hidden="1" x14ac:dyDescent="0.25">
      <c r="A380" s="1" t="s">
        <v>33</v>
      </c>
      <c r="B380" s="1" t="s">
        <v>34</v>
      </c>
      <c r="C380" s="1" t="s">
        <v>35</v>
      </c>
      <c r="D380" s="1" t="s">
        <v>36</v>
      </c>
      <c r="E380" s="1" t="s">
        <v>37</v>
      </c>
      <c r="F380" s="1" t="s">
        <v>38</v>
      </c>
      <c r="G380" s="1" t="s">
        <v>39</v>
      </c>
      <c r="H380" s="1" t="s">
        <v>39</v>
      </c>
      <c r="I380" s="1" t="s">
        <v>39</v>
      </c>
      <c r="J380" s="1" t="s">
        <v>55</v>
      </c>
      <c r="K380" s="1" t="s">
        <v>55</v>
      </c>
      <c r="L380" s="1" t="s">
        <v>41</v>
      </c>
      <c r="M380" s="1" t="s">
        <v>39</v>
      </c>
      <c r="N380" s="1" t="s">
        <v>39</v>
      </c>
      <c r="O380" s="1" t="s">
        <v>39</v>
      </c>
      <c r="P380" s="1" t="s">
        <v>963</v>
      </c>
      <c r="Q380" s="7" t="str">
        <f t="shared" si="5"/>
        <v/>
      </c>
      <c r="R380" s="1" t="s">
        <v>964</v>
      </c>
      <c r="S380" s="1" t="s">
        <v>965</v>
      </c>
      <c r="T380">
        <v>202106</v>
      </c>
      <c r="U380" s="1" t="s">
        <v>45</v>
      </c>
      <c r="V380">
        <v>0</v>
      </c>
      <c r="W380" s="3">
        <v>4725</v>
      </c>
      <c r="X380" s="1" t="s">
        <v>39</v>
      </c>
      <c r="Y380" s="1" t="s">
        <v>39</v>
      </c>
      <c r="Z380" s="1" t="s">
        <v>48</v>
      </c>
      <c r="AA380" s="1" t="s">
        <v>49</v>
      </c>
      <c r="AB380" s="1" t="s">
        <v>50</v>
      </c>
      <c r="AC380" s="1" t="s">
        <v>39</v>
      </c>
      <c r="AD380" s="1" t="s">
        <v>950</v>
      </c>
      <c r="AE380" s="1" t="s">
        <v>52</v>
      </c>
      <c r="AF380" s="1" t="s">
        <v>48</v>
      </c>
      <c r="AG380" s="1" t="s">
        <v>966</v>
      </c>
      <c r="AH380" s="1" t="s">
        <v>952</v>
      </c>
    </row>
    <row r="381" spans="1:34" hidden="1" x14ac:dyDescent="0.25">
      <c r="A381" s="1" t="s">
        <v>33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39</v>
      </c>
      <c r="H381" s="1" t="s">
        <v>39</v>
      </c>
      <c r="I381" s="1" t="s">
        <v>39</v>
      </c>
      <c r="J381" s="1" t="s">
        <v>40</v>
      </c>
      <c r="K381" s="1" t="s">
        <v>40</v>
      </c>
      <c r="L381" s="1" t="s">
        <v>41</v>
      </c>
      <c r="M381" s="1" t="s">
        <v>39</v>
      </c>
      <c r="N381" s="1" t="s">
        <v>39</v>
      </c>
      <c r="O381" s="1" t="s">
        <v>39</v>
      </c>
      <c r="P381" s="1" t="s">
        <v>129</v>
      </c>
      <c r="Q381" s="7" t="str">
        <f t="shared" si="5"/>
        <v/>
      </c>
      <c r="R381" s="1" t="s">
        <v>117</v>
      </c>
      <c r="S381" s="1" t="s">
        <v>967</v>
      </c>
      <c r="T381">
        <v>202006</v>
      </c>
      <c r="U381" s="1" t="s">
        <v>45</v>
      </c>
      <c r="V381">
        <v>0</v>
      </c>
      <c r="W381" s="3">
        <v>90.13</v>
      </c>
      <c r="X381" s="1" t="s">
        <v>46</v>
      </c>
      <c r="Y381" s="1" t="s">
        <v>113</v>
      </c>
      <c r="Z381" s="1" t="s">
        <v>48</v>
      </c>
      <c r="AA381" s="1" t="s">
        <v>49</v>
      </c>
      <c r="AB381" s="1" t="s">
        <v>50</v>
      </c>
      <c r="AC381" s="1" t="s">
        <v>39</v>
      </c>
      <c r="AD381" s="1" t="s">
        <v>968</v>
      </c>
      <c r="AE381" s="1" t="s">
        <v>52</v>
      </c>
      <c r="AF381" s="1" t="s">
        <v>48</v>
      </c>
      <c r="AG381" s="1" t="s">
        <v>115</v>
      </c>
      <c r="AH381" s="1" t="s">
        <v>969</v>
      </c>
    </row>
    <row r="382" spans="1:34" hidden="1" x14ac:dyDescent="0.25">
      <c r="A382" s="1" t="s">
        <v>33</v>
      </c>
      <c r="B382" s="1" t="s">
        <v>34</v>
      </c>
      <c r="C382" s="1" t="s">
        <v>35</v>
      </c>
      <c r="D382" s="1" t="s">
        <v>36</v>
      </c>
      <c r="E382" s="1" t="s">
        <v>37</v>
      </c>
      <c r="F382" s="1" t="s">
        <v>38</v>
      </c>
      <c r="G382" s="1" t="s">
        <v>39</v>
      </c>
      <c r="H382" s="1" t="s">
        <v>39</v>
      </c>
      <c r="I382" s="1" t="s">
        <v>39</v>
      </c>
      <c r="J382" s="1" t="s">
        <v>40</v>
      </c>
      <c r="K382" s="1" t="s">
        <v>40</v>
      </c>
      <c r="L382" s="1" t="s">
        <v>41</v>
      </c>
      <c r="M382" s="1" t="s">
        <v>39</v>
      </c>
      <c r="N382" s="1" t="s">
        <v>39</v>
      </c>
      <c r="O382" s="1" t="s">
        <v>39</v>
      </c>
      <c r="P382" s="1" t="s">
        <v>129</v>
      </c>
      <c r="Q382" s="7" t="str">
        <f t="shared" si="5"/>
        <v/>
      </c>
      <c r="R382" s="1" t="s">
        <v>111</v>
      </c>
      <c r="S382" s="1" t="s">
        <v>967</v>
      </c>
      <c r="T382">
        <v>202006</v>
      </c>
      <c r="U382" s="1" t="s">
        <v>45</v>
      </c>
      <c r="V382" s="2">
        <v>1000</v>
      </c>
      <c r="W382" s="3">
        <v>1000</v>
      </c>
      <c r="X382" s="1" t="s">
        <v>46</v>
      </c>
      <c r="Y382" s="1" t="s">
        <v>113</v>
      </c>
      <c r="Z382" s="1" t="s">
        <v>48</v>
      </c>
      <c r="AA382" s="1" t="s">
        <v>49</v>
      </c>
      <c r="AB382" s="1" t="s">
        <v>50</v>
      </c>
      <c r="AC382" s="1" t="s">
        <v>39</v>
      </c>
      <c r="AD382" s="1" t="s">
        <v>968</v>
      </c>
      <c r="AE382" s="1" t="s">
        <v>52</v>
      </c>
      <c r="AF382" s="1" t="s">
        <v>48</v>
      </c>
      <c r="AG382" s="1" t="s">
        <v>115</v>
      </c>
      <c r="AH382" s="1" t="s">
        <v>969</v>
      </c>
    </row>
    <row r="383" spans="1:34" hidden="1" x14ac:dyDescent="0.25">
      <c r="A383" s="1" t="s">
        <v>33</v>
      </c>
      <c r="B383" s="1" t="s">
        <v>34</v>
      </c>
      <c r="C383" s="1" t="s">
        <v>35</v>
      </c>
      <c r="D383" s="1" t="s">
        <v>36</v>
      </c>
      <c r="E383" s="1" t="s">
        <v>37</v>
      </c>
      <c r="F383" s="1" t="s">
        <v>38</v>
      </c>
      <c r="G383" s="1" t="s">
        <v>39</v>
      </c>
      <c r="H383" s="1" t="s">
        <v>39</v>
      </c>
      <c r="I383" s="1" t="s">
        <v>39</v>
      </c>
      <c r="J383" s="1" t="s">
        <v>40</v>
      </c>
      <c r="K383" s="1" t="s">
        <v>40</v>
      </c>
      <c r="L383" s="1" t="s">
        <v>41</v>
      </c>
      <c r="M383" s="1" t="s">
        <v>39</v>
      </c>
      <c r="N383" s="1" t="s">
        <v>39</v>
      </c>
      <c r="O383" s="1" t="s">
        <v>39</v>
      </c>
      <c r="P383" s="1" t="s">
        <v>129</v>
      </c>
      <c r="Q383" s="7" t="str">
        <f t="shared" si="5"/>
        <v/>
      </c>
      <c r="R383" s="1" t="s">
        <v>117</v>
      </c>
      <c r="S383" s="1" t="s">
        <v>970</v>
      </c>
      <c r="T383">
        <v>202006</v>
      </c>
      <c r="U383" s="1" t="s">
        <v>45</v>
      </c>
      <c r="V383">
        <v>0</v>
      </c>
      <c r="W383" s="3">
        <v>6251.14</v>
      </c>
      <c r="X383" s="1" t="s">
        <v>46</v>
      </c>
      <c r="Y383" s="1" t="s">
        <v>113</v>
      </c>
      <c r="Z383" s="1" t="s">
        <v>48</v>
      </c>
      <c r="AA383" s="1" t="s">
        <v>49</v>
      </c>
      <c r="AB383" s="1" t="s">
        <v>50</v>
      </c>
      <c r="AC383" s="1" t="s">
        <v>39</v>
      </c>
      <c r="AD383" s="1" t="s">
        <v>968</v>
      </c>
      <c r="AE383" s="1" t="s">
        <v>52</v>
      </c>
      <c r="AF383" s="1" t="s">
        <v>48</v>
      </c>
      <c r="AG383" s="1" t="s">
        <v>115</v>
      </c>
      <c r="AH383" s="1" t="s">
        <v>969</v>
      </c>
    </row>
    <row r="384" spans="1:34" hidden="1" x14ac:dyDescent="0.25">
      <c r="A384" s="1" t="s">
        <v>33</v>
      </c>
      <c r="B384" s="1" t="s">
        <v>34</v>
      </c>
      <c r="C384" s="1" t="s">
        <v>35</v>
      </c>
      <c r="D384" s="1" t="s">
        <v>36</v>
      </c>
      <c r="E384" s="1" t="s">
        <v>37</v>
      </c>
      <c r="F384" s="1" t="s">
        <v>38</v>
      </c>
      <c r="G384" s="1" t="s">
        <v>39</v>
      </c>
      <c r="H384" s="1" t="s">
        <v>39</v>
      </c>
      <c r="I384" s="1" t="s">
        <v>39</v>
      </c>
      <c r="J384" s="1" t="s">
        <v>40</v>
      </c>
      <c r="K384" s="1" t="s">
        <v>40</v>
      </c>
      <c r="L384" s="1" t="s">
        <v>41</v>
      </c>
      <c r="M384" s="1" t="s">
        <v>39</v>
      </c>
      <c r="N384" s="1" t="s">
        <v>39</v>
      </c>
      <c r="O384" s="1" t="s">
        <v>39</v>
      </c>
      <c r="P384" s="1" t="s">
        <v>129</v>
      </c>
      <c r="Q384" s="7" t="str">
        <f t="shared" si="5"/>
        <v/>
      </c>
      <c r="R384" s="1" t="s">
        <v>111</v>
      </c>
      <c r="S384" s="1" t="s">
        <v>970</v>
      </c>
      <c r="T384">
        <v>202006</v>
      </c>
      <c r="U384" s="1" t="s">
        <v>45</v>
      </c>
      <c r="V384" s="2">
        <v>238116</v>
      </c>
      <c r="W384" s="3">
        <v>238116</v>
      </c>
      <c r="X384" s="1" t="s">
        <v>46</v>
      </c>
      <c r="Y384" s="1" t="s">
        <v>113</v>
      </c>
      <c r="Z384" s="1" t="s">
        <v>48</v>
      </c>
      <c r="AA384" s="1" t="s">
        <v>49</v>
      </c>
      <c r="AB384" s="1" t="s">
        <v>50</v>
      </c>
      <c r="AC384" s="1" t="s">
        <v>39</v>
      </c>
      <c r="AD384" s="1" t="s">
        <v>968</v>
      </c>
      <c r="AE384" s="1" t="s">
        <v>52</v>
      </c>
      <c r="AF384" s="1" t="s">
        <v>48</v>
      </c>
      <c r="AG384" s="1" t="s">
        <v>115</v>
      </c>
      <c r="AH384" s="1" t="s">
        <v>969</v>
      </c>
    </row>
    <row r="385" spans="1:34" hidden="1" x14ac:dyDescent="0.25">
      <c r="A385" s="1" t="s">
        <v>33</v>
      </c>
      <c r="B385" s="1" t="s">
        <v>34</v>
      </c>
      <c r="C385" s="1" t="s">
        <v>35</v>
      </c>
      <c r="D385" s="1" t="s">
        <v>36</v>
      </c>
      <c r="E385" s="1" t="s">
        <v>37</v>
      </c>
      <c r="F385" s="1" t="s">
        <v>38</v>
      </c>
      <c r="G385" s="1" t="s">
        <v>39</v>
      </c>
      <c r="H385" s="1" t="s">
        <v>39</v>
      </c>
      <c r="I385" s="1" t="s">
        <v>39</v>
      </c>
      <c r="J385" s="1" t="s">
        <v>55</v>
      </c>
      <c r="K385" s="1" t="s">
        <v>55</v>
      </c>
      <c r="L385" s="1" t="s">
        <v>41</v>
      </c>
      <c r="M385" s="1" t="s">
        <v>39</v>
      </c>
      <c r="N385" s="1" t="s">
        <v>39</v>
      </c>
      <c r="O385" s="1" t="s">
        <v>39</v>
      </c>
      <c r="P385" s="1" t="s">
        <v>971</v>
      </c>
      <c r="Q385" s="7" t="str">
        <f t="shared" si="5"/>
        <v/>
      </c>
      <c r="R385" s="1" t="s">
        <v>972</v>
      </c>
      <c r="S385" s="1" t="s">
        <v>973</v>
      </c>
      <c r="T385">
        <v>202006</v>
      </c>
      <c r="U385" s="1" t="s">
        <v>45</v>
      </c>
      <c r="V385">
        <v>0</v>
      </c>
      <c r="W385" s="3">
        <v>1890</v>
      </c>
      <c r="X385" s="1" t="s">
        <v>39</v>
      </c>
      <c r="Y385" s="1" t="s">
        <v>39</v>
      </c>
      <c r="Z385" s="1" t="s">
        <v>48</v>
      </c>
      <c r="AA385" s="1" t="s">
        <v>49</v>
      </c>
      <c r="AB385" s="1" t="s">
        <v>50</v>
      </c>
      <c r="AC385" s="1" t="s">
        <v>39</v>
      </c>
      <c r="AD385" s="1" t="s">
        <v>974</v>
      </c>
      <c r="AE385" s="1" t="s">
        <v>52</v>
      </c>
      <c r="AF385" s="1" t="s">
        <v>48</v>
      </c>
      <c r="AG385" s="1" t="s">
        <v>975</v>
      </c>
      <c r="AH385" s="1" t="s">
        <v>976</v>
      </c>
    </row>
    <row r="386" spans="1:34" hidden="1" x14ac:dyDescent="0.25">
      <c r="A386" s="1" t="s">
        <v>33</v>
      </c>
      <c r="B386" s="1" t="s">
        <v>34</v>
      </c>
      <c r="C386" s="1" t="s">
        <v>35</v>
      </c>
      <c r="D386" s="1" t="s">
        <v>36</v>
      </c>
      <c r="E386" s="1" t="s">
        <v>37</v>
      </c>
      <c r="F386" s="1" t="s">
        <v>38</v>
      </c>
      <c r="G386" s="1" t="s">
        <v>39</v>
      </c>
      <c r="H386" s="1" t="s">
        <v>39</v>
      </c>
      <c r="I386" s="1" t="s">
        <v>39</v>
      </c>
      <c r="J386" s="1" t="s">
        <v>55</v>
      </c>
      <c r="K386" s="1" t="s">
        <v>55</v>
      </c>
      <c r="L386" s="1" t="s">
        <v>41</v>
      </c>
      <c r="M386" s="1" t="s">
        <v>39</v>
      </c>
      <c r="N386" s="1" t="s">
        <v>39</v>
      </c>
      <c r="O386" s="1" t="s">
        <v>39</v>
      </c>
      <c r="P386" s="1" t="s">
        <v>282</v>
      </c>
      <c r="Q386" s="7" t="str">
        <f t="shared" si="5"/>
        <v/>
      </c>
      <c r="R386" s="1" t="s">
        <v>977</v>
      </c>
      <c r="S386" s="1" t="s">
        <v>978</v>
      </c>
      <c r="T386">
        <v>202006</v>
      </c>
      <c r="U386" s="1" t="s">
        <v>45</v>
      </c>
      <c r="V386">
        <v>0</v>
      </c>
      <c r="W386" s="3">
        <v>10500</v>
      </c>
      <c r="X386" s="1" t="s">
        <v>39</v>
      </c>
      <c r="Y386" s="1" t="s">
        <v>39</v>
      </c>
      <c r="Z386" s="1" t="s">
        <v>48</v>
      </c>
      <c r="AA386" s="1" t="s">
        <v>49</v>
      </c>
      <c r="AB386" s="1" t="s">
        <v>50</v>
      </c>
      <c r="AC386" s="1" t="s">
        <v>39</v>
      </c>
      <c r="AD386" s="1" t="s">
        <v>979</v>
      </c>
      <c r="AE386" s="1" t="s">
        <v>52</v>
      </c>
      <c r="AF386" s="1" t="s">
        <v>48</v>
      </c>
      <c r="AG386" s="1" t="s">
        <v>286</v>
      </c>
      <c r="AH386" s="1" t="s">
        <v>980</v>
      </c>
    </row>
    <row r="387" spans="1:34" hidden="1" x14ac:dyDescent="0.25">
      <c r="A387" s="1" t="s">
        <v>33</v>
      </c>
      <c r="B387" s="1" t="s">
        <v>34</v>
      </c>
      <c r="C387" s="1" t="s">
        <v>35</v>
      </c>
      <c r="D387" s="1" t="s">
        <v>36</v>
      </c>
      <c r="E387" s="1" t="s">
        <v>37</v>
      </c>
      <c r="F387" s="1" t="s">
        <v>38</v>
      </c>
      <c r="G387" s="1" t="s">
        <v>39</v>
      </c>
      <c r="H387" s="1" t="s">
        <v>39</v>
      </c>
      <c r="I387" s="1" t="s">
        <v>39</v>
      </c>
      <c r="J387" s="1" t="s">
        <v>55</v>
      </c>
      <c r="K387" s="1" t="s">
        <v>55</v>
      </c>
      <c r="L387" s="1" t="s">
        <v>41</v>
      </c>
      <c r="M387" s="1" t="s">
        <v>39</v>
      </c>
      <c r="N387" s="1" t="s">
        <v>39</v>
      </c>
      <c r="O387" s="1" t="s">
        <v>39</v>
      </c>
      <c r="P387" s="1" t="s">
        <v>981</v>
      </c>
      <c r="Q387" s="7" t="str">
        <f t="shared" ref="Q387:Q449" si="6">IF(R387="PURCHASING RATE","PURCHASING RATE","")</f>
        <v/>
      </c>
      <c r="R387" s="1" t="s">
        <v>982</v>
      </c>
      <c r="S387" s="1" t="s">
        <v>983</v>
      </c>
      <c r="T387">
        <v>202006</v>
      </c>
      <c r="U387" s="1" t="s">
        <v>45</v>
      </c>
      <c r="V387">
        <v>0</v>
      </c>
      <c r="W387" s="3">
        <v>6551.89</v>
      </c>
      <c r="X387" s="1" t="s">
        <v>39</v>
      </c>
      <c r="Y387" s="1" t="s">
        <v>39</v>
      </c>
      <c r="Z387" s="1" t="s">
        <v>48</v>
      </c>
      <c r="AA387" s="1" t="s">
        <v>49</v>
      </c>
      <c r="AB387" s="1" t="s">
        <v>50</v>
      </c>
      <c r="AC387" s="1" t="s">
        <v>39</v>
      </c>
      <c r="AD387" s="1" t="s">
        <v>984</v>
      </c>
      <c r="AE387" s="1" t="s">
        <v>52</v>
      </c>
      <c r="AF387" s="1" t="s">
        <v>48</v>
      </c>
      <c r="AG387" s="1" t="s">
        <v>985</v>
      </c>
      <c r="AH387" s="1" t="s">
        <v>986</v>
      </c>
    </row>
    <row r="388" spans="1:34" hidden="1" x14ac:dyDescent="0.25">
      <c r="A388" s="1" t="s">
        <v>33</v>
      </c>
      <c r="B388" s="1" t="s">
        <v>34</v>
      </c>
      <c r="C388" s="1" t="s">
        <v>35</v>
      </c>
      <c r="D388" s="1" t="s">
        <v>36</v>
      </c>
      <c r="E388" s="1" t="s">
        <v>37</v>
      </c>
      <c r="F388" s="1" t="s">
        <v>38</v>
      </c>
      <c r="G388" s="1" t="s">
        <v>39</v>
      </c>
      <c r="H388" s="1" t="s">
        <v>39</v>
      </c>
      <c r="I388" s="1" t="s">
        <v>39</v>
      </c>
      <c r="J388" s="1" t="s">
        <v>55</v>
      </c>
      <c r="K388" s="1" t="s">
        <v>55</v>
      </c>
      <c r="L388" s="1" t="s">
        <v>41</v>
      </c>
      <c r="M388" s="1" t="s">
        <v>39</v>
      </c>
      <c r="N388" s="1" t="s">
        <v>39</v>
      </c>
      <c r="O388" s="1" t="s">
        <v>39</v>
      </c>
      <c r="P388" s="1" t="s">
        <v>71</v>
      </c>
      <c r="Q388" s="7" t="str">
        <f t="shared" si="6"/>
        <v/>
      </c>
      <c r="R388" s="1" t="s">
        <v>93</v>
      </c>
      <c r="S388" s="1" t="s">
        <v>987</v>
      </c>
      <c r="T388">
        <v>202009</v>
      </c>
      <c r="U388" s="1" t="s">
        <v>45</v>
      </c>
      <c r="V388" s="2">
        <v>4302</v>
      </c>
      <c r="W388" s="3">
        <v>4302</v>
      </c>
      <c r="X388" s="1" t="s">
        <v>46</v>
      </c>
      <c r="Y388" s="1" t="s">
        <v>95</v>
      </c>
      <c r="Z388" s="1" t="s">
        <v>48</v>
      </c>
      <c r="AA388" s="1" t="s">
        <v>49</v>
      </c>
      <c r="AB388" s="1" t="s">
        <v>50</v>
      </c>
      <c r="AC388" s="1" t="s">
        <v>39</v>
      </c>
      <c r="AD388" s="1" t="s">
        <v>988</v>
      </c>
      <c r="AE388" s="1" t="s">
        <v>52</v>
      </c>
      <c r="AF388" s="1" t="s">
        <v>48</v>
      </c>
      <c r="AG388" s="1" t="s">
        <v>74</v>
      </c>
      <c r="AH388" s="1" t="s">
        <v>989</v>
      </c>
    </row>
    <row r="389" spans="1:34" hidden="1" x14ac:dyDescent="0.25">
      <c r="A389" s="1" t="s">
        <v>33</v>
      </c>
      <c r="B389" s="1" t="s">
        <v>34</v>
      </c>
      <c r="C389" s="1" t="s">
        <v>35</v>
      </c>
      <c r="D389" s="1" t="s">
        <v>36</v>
      </c>
      <c r="E389" s="1" t="s">
        <v>37</v>
      </c>
      <c r="F389" s="1" t="s">
        <v>38</v>
      </c>
      <c r="G389" s="1" t="s">
        <v>39</v>
      </c>
      <c r="H389" s="1" t="s">
        <v>39</v>
      </c>
      <c r="I389" s="1" t="s">
        <v>39</v>
      </c>
      <c r="J389" s="1" t="s">
        <v>40</v>
      </c>
      <c r="K389" s="1" t="s">
        <v>40</v>
      </c>
      <c r="L389" s="1" t="s">
        <v>41</v>
      </c>
      <c r="M389" s="1" t="s">
        <v>39</v>
      </c>
      <c r="N389" s="1" t="s">
        <v>39</v>
      </c>
      <c r="O389" s="1" t="s">
        <v>39</v>
      </c>
      <c r="P389" s="1" t="s">
        <v>898</v>
      </c>
      <c r="Q389" s="7" t="str">
        <f t="shared" si="6"/>
        <v/>
      </c>
      <c r="R389" s="1" t="s">
        <v>117</v>
      </c>
      <c r="S389" s="1" t="s">
        <v>990</v>
      </c>
      <c r="T389">
        <v>202009</v>
      </c>
      <c r="U389" s="1" t="s">
        <v>45</v>
      </c>
      <c r="V389">
        <v>0</v>
      </c>
      <c r="W389" s="3">
        <v>63.1</v>
      </c>
      <c r="X389" s="1" t="s">
        <v>46</v>
      </c>
      <c r="Y389" s="1" t="s">
        <v>901</v>
      </c>
      <c r="Z389" s="1" t="s">
        <v>48</v>
      </c>
      <c r="AA389" s="1" t="s">
        <v>49</v>
      </c>
      <c r="AB389" s="1" t="s">
        <v>50</v>
      </c>
      <c r="AC389" s="1" t="s">
        <v>39</v>
      </c>
      <c r="AD389" s="1" t="s">
        <v>991</v>
      </c>
      <c r="AE389" s="1" t="s">
        <v>52</v>
      </c>
      <c r="AF389" s="1" t="s">
        <v>48</v>
      </c>
      <c r="AG389" s="1" t="s">
        <v>903</v>
      </c>
      <c r="AH389" s="1" t="s">
        <v>992</v>
      </c>
    </row>
    <row r="390" spans="1:34" hidden="1" x14ac:dyDescent="0.25">
      <c r="A390" s="1" t="s">
        <v>33</v>
      </c>
      <c r="B390" s="1" t="s">
        <v>34</v>
      </c>
      <c r="C390" s="1" t="s">
        <v>35</v>
      </c>
      <c r="D390" s="1" t="s">
        <v>36</v>
      </c>
      <c r="E390" s="1" t="s">
        <v>37</v>
      </c>
      <c r="F390" s="1" t="s">
        <v>38</v>
      </c>
      <c r="G390" s="1" t="s">
        <v>39</v>
      </c>
      <c r="H390" s="1" t="s">
        <v>39</v>
      </c>
      <c r="I390" s="1" t="s">
        <v>39</v>
      </c>
      <c r="J390" s="1" t="s">
        <v>40</v>
      </c>
      <c r="K390" s="1" t="s">
        <v>40</v>
      </c>
      <c r="L390" s="1" t="s">
        <v>41</v>
      </c>
      <c r="M390" s="1" t="s">
        <v>39</v>
      </c>
      <c r="N390" s="1" t="s">
        <v>39</v>
      </c>
      <c r="O390" s="1" t="s">
        <v>39</v>
      </c>
      <c r="P390" s="1" t="s">
        <v>898</v>
      </c>
      <c r="Q390" s="7" t="str">
        <f t="shared" si="6"/>
        <v>PURCHASING RATE</v>
      </c>
      <c r="R390" s="1" t="s">
        <v>70</v>
      </c>
      <c r="S390" s="1" t="s">
        <v>990</v>
      </c>
      <c r="T390">
        <v>202009</v>
      </c>
      <c r="U390" s="1" t="s">
        <v>45</v>
      </c>
      <c r="V390">
        <v>0</v>
      </c>
      <c r="W390" s="3">
        <v>42.75</v>
      </c>
      <c r="X390" s="1" t="s">
        <v>48</v>
      </c>
      <c r="Y390" s="1" t="s">
        <v>901</v>
      </c>
      <c r="Z390" s="1" t="s">
        <v>48</v>
      </c>
      <c r="AA390" s="1" t="s">
        <v>49</v>
      </c>
      <c r="AB390" s="1" t="s">
        <v>50</v>
      </c>
      <c r="AC390" s="1" t="s">
        <v>39</v>
      </c>
      <c r="AD390" s="1" t="s">
        <v>991</v>
      </c>
      <c r="AE390" s="1" t="s">
        <v>52</v>
      </c>
      <c r="AF390" s="1" t="s">
        <v>48</v>
      </c>
      <c r="AG390" s="1" t="s">
        <v>903</v>
      </c>
      <c r="AH390" s="1" t="s">
        <v>992</v>
      </c>
    </row>
    <row r="391" spans="1:34" hidden="1" x14ac:dyDescent="0.25">
      <c r="A391" s="1" t="s">
        <v>33</v>
      </c>
      <c r="B391" s="1" t="s">
        <v>34</v>
      </c>
      <c r="C391" s="1" t="s">
        <v>35</v>
      </c>
      <c r="D391" s="1" t="s">
        <v>36</v>
      </c>
      <c r="E391" s="1" t="s">
        <v>37</v>
      </c>
      <c r="F391" s="1" t="s">
        <v>38</v>
      </c>
      <c r="G391" s="1" t="s">
        <v>39</v>
      </c>
      <c r="H391" s="1" t="s">
        <v>39</v>
      </c>
      <c r="I391" s="1" t="s">
        <v>39</v>
      </c>
      <c r="J391" s="1" t="s">
        <v>40</v>
      </c>
      <c r="K391" s="1" t="s">
        <v>40</v>
      </c>
      <c r="L391" s="1" t="s">
        <v>41</v>
      </c>
      <c r="M391" s="1" t="s">
        <v>39</v>
      </c>
      <c r="N391" s="1" t="s">
        <v>39</v>
      </c>
      <c r="O391" s="1" t="s">
        <v>39</v>
      </c>
      <c r="P391" s="1" t="s">
        <v>898</v>
      </c>
      <c r="Q391" s="7" t="str">
        <f t="shared" si="6"/>
        <v>PURCHASING RATE</v>
      </c>
      <c r="R391" s="1" t="s">
        <v>70</v>
      </c>
      <c r="S391" s="1" t="s">
        <v>990</v>
      </c>
      <c r="T391">
        <v>202009</v>
      </c>
      <c r="U391" s="1" t="s">
        <v>45</v>
      </c>
      <c r="V391">
        <v>0</v>
      </c>
      <c r="W391" s="3">
        <v>2.52</v>
      </c>
      <c r="X391" s="1" t="s">
        <v>48</v>
      </c>
      <c r="Y391" s="1" t="s">
        <v>901</v>
      </c>
      <c r="Z391" s="1" t="s">
        <v>48</v>
      </c>
      <c r="AA391" s="1" t="s">
        <v>49</v>
      </c>
      <c r="AB391" s="1" t="s">
        <v>50</v>
      </c>
      <c r="AC391" s="1" t="s">
        <v>39</v>
      </c>
      <c r="AD391" s="1" t="s">
        <v>991</v>
      </c>
      <c r="AE391" s="1" t="s">
        <v>52</v>
      </c>
      <c r="AF391" s="1" t="s">
        <v>48</v>
      </c>
      <c r="AG391" s="1" t="s">
        <v>903</v>
      </c>
      <c r="AH391" s="1" t="s">
        <v>992</v>
      </c>
    </row>
    <row r="392" spans="1:34" hidden="1" x14ac:dyDescent="0.25">
      <c r="A392" s="1" t="s">
        <v>33</v>
      </c>
      <c r="B392" s="1" t="s">
        <v>34</v>
      </c>
      <c r="C392" s="1" t="s">
        <v>35</v>
      </c>
      <c r="D392" s="1" t="s">
        <v>36</v>
      </c>
      <c r="E392" s="1" t="s">
        <v>37</v>
      </c>
      <c r="F392" s="1" t="s">
        <v>38</v>
      </c>
      <c r="G392" s="1" t="s">
        <v>39</v>
      </c>
      <c r="H392" s="1" t="s">
        <v>39</v>
      </c>
      <c r="I392" s="1" t="s">
        <v>39</v>
      </c>
      <c r="J392" s="1" t="s">
        <v>40</v>
      </c>
      <c r="K392" s="1" t="s">
        <v>40</v>
      </c>
      <c r="L392" s="1" t="s">
        <v>41</v>
      </c>
      <c r="M392" s="1" t="s">
        <v>39</v>
      </c>
      <c r="N392" s="1" t="s">
        <v>39</v>
      </c>
      <c r="O392" s="1" t="s">
        <v>39</v>
      </c>
      <c r="P392" s="1" t="s">
        <v>898</v>
      </c>
      <c r="Q392" s="7" t="str">
        <f t="shared" si="6"/>
        <v/>
      </c>
      <c r="R392" s="1" t="s">
        <v>899</v>
      </c>
      <c r="S392" s="1" t="s">
        <v>990</v>
      </c>
      <c r="T392">
        <v>202009</v>
      </c>
      <c r="U392" s="1" t="s">
        <v>45</v>
      </c>
      <c r="V392" s="2">
        <v>1068.6500000000001</v>
      </c>
      <c r="W392" s="3">
        <v>1068.6500000000001</v>
      </c>
      <c r="X392" s="1" t="s">
        <v>46</v>
      </c>
      <c r="Y392" s="1" t="s">
        <v>901</v>
      </c>
      <c r="Z392" s="1" t="s">
        <v>48</v>
      </c>
      <c r="AA392" s="1" t="s">
        <v>49</v>
      </c>
      <c r="AB392" s="1" t="s">
        <v>50</v>
      </c>
      <c r="AC392" s="1" t="s">
        <v>39</v>
      </c>
      <c r="AD392" s="1" t="s">
        <v>991</v>
      </c>
      <c r="AE392" s="1" t="s">
        <v>52</v>
      </c>
      <c r="AF392" s="1" t="s">
        <v>48</v>
      </c>
      <c r="AG392" s="1" t="s">
        <v>903</v>
      </c>
      <c r="AH392" s="1" t="s">
        <v>992</v>
      </c>
    </row>
    <row r="393" spans="1:34" hidden="1" x14ac:dyDescent="0.25">
      <c r="A393" s="1" t="s">
        <v>33</v>
      </c>
      <c r="B393" s="1" t="s">
        <v>34</v>
      </c>
      <c r="C393" s="1" t="s">
        <v>35</v>
      </c>
      <c r="D393" s="1" t="s">
        <v>36</v>
      </c>
      <c r="E393" s="1" t="s">
        <v>37</v>
      </c>
      <c r="F393" s="1" t="s">
        <v>38</v>
      </c>
      <c r="G393" s="1" t="s">
        <v>39</v>
      </c>
      <c r="H393" s="1" t="s">
        <v>39</v>
      </c>
      <c r="I393" s="1" t="s">
        <v>39</v>
      </c>
      <c r="J393" s="1" t="s">
        <v>40</v>
      </c>
      <c r="K393" s="1" t="s">
        <v>40</v>
      </c>
      <c r="L393" s="1" t="s">
        <v>41</v>
      </c>
      <c r="M393" s="1" t="s">
        <v>39</v>
      </c>
      <c r="N393" s="1" t="s">
        <v>39</v>
      </c>
      <c r="O393" s="1" t="s">
        <v>39</v>
      </c>
      <c r="P393" s="1" t="s">
        <v>110</v>
      </c>
      <c r="Q393" s="7" t="str">
        <f t="shared" si="6"/>
        <v/>
      </c>
      <c r="R393" s="1" t="s">
        <v>111</v>
      </c>
      <c r="S393" s="1" t="s">
        <v>993</v>
      </c>
      <c r="T393">
        <v>202009</v>
      </c>
      <c r="U393" s="1" t="s">
        <v>45</v>
      </c>
      <c r="V393" s="2">
        <v>139480</v>
      </c>
      <c r="W393" s="3">
        <v>139480</v>
      </c>
      <c r="X393" s="1" t="s">
        <v>46</v>
      </c>
      <c r="Y393" s="1" t="s">
        <v>113</v>
      </c>
      <c r="Z393" s="1" t="s">
        <v>48</v>
      </c>
      <c r="AA393" s="1" t="s">
        <v>49</v>
      </c>
      <c r="AB393" s="1" t="s">
        <v>50</v>
      </c>
      <c r="AC393" s="1" t="s">
        <v>39</v>
      </c>
      <c r="AD393" s="1" t="s">
        <v>994</v>
      </c>
      <c r="AE393" s="1" t="s">
        <v>52</v>
      </c>
      <c r="AF393" s="1" t="s">
        <v>48</v>
      </c>
      <c r="AG393" s="1" t="s">
        <v>115</v>
      </c>
      <c r="AH393" s="1" t="s">
        <v>995</v>
      </c>
    </row>
    <row r="394" spans="1:34" hidden="1" x14ac:dyDescent="0.25">
      <c r="A394" s="1" t="s">
        <v>33</v>
      </c>
      <c r="B394" s="1" t="s">
        <v>34</v>
      </c>
      <c r="C394" s="1" t="s">
        <v>35</v>
      </c>
      <c r="D394" s="1" t="s">
        <v>36</v>
      </c>
      <c r="E394" s="1" t="s">
        <v>37</v>
      </c>
      <c r="F394" s="1" t="s">
        <v>38</v>
      </c>
      <c r="G394" s="1" t="s">
        <v>39</v>
      </c>
      <c r="H394" s="1" t="s">
        <v>39</v>
      </c>
      <c r="I394" s="1" t="s">
        <v>39</v>
      </c>
      <c r="J394" s="1" t="s">
        <v>55</v>
      </c>
      <c r="K394" s="1" t="s">
        <v>55</v>
      </c>
      <c r="L394" s="1" t="s">
        <v>41</v>
      </c>
      <c r="M394" s="1" t="s">
        <v>39</v>
      </c>
      <c r="N394" s="1" t="s">
        <v>39</v>
      </c>
      <c r="O394" s="1" t="s">
        <v>39</v>
      </c>
      <c r="P394" s="1" t="s">
        <v>996</v>
      </c>
      <c r="Q394" s="7" t="str">
        <f t="shared" si="6"/>
        <v/>
      </c>
      <c r="R394" s="1" t="s">
        <v>997</v>
      </c>
      <c r="S394" s="1" t="s">
        <v>998</v>
      </c>
      <c r="T394">
        <v>202009</v>
      </c>
      <c r="U394" s="1" t="s">
        <v>45</v>
      </c>
      <c r="V394">
        <v>0</v>
      </c>
      <c r="W394" s="3">
        <v>35643.5</v>
      </c>
      <c r="X394" s="1" t="s">
        <v>39</v>
      </c>
      <c r="Y394" s="1" t="s">
        <v>39</v>
      </c>
      <c r="Z394" s="1" t="s">
        <v>48</v>
      </c>
      <c r="AA394" s="1" t="s">
        <v>49</v>
      </c>
      <c r="AB394" s="1" t="s">
        <v>50</v>
      </c>
      <c r="AC394" s="1" t="s">
        <v>39</v>
      </c>
      <c r="AD394" s="1" t="s">
        <v>994</v>
      </c>
      <c r="AE394" s="1" t="s">
        <v>52</v>
      </c>
      <c r="AF394" s="1" t="s">
        <v>48</v>
      </c>
      <c r="AG394" s="1" t="s">
        <v>999</v>
      </c>
      <c r="AH394" s="1" t="s">
        <v>995</v>
      </c>
    </row>
    <row r="395" spans="1:34" hidden="1" x14ac:dyDescent="0.25">
      <c r="A395" s="1" t="s">
        <v>33</v>
      </c>
      <c r="B395" s="1" t="s">
        <v>34</v>
      </c>
      <c r="C395" s="1" t="s">
        <v>35</v>
      </c>
      <c r="D395" s="1" t="s">
        <v>36</v>
      </c>
      <c r="E395" s="1" t="s">
        <v>37</v>
      </c>
      <c r="F395" s="1" t="s">
        <v>38</v>
      </c>
      <c r="G395" s="1" t="s">
        <v>39</v>
      </c>
      <c r="H395" s="1" t="s">
        <v>39</v>
      </c>
      <c r="I395" s="1" t="s">
        <v>39</v>
      </c>
      <c r="J395" s="1" t="s">
        <v>40</v>
      </c>
      <c r="K395" s="1" t="s">
        <v>40</v>
      </c>
      <c r="L395" s="1" t="s">
        <v>41</v>
      </c>
      <c r="M395" s="1" t="s">
        <v>39</v>
      </c>
      <c r="N395" s="1" t="s">
        <v>39</v>
      </c>
      <c r="O395" s="1" t="s">
        <v>39</v>
      </c>
      <c r="P395" s="1" t="s">
        <v>110</v>
      </c>
      <c r="Q395" s="7" t="str">
        <f t="shared" si="6"/>
        <v/>
      </c>
      <c r="R395" s="1" t="s">
        <v>111</v>
      </c>
      <c r="S395" s="1" t="s">
        <v>1000</v>
      </c>
      <c r="T395">
        <v>202009</v>
      </c>
      <c r="U395" s="1" t="s">
        <v>45</v>
      </c>
      <c r="V395" s="2">
        <v>1000</v>
      </c>
      <c r="W395" s="3">
        <v>1000</v>
      </c>
      <c r="X395" s="1" t="s">
        <v>46</v>
      </c>
      <c r="Y395" s="1" t="s">
        <v>113</v>
      </c>
      <c r="Z395" s="1" t="s">
        <v>48</v>
      </c>
      <c r="AA395" s="1" t="s">
        <v>49</v>
      </c>
      <c r="AB395" s="1" t="s">
        <v>50</v>
      </c>
      <c r="AC395" s="1" t="s">
        <v>39</v>
      </c>
      <c r="AD395" s="1" t="s">
        <v>1001</v>
      </c>
      <c r="AE395" s="1" t="s">
        <v>52</v>
      </c>
      <c r="AF395" s="1" t="s">
        <v>48</v>
      </c>
      <c r="AG395" s="1" t="s">
        <v>115</v>
      </c>
      <c r="AH395" s="1" t="s">
        <v>1002</v>
      </c>
    </row>
    <row r="396" spans="1:34" hidden="1" x14ac:dyDescent="0.25">
      <c r="A396" s="1" t="s">
        <v>33</v>
      </c>
      <c r="B396" s="1" t="s">
        <v>34</v>
      </c>
      <c r="C396" s="1" t="s">
        <v>35</v>
      </c>
      <c r="D396" s="1" t="s">
        <v>36</v>
      </c>
      <c r="E396" s="1" t="s">
        <v>37</v>
      </c>
      <c r="F396" s="1" t="s">
        <v>38</v>
      </c>
      <c r="G396" s="1" t="s">
        <v>39</v>
      </c>
      <c r="H396" s="1" t="s">
        <v>39</v>
      </c>
      <c r="I396" s="1" t="s">
        <v>39</v>
      </c>
      <c r="J396" s="1" t="s">
        <v>40</v>
      </c>
      <c r="K396" s="1" t="s">
        <v>40</v>
      </c>
      <c r="L396" s="1" t="s">
        <v>41</v>
      </c>
      <c r="M396" s="1" t="s">
        <v>39</v>
      </c>
      <c r="N396" s="1" t="s">
        <v>39</v>
      </c>
      <c r="O396" s="1" t="s">
        <v>39</v>
      </c>
      <c r="P396" s="1" t="s">
        <v>110</v>
      </c>
      <c r="Q396" s="7" t="str">
        <f t="shared" si="6"/>
        <v/>
      </c>
      <c r="R396" s="1" t="s">
        <v>117</v>
      </c>
      <c r="S396" s="1" t="s">
        <v>1000</v>
      </c>
      <c r="T396">
        <v>202009</v>
      </c>
      <c r="U396" s="1" t="s">
        <v>45</v>
      </c>
      <c r="V396">
        <v>0</v>
      </c>
      <c r="W396" s="3">
        <v>90.13</v>
      </c>
      <c r="X396" s="1" t="s">
        <v>46</v>
      </c>
      <c r="Y396" s="1" t="s">
        <v>113</v>
      </c>
      <c r="Z396" s="1" t="s">
        <v>48</v>
      </c>
      <c r="AA396" s="1" t="s">
        <v>49</v>
      </c>
      <c r="AB396" s="1" t="s">
        <v>50</v>
      </c>
      <c r="AC396" s="1" t="s">
        <v>39</v>
      </c>
      <c r="AD396" s="1" t="s">
        <v>1001</v>
      </c>
      <c r="AE396" s="1" t="s">
        <v>52</v>
      </c>
      <c r="AF396" s="1" t="s">
        <v>48</v>
      </c>
      <c r="AG396" s="1" t="s">
        <v>115</v>
      </c>
      <c r="AH396" s="1" t="s">
        <v>1002</v>
      </c>
    </row>
    <row r="397" spans="1:34" hidden="1" x14ac:dyDescent="0.25">
      <c r="A397" s="1" t="s">
        <v>33</v>
      </c>
      <c r="B397" s="1" t="s">
        <v>34</v>
      </c>
      <c r="C397" s="1" t="s">
        <v>35</v>
      </c>
      <c r="D397" s="1" t="s">
        <v>36</v>
      </c>
      <c r="E397" s="1" t="s">
        <v>37</v>
      </c>
      <c r="F397" s="1" t="s">
        <v>38</v>
      </c>
      <c r="G397" s="1" t="s">
        <v>39</v>
      </c>
      <c r="H397" s="1" t="s">
        <v>39</v>
      </c>
      <c r="I397" s="1" t="s">
        <v>39</v>
      </c>
      <c r="J397" s="1" t="s">
        <v>55</v>
      </c>
      <c r="K397" s="1" t="s">
        <v>55</v>
      </c>
      <c r="L397" s="1" t="s">
        <v>41</v>
      </c>
      <c r="M397" s="1" t="s">
        <v>39</v>
      </c>
      <c r="N397" s="1" t="s">
        <v>39</v>
      </c>
      <c r="O397" s="1" t="s">
        <v>39</v>
      </c>
      <c r="P397" s="1" t="s">
        <v>730</v>
      </c>
      <c r="Q397" s="7" t="str">
        <f t="shared" si="6"/>
        <v>PURCHASING RATE</v>
      </c>
      <c r="R397" s="1" t="s">
        <v>70</v>
      </c>
      <c r="S397" s="1" t="s">
        <v>1003</v>
      </c>
      <c r="T397">
        <v>202204</v>
      </c>
      <c r="U397" s="1" t="s">
        <v>45</v>
      </c>
      <c r="V397">
        <v>0</v>
      </c>
      <c r="W397" s="3">
        <v>121.68</v>
      </c>
      <c r="X397" s="1" t="s">
        <v>48</v>
      </c>
      <c r="Y397" s="1" t="s">
        <v>1004</v>
      </c>
      <c r="Z397" s="1" t="s">
        <v>48</v>
      </c>
      <c r="AA397" s="1" t="s">
        <v>49</v>
      </c>
      <c r="AB397" s="1" t="s">
        <v>50</v>
      </c>
      <c r="AC397" s="1" t="s">
        <v>39</v>
      </c>
      <c r="AD397" s="1" t="s">
        <v>1005</v>
      </c>
      <c r="AE397" s="1" t="s">
        <v>52</v>
      </c>
      <c r="AF397" s="1" t="s">
        <v>48</v>
      </c>
      <c r="AG397" s="1" t="s">
        <v>735</v>
      </c>
      <c r="AH397" s="1" t="s">
        <v>1006</v>
      </c>
    </row>
    <row r="398" spans="1:34" hidden="1" x14ac:dyDescent="0.25">
      <c r="A398" s="1" t="s">
        <v>33</v>
      </c>
      <c r="B398" s="1" t="s">
        <v>34</v>
      </c>
      <c r="C398" s="1" t="s">
        <v>35</v>
      </c>
      <c r="D398" s="1" t="s">
        <v>36</v>
      </c>
      <c r="E398" s="1" t="s">
        <v>37</v>
      </c>
      <c r="F398" s="1" t="s">
        <v>38</v>
      </c>
      <c r="G398" s="1" t="s">
        <v>39</v>
      </c>
      <c r="H398" s="1" t="s">
        <v>39</v>
      </c>
      <c r="I398" s="1" t="s">
        <v>39</v>
      </c>
      <c r="J398" s="1" t="s">
        <v>55</v>
      </c>
      <c r="K398" s="1" t="s">
        <v>55</v>
      </c>
      <c r="L398" s="1" t="s">
        <v>41</v>
      </c>
      <c r="M398" s="1" t="s">
        <v>39</v>
      </c>
      <c r="N398" s="1" t="s">
        <v>39</v>
      </c>
      <c r="O398" s="1" t="s">
        <v>39</v>
      </c>
      <c r="P398" s="1" t="s">
        <v>346</v>
      </c>
      <c r="Q398" s="7" t="str">
        <f t="shared" si="6"/>
        <v/>
      </c>
      <c r="R398" s="1" t="s">
        <v>1007</v>
      </c>
      <c r="S398" s="1" t="s">
        <v>1008</v>
      </c>
      <c r="T398">
        <v>202204</v>
      </c>
      <c r="U398" s="1" t="s">
        <v>45</v>
      </c>
      <c r="V398">
        <v>0</v>
      </c>
      <c r="W398" s="3">
        <v>20000</v>
      </c>
      <c r="X398" s="1" t="s">
        <v>39</v>
      </c>
      <c r="Y398" s="1" t="s">
        <v>39</v>
      </c>
      <c r="Z398" s="1" t="s">
        <v>48</v>
      </c>
      <c r="AA398" s="1" t="s">
        <v>49</v>
      </c>
      <c r="AB398" s="1" t="s">
        <v>50</v>
      </c>
      <c r="AC398" s="1" t="s">
        <v>39</v>
      </c>
      <c r="AD398" s="1" t="s">
        <v>1005</v>
      </c>
      <c r="AE398" s="1" t="s">
        <v>52</v>
      </c>
      <c r="AF398" s="1" t="s">
        <v>48</v>
      </c>
      <c r="AG398" s="1" t="s">
        <v>350</v>
      </c>
      <c r="AH398" s="1" t="s">
        <v>1006</v>
      </c>
    </row>
    <row r="399" spans="1:34" hidden="1" x14ac:dyDescent="0.25">
      <c r="A399" s="1" t="s">
        <v>33</v>
      </c>
      <c r="B399" s="1" t="s">
        <v>34</v>
      </c>
      <c r="C399" s="1" t="s">
        <v>35</v>
      </c>
      <c r="D399" s="1" t="s">
        <v>36</v>
      </c>
      <c r="E399" s="1" t="s">
        <v>37</v>
      </c>
      <c r="F399" s="1" t="s">
        <v>38</v>
      </c>
      <c r="G399" s="1" t="s">
        <v>39</v>
      </c>
      <c r="H399" s="1" t="s">
        <v>39</v>
      </c>
      <c r="I399" s="1" t="s">
        <v>39</v>
      </c>
      <c r="J399" s="1" t="s">
        <v>55</v>
      </c>
      <c r="K399" s="1" t="s">
        <v>55</v>
      </c>
      <c r="L399" s="1" t="s">
        <v>41</v>
      </c>
      <c r="M399" s="1" t="s">
        <v>39</v>
      </c>
      <c r="N399" s="1" t="s">
        <v>39</v>
      </c>
      <c r="O399" s="1" t="s">
        <v>39</v>
      </c>
      <c r="P399" s="1" t="s">
        <v>730</v>
      </c>
      <c r="Q399" s="7" t="str">
        <f t="shared" si="6"/>
        <v/>
      </c>
      <c r="R399" s="1" t="s">
        <v>1009</v>
      </c>
      <c r="S399" s="1" t="s">
        <v>1003</v>
      </c>
      <c r="T399">
        <v>202204</v>
      </c>
      <c r="U399" s="1" t="s">
        <v>45</v>
      </c>
      <c r="V399" s="2">
        <v>3925</v>
      </c>
      <c r="W399" s="3">
        <v>3925</v>
      </c>
      <c r="X399" s="1" t="s">
        <v>46</v>
      </c>
      <c r="Y399" s="1" t="s">
        <v>1004</v>
      </c>
      <c r="Z399" s="1" t="s">
        <v>48</v>
      </c>
      <c r="AA399" s="1" t="s">
        <v>49</v>
      </c>
      <c r="AB399" s="1" t="s">
        <v>50</v>
      </c>
      <c r="AC399" s="1" t="s">
        <v>39</v>
      </c>
      <c r="AD399" s="1" t="s">
        <v>1005</v>
      </c>
      <c r="AE399" s="1" t="s">
        <v>52</v>
      </c>
      <c r="AF399" s="1" t="s">
        <v>48</v>
      </c>
      <c r="AG399" s="1" t="s">
        <v>735</v>
      </c>
      <c r="AH399" s="1" t="s">
        <v>1006</v>
      </c>
    </row>
    <row r="400" spans="1:34" hidden="1" x14ac:dyDescent="0.25">
      <c r="A400" s="1" t="s">
        <v>33</v>
      </c>
      <c r="B400" s="1" t="s">
        <v>34</v>
      </c>
      <c r="C400" s="1" t="s">
        <v>35</v>
      </c>
      <c r="D400" s="1" t="s">
        <v>36</v>
      </c>
      <c r="E400" s="1" t="s">
        <v>37</v>
      </c>
      <c r="F400" s="1" t="s">
        <v>38</v>
      </c>
      <c r="G400" s="1" t="s">
        <v>39</v>
      </c>
      <c r="H400" s="1" t="s">
        <v>39</v>
      </c>
      <c r="I400" s="1" t="s">
        <v>39</v>
      </c>
      <c r="J400" s="1" t="s">
        <v>55</v>
      </c>
      <c r="K400" s="1" t="s">
        <v>55</v>
      </c>
      <c r="L400" s="1" t="s">
        <v>41</v>
      </c>
      <c r="M400" s="1" t="s">
        <v>39</v>
      </c>
      <c r="N400" s="1" t="s">
        <v>39</v>
      </c>
      <c r="O400" s="1" t="s">
        <v>39</v>
      </c>
      <c r="P400" s="1" t="s">
        <v>42</v>
      </c>
      <c r="Q400" s="7" t="str">
        <f t="shared" si="6"/>
        <v/>
      </c>
      <c r="R400" s="1" t="s">
        <v>184</v>
      </c>
      <c r="S400" s="1" t="s">
        <v>1010</v>
      </c>
      <c r="T400">
        <v>202204</v>
      </c>
      <c r="U400" s="1" t="s">
        <v>45</v>
      </c>
      <c r="V400" s="2">
        <v>17141.25</v>
      </c>
      <c r="W400" s="3">
        <v>17141.25</v>
      </c>
      <c r="X400" s="1" t="s">
        <v>46</v>
      </c>
      <c r="Y400" s="1" t="s">
        <v>186</v>
      </c>
      <c r="Z400" s="1" t="s">
        <v>48</v>
      </c>
      <c r="AA400" s="1" t="s">
        <v>49</v>
      </c>
      <c r="AB400" s="1" t="s">
        <v>50</v>
      </c>
      <c r="AC400" s="1" t="s">
        <v>39</v>
      </c>
      <c r="AD400" s="1" t="s">
        <v>1011</v>
      </c>
      <c r="AE400" s="1" t="s">
        <v>52</v>
      </c>
      <c r="AF400" s="1" t="s">
        <v>48</v>
      </c>
      <c r="AG400" s="1" t="s">
        <v>53</v>
      </c>
      <c r="AH400" s="1" t="s">
        <v>1012</v>
      </c>
    </row>
    <row r="401" spans="1:34" hidden="1" x14ac:dyDescent="0.25">
      <c r="A401" s="1" t="s">
        <v>33</v>
      </c>
      <c r="B401" s="1" t="s">
        <v>34</v>
      </c>
      <c r="C401" s="1" t="s">
        <v>35</v>
      </c>
      <c r="D401" s="1" t="s">
        <v>36</v>
      </c>
      <c r="E401" s="1" t="s">
        <v>37</v>
      </c>
      <c r="F401" s="1" t="s">
        <v>38</v>
      </c>
      <c r="G401" s="1" t="s">
        <v>39</v>
      </c>
      <c r="H401" s="1" t="s">
        <v>39</v>
      </c>
      <c r="I401" s="1" t="s">
        <v>39</v>
      </c>
      <c r="J401" s="1" t="s">
        <v>55</v>
      </c>
      <c r="K401" s="1" t="s">
        <v>55</v>
      </c>
      <c r="L401" s="1" t="s">
        <v>41</v>
      </c>
      <c r="M401" s="1" t="s">
        <v>39</v>
      </c>
      <c r="N401" s="1" t="s">
        <v>39</v>
      </c>
      <c r="O401" s="1" t="s">
        <v>39</v>
      </c>
      <c r="P401" s="1" t="s">
        <v>346</v>
      </c>
      <c r="Q401" s="7" t="str">
        <f t="shared" si="6"/>
        <v/>
      </c>
      <c r="R401" s="1" t="s">
        <v>1013</v>
      </c>
      <c r="S401" s="1" t="s">
        <v>1014</v>
      </c>
      <c r="T401">
        <v>202204</v>
      </c>
      <c r="U401" s="1" t="s">
        <v>45</v>
      </c>
      <c r="V401">
        <v>0</v>
      </c>
      <c r="W401" s="3">
        <v>40000</v>
      </c>
      <c r="X401" s="1" t="s">
        <v>39</v>
      </c>
      <c r="Y401" s="1" t="s">
        <v>39</v>
      </c>
      <c r="Z401" s="1" t="s">
        <v>48</v>
      </c>
      <c r="AA401" s="1" t="s">
        <v>49</v>
      </c>
      <c r="AB401" s="1" t="s">
        <v>50</v>
      </c>
      <c r="AC401" s="1" t="s">
        <v>39</v>
      </c>
      <c r="AD401" s="1" t="s">
        <v>1015</v>
      </c>
      <c r="AE401" s="1" t="s">
        <v>52</v>
      </c>
      <c r="AF401" s="1" t="s">
        <v>48</v>
      </c>
      <c r="AG401" s="1" t="s">
        <v>350</v>
      </c>
      <c r="AH401" s="1" t="s">
        <v>1016</v>
      </c>
    </row>
    <row r="402" spans="1:34" hidden="1" x14ac:dyDescent="0.25">
      <c r="A402" s="1" t="s">
        <v>33</v>
      </c>
      <c r="B402" s="1" t="s">
        <v>34</v>
      </c>
      <c r="C402" s="1" t="s">
        <v>35</v>
      </c>
      <c r="D402" s="1" t="s">
        <v>36</v>
      </c>
      <c r="E402" s="1" t="s">
        <v>37</v>
      </c>
      <c r="F402" s="1" t="s">
        <v>38</v>
      </c>
      <c r="G402" s="1" t="s">
        <v>39</v>
      </c>
      <c r="H402" s="1" t="s">
        <v>39</v>
      </c>
      <c r="I402" s="1" t="s">
        <v>39</v>
      </c>
      <c r="J402" s="1" t="s">
        <v>55</v>
      </c>
      <c r="K402" s="1" t="s">
        <v>55</v>
      </c>
      <c r="L402" s="1" t="s">
        <v>41</v>
      </c>
      <c r="M402" s="1" t="s">
        <v>39</v>
      </c>
      <c r="N402" s="1" t="s">
        <v>39</v>
      </c>
      <c r="O402" s="1" t="s">
        <v>39</v>
      </c>
      <c r="P402" s="1" t="s">
        <v>42</v>
      </c>
      <c r="Q402" s="7" t="str">
        <f t="shared" si="6"/>
        <v/>
      </c>
      <c r="R402" s="1" t="s">
        <v>184</v>
      </c>
      <c r="S402" s="1" t="s">
        <v>1017</v>
      </c>
      <c r="T402">
        <v>202204</v>
      </c>
      <c r="U402" s="1" t="s">
        <v>45</v>
      </c>
      <c r="V402" s="2">
        <v>17902.8</v>
      </c>
      <c r="W402" s="3">
        <v>17902.8</v>
      </c>
      <c r="X402" s="1" t="s">
        <v>46</v>
      </c>
      <c r="Y402" s="1" t="s">
        <v>186</v>
      </c>
      <c r="Z402" s="1" t="s">
        <v>48</v>
      </c>
      <c r="AA402" s="1" t="s">
        <v>49</v>
      </c>
      <c r="AB402" s="1" t="s">
        <v>50</v>
      </c>
      <c r="AC402" s="1" t="s">
        <v>39</v>
      </c>
      <c r="AD402" s="1" t="s">
        <v>1011</v>
      </c>
      <c r="AE402" s="1" t="s">
        <v>52</v>
      </c>
      <c r="AF402" s="1" t="s">
        <v>48</v>
      </c>
      <c r="AG402" s="1" t="s">
        <v>53</v>
      </c>
      <c r="AH402" s="1" t="s">
        <v>1012</v>
      </c>
    </row>
    <row r="403" spans="1:34" hidden="1" x14ac:dyDescent="0.25">
      <c r="A403" s="1" t="s">
        <v>33</v>
      </c>
      <c r="B403" s="1" t="s">
        <v>34</v>
      </c>
      <c r="C403" s="1" t="s">
        <v>35</v>
      </c>
      <c r="D403" s="1" t="s">
        <v>36</v>
      </c>
      <c r="E403" s="1" t="s">
        <v>37</v>
      </c>
      <c r="F403" s="1" t="s">
        <v>38</v>
      </c>
      <c r="G403" s="1" t="s">
        <v>39</v>
      </c>
      <c r="H403" s="1" t="s">
        <v>39</v>
      </c>
      <c r="I403" s="1" t="s">
        <v>39</v>
      </c>
      <c r="J403" s="1" t="s">
        <v>55</v>
      </c>
      <c r="K403" s="1" t="s">
        <v>55</v>
      </c>
      <c r="L403" s="1" t="s">
        <v>41</v>
      </c>
      <c r="M403" s="1" t="s">
        <v>39</v>
      </c>
      <c r="N403" s="1" t="s">
        <v>39</v>
      </c>
      <c r="O403" s="1" t="s">
        <v>239</v>
      </c>
      <c r="P403" s="1" t="s">
        <v>240</v>
      </c>
      <c r="Q403" s="7" t="str">
        <f t="shared" si="6"/>
        <v/>
      </c>
      <c r="R403" s="1" t="s">
        <v>1018</v>
      </c>
      <c r="S403" s="1" t="s">
        <v>1019</v>
      </c>
      <c r="T403">
        <v>202204</v>
      </c>
      <c r="U403" s="1" t="s">
        <v>45</v>
      </c>
      <c r="V403">
        <v>0</v>
      </c>
      <c r="W403" s="3">
        <v>285.52</v>
      </c>
      <c r="X403" s="1" t="s">
        <v>39</v>
      </c>
      <c r="Y403" s="1" t="s">
        <v>39</v>
      </c>
      <c r="Z403" s="1" t="s">
        <v>48</v>
      </c>
      <c r="AA403" s="1" t="s">
        <v>49</v>
      </c>
      <c r="AB403" s="1" t="s">
        <v>243</v>
      </c>
      <c r="AC403" s="1" t="s">
        <v>39</v>
      </c>
      <c r="AD403" s="1" t="s">
        <v>1020</v>
      </c>
      <c r="AE403" s="1" t="s">
        <v>52</v>
      </c>
      <c r="AF403" s="1" t="s">
        <v>48</v>
      </c>
      <c r="AG403" s="1" t="s">
        <v>245</v>
      </c>
      <c r="AH403" s="1" t="s">
        <v>1021</v>
      </c>
    </row>
    <row r="404" spans="1:34" hidden="1" x14ac:dyDescent="0.25">
      <c r="A404" s="1" t="s">
        <v>33</v>
      </c>
      <c r="B404" s="1" t="s">
        <v>34</v>
      </c>
      <c r="C404" s="1" t="s">
        <v>35</v>
      </c>
      <c r="D404" s="1" t="s">
        <v>36</v>
      </c>
      <c r="E404" s="1" t="s">
        <v>37</v>
      </c>
      <c r="F404" s="1" t="s">
        <v>38</v>
      </c>
      <c r="G404" s="1" t="s">
        <v>39</v>
      </c>
      <c r="H404" s="1" t="s">
        <v>39</v>
      </c>
      <c r="I404" s="1" t="s">
        <v>39</v>
      </c>
      <c r="J404" s="1" t="s">
        <v>55</v>
      </c>
      <c r="K404" s="1" t="s">
        <v>55</v>
      </c>
      <c r="L404" s="1" t="s">
        <v>41</v>
      </c>
      <c r="M404" s="1" t="s">
        <v>39</v>
      </c>
      <c r="N404" s="1" t="s">
        <v>39</v>
      </c>
      <c r="O404" s="1" t="s">
        <v>39</v>
      </c>
      <c r="P404" s="1" t="s">
        <v>514</v>
      </c>
      <c r="Q404" s="7" t="str">
        <f t="shared" si="6"/>
        <v/>
      </c>
      <c r="R404" s="1" t="s">
        <v>1022</v>
      </c>
      <c r="S404" s="1" t="s">
        <v>1023</v>
      </c>
      <c r="T404">
        <v>202204</v>
      </c>
      <c r="U404" s="1" t="s">
        <v>45</v>
      </c>
      <c r="V404">
        <v>0</v>
      </c>
      <c r="W404" s="3">
        <v>30000</v>
      </c>
      <c r="X404" s="1" t="s">
        <v>39</v>
      </c>
      <c r="Y404" s="1" t="s">
        <v>39</v>
      </c>
      <c r="Z404" s="1" t="s">
        <v>48</v>
      </c>
      <c r="AA404" s="1" t="s">
        <v>49</v>
      </c>
      <c r="AB404" s="1" t="s">
        <v>50</v>
      </c>
      <c r="AC404" s="1" t="s">
        <v>39</v>
      </c>
      <c r="AD404" s="1" t="s">
        <v>1011</v>
      </c>
      <c r="AE404" s="1" t="s">
        <v>52</v>
      </c>
      <c r="AF404" s="1" t="s">
        <v>48</v>
      </c>
      <c r="AG404" s="1" t="s">
        <v>518</v>
      </c>
      <c r="AH404" s="1" t="s">
        <v>1012</v>
      </c>
    </row>
    <row r="405" spans="1:34" hidden="1" x14ac:dyDescent="0.25">
      <c r="A405" s="1" t="s">
        <v>33</v>
      </c>
      <c r="B405" s="1" t="s">
        <v>34</v>
      </c>
      <c r="C405" s="1" t="s">
        <v>35</v>
      </c>
      <c r="D405" s="1" t="s">
        <v>36</v>
      </c>
      <c r="E405" s="1" t="s">
        <v>37</v>
      </c>
      <c r="F405" s="1" t="s">
        <v>38</v>
      </c>
      <c r="G405" s="1" t="s">
        <v>39</v>
      </c>
      <c r="H405" s="1" t="s">
        <v>39</v>
      </c>
      <c r="I405" s="1" t="s">
        <v>39</v>
      </c>
      <c r="J405" s="1" t="s">
        <v>55</v>
      </c>
      <c r="K405" s="1" t="s">
        <v>55</v>
      </c>
      <c r="L405" s="1" t="s">
        <v>41</v>
      </c>
      <c r="M405" s="1" t="s">
        <v>39</v>
      </c>
      <c r="N405" s="1" t="s">
        <v>39</v>
      </c>
      <c r="O405" s="1" t="s">
        <v>39</v>
      </c>
      <c r="P405" s="1" t="s">
        <v>1024</v>
      </c>
      <c r="Q405" s="7" t="str">
        <f t="shared" si="6"/>
        <v/>
      </c>
      <c r="R405" s="1" t="s">
        <v>1025</v>
      </c>
      <c r="S405" s="1" t="s">
        <v>1026</v>
      </c>
      <c r="T405">
        <v>202206</v>
      </c>
      <c r="U405" s="1" t="s">
        <v>45</v>
      </c>
      <c r="V405">
        <v>0</v>
      </c>
      <c r="W405" s="3">
        <v>10000</v>
      </c>
      <c r="X405" s="1" t="s">
        <v>39</v>
      </c>
      <c r="Y405" s="1" t="s">
        <v>39</v>
      </c>
      <c r="Z405" s="1" t="s">
        <v>48</v>
      </c>
      <c r="AA405" s="1" t="s">
        <v>49</v>
      </c>
      <c r="AB405" s="1" t="s">
        <v>50</v>
      </c>
      <c r="AC405" s="1" t="s">
        <v>39</v>
      </c>
      <c r="AD405" s="1" t="s">
        <v>1027</v>
      </c>
      <c r="AE405" s="1" t="s">
        <v>52</v>
      </c>
      <c r="AF405" s="1" t="s">
        <v>48</v>
      </c>
      <c r="AG405" s="1" t="s">
        <v>1028</v>
      </c>
      <c r="AH405" s="1" t="s">
        <v>473</v>
      </c>
    </row>
    <row r="406" spans="1:34" hidden="1" x14ac:dyDescent="0.25">
      <c r="A406" s="1" t="s">
        <v>33</v>
      </c>
      <c r="B406" s="1" t="s">
        <v>34</v>
      </c>
      <c r="C406" s="1" t="s">
        <v>35</v>
      </c>
      <c r="D406" s="1" t="s">
        <v>36</v>
      </c>
      <c r="E406" s="1" t="s">
        <v>37</v>
      </c>
      <c r="F406" s="1" t="s">
        <v>38</v>
      </c>
      <c r="G406" s="1" t="s">
        <v>39</v>
      </c>
      <c r="H406" s="1" t="s">
        <v>39</v>
      </c>
      <c r="I406" s="1" t="s">
        <v>39</v>
      </c>
      <c r="J406" s="1" t="s">
        <v>55</v>
      </c>
      <c r="K406" s="1" t="s">
        <v>55</v>
      </c>
      <c r="L406" s="1" t="s">
        <v>41</v>
      </c>
      <c r="M406" s="1" t="s">
        <v>39</v>
      </c>
      <c r="N406" s="1" t="s">
        <v>39</v>
      </c>
      <c r="O406" s="1" t="s">
        <v>239</v>
      </c>
      <c r="P406" s="1" t="s">
        <v>240</v>
      </c>
      <c r="Q406" s="7" t="str">
        <f t="shared" si="6"/>
        <v/>
      </c>
      <c r="R406" s="1" t="s">
        <v>1029</v>
      </c>
      <c r="S406" s="1" t="s">
        <v>1030</v>
      </c>
      <c r="T406">
        <v>202206</v>
      </c>
      <c r="U406" s="1" t="s">
        <v>45</v>
      </c>
      <c r="V406">
        <v>0</v>
      </c>
      <c r="W406" s="3">
        <v>1206.03</v>
      </c>
      <c r="X406" s="1" t="s">
        <v>39</v>
      </c>
      <c r="Y406" s="1" t="s">
        <v>39</v>
      </c>
      <c r="Z406" s="1" t="s">
        <v>48</v>
      </c>
      <c r="AA406" s="1" t="s">
        <v>49</v>
      </c>
      <c r="AB406" s="1" t="s">
        <v>243</v>
      </c>
      <c r="AC406" s="1" t="s">
        <v>39</v>
      </c>
      <c r="AD406" s="1" t="s">
        <v>1027</v>
      </c>
      <c r="AE406" s="1" t="s">
        <v>52</v>
      </c>
      <c r="AF406" s="1" t="s">
        <v>48</v>
      </c>
      <c r="AG406" s="1" t="s">
        <v>245</v>
      </c>
      <c r="AH406" s="1" t="s">
        <v>473</v>
      </c>
    </row>
    <row r="407" spans="1:34" hidden="1" x14ac:dyDescent="0.25">
      <c r="A407" s="1" t="s">
        <v>33</v>
      </c>
      <c r="B407" s="1" t="s">
        <v>34</v>
      </c>
      <c r="C407" s="1" t="s">
        <v>35</v>
      </c>
      <c r="D407" s="1" t="s">
        <v>36</v>
      </c>
      <c r="E407" s="1" t="s">
        <v>37</v>
      </c>
      <c r="F407" s="1" t="s">
        <v>38</v>
      </c>
      <c r="G407" s="1" t="s">
        <v>39</v>
      </c>
      <c r="H407" s="1" t="s">
        <v>39</v>
      </c>
      <c r="I407" s="1" t="s">
        <v>39</v>
      </c>
      <c r="J407" s="1" t="s">
        <v>55</v>
      </c>
      <c r="K407" s="1" t="s">
        <v>55</v>
      </c>
      <c r="L407" s="1" t="s">
        <v>41</v>
      </c>
      <c r="M407" s="1" t="s">
        <v>39</v>
      </c>
      <c r="N407" s="1" t="s">
        <v>39</v>
      </c>
      <c r="O407" s="1" t="s">
        <v>39</v>
      </c>
      <c r="P407" s="1" t="s">
        <v>1031</v>
      </c>
      <c r="Q407" s="7" t="str">
        <f t="shared" si="6"/>
        <v/>
      </c>
      <c r="R407" s="1" t="s">
        <v>1032</v>
      </c>
      <c r="S407" s="1" t="s">
        <v>1033</v>
      </c>
      <c r="T407">
        <v>202206</v>
      </c>
      <c r="U407" s="1" t="s">
        <v>45</v>
      </c>
      <c r="V407">
        <v>0</v>
      </c>
      <c r="W407" s="3">
        <v>10805.77</v>
      </c>
      <c r="X407" s="1" t="s">
        <v>39</v>
      </c>
      <c r="Y407" s="1" t="s">
        <v>39</v>
      </c>
      <c r="Z407" s="1" t="s">
        <v>48</v>
      </c>
      <c r="AA407" s="1" t="s">
        <v>49</v>
      </c>
      <c r="AB407" s="1" t="s">
        <v>50</v>
      </c>
      <c r="AC407" s="1" t="s">
        <v>39</v>
      </c>
      <c r="AD407" s="1" t="s">
        <v>1034</v>
      </c>
      <c r="AE407" s="1" t="s">
        <v>52</v>
      </c>
      <c r="AF407" s="1" t="s">
        <v>48</v>
      </c>
      <c r="AG407" s="1" t="s">
        <v>1035</v>
      </c>
      <c r="AH407" s="1" t="s">
        <v>1036</v>
      </c>
    </row>
    <row r="408" spans="1:34" hidden="1" x14ac:dyDescent="0.25">
      <c r="A408" s="1" t="s">
        <v>33</v>
      </c>
      <c r="B408" s="1" t="s">
        <v>34</v>
      </c>
      <c r="C408" s="1" t="s">
        <v>35</v>
      </c>
      <c r="D408" s="1" t="s">
        <v>36</v>
      </c>
      <c r="E408" s="1" t="s">
        <v>37</v>
      </c>
      <c r="F408" s="1" t="s">
        <v>38</v>
      </c>
      <c r="G408" s="1" t="s">
        <v>39</v>
      </c>
      <c r="H408" s="1" t="s">
        <v>39</v>
      </c>
      <c r="I408" s="1" t="s">
        <v>39</v>
      </c>
      <c r="J408" s="1" t="s">
        <v>55</v>
      </c>
      <c r="K408" s="1" t="s">
        <v>55</v>
      </c>
      <c r="L408" s="1" t="s">
        <v>41</v>
      </c>
      <c r="M408" s="1" t="s">
        <v>39</v>
      </c>
      <c r="N408" s="1" t="s">
        <v>39</v>
      </c>
      <c r="O408" s="1" t="s">
        <v>39</v>
      </c>
      <c r="P408" s="1" t="s">
        <v>844</v>
      </c>
      <c r="Q408" s="7" t="str">
        <f t="shared" si="6"/>
        <v/>
      </c>
      <c r="R408" s="1" t="s">
        <v>1037</v>
      </c>
      <c r="S408" s="1" t="s">
        <v>1038</v>
      </c>
      <c r="T408">
        <v>202111</v>
      </c>
      <c r="U408" s="1" t="s">
        <v>45</v>
      </c>
      <c r="V408">
        <v>0</v>
      </c>
      <c r="W408" s="3">
        <v>8978</v>
      </c>
      <c r="X408" s="1" t="s">
        <v>39</v>
      </c>
      <c r="Y408" s="1" t="s">
        <v>39</v>
      </c>
      <c r="Z408" s="1" t="s">
        <v>48</v>
      </c>
      <c r="AA408" s="1" t="s">
        <v>49</v>
      </c>
      <c r="AB408" s="1" t="s">
        <v>50</v>
      </c>
      <c r="AC408" s="1" t="s">
        <v>39</v>
      </c>
      <c r="AD408" s="1" t="s">
        <v>1039</v>
      </c>
      <c r="AE408" s="1" t="s">
        <v>52</v>
      </c>
      <c r="AF408" s="1" t="s">
        <v>48</v>
      </c>
      <c r="AG408" s="1" t="s">
        <v>847</v>
      </c>
      <c r="AH408" s="1" t="s">
        <v>1040</v>
      </c>
    </row>
    <row r="409" spans="1:34" hidden="1" x14ac:dyDescent="0.25">
      <c r="A409" s="1" t="s">
        <v>33</v>
      </c>
      <c r="B409" s="1" t="s">
        <v>34</v>
      </c>
      <c r="C409" s="1" t="s">
        <v>35</v>
      </c>
      <c r="D409" s="1" t="s">
        <v>36</v>
      </c>
      <c r="E409" s="1" t="s">
        <v>37</v>
      </c>
      <c r="F409" s="1" t="s">
        <v>38</v>
      </c>
      <c r="G409" s="1" t="s">
        <v>39</v>
      </c>
      <c r="H409" s="1" t="s">
        <v>39</v>
      </c>
      <c r="I409" s="1" t="s">
        <v>39</v>
      </c>
      <c r="J409" s="1" t="s">
        <v>55</v>
      </c>
      <c r="K409" s="1" t="s">
        <v>55</v>
      </c>
      <c r="L409" s="1" t="s">
        <v>41</v>
      </c>
      <c r="M409" s="1" t="s">
        <v>39</v>
      </c>
      <c r="N409" s="1" t="s">
        <v>39</v>
      </c>
      <c r="O409" s="1" t="s">
        <v>39</v>
      </c>
      <c r="P409" s="1" t="s">
        <v>1041</v>
      </c>
      <c r="Q409" s="7" t="str">
        <f t="shared" si="6"/>
        <v/>
      </c>
      <c r="R409" s="1" t="s">
        <v>1042</v>
      </c>
      <c r="S409" s="1" t="s">
        <v>1043</v>
      </c>
      <c r="T409">
        <v>202111</v>
      </c>
      <c r="U409" s="1" t="s">
        <v>45</v>
      </c>
      <c r="V409">
        <v>0</v>
      </c>
      <c r="W409" s="3">
        <v>15000</v>
      </c>
      <c r="X409" s="1" t="s">
        <v>39</v>
      </c>
      <c r="Y409" s="1" t="s">
        <v>39</v>
      </c>
      <c r="Z409" s="1" t="s">
        <v>48</v>
      </c>
      <c r="AA409" s="1" t="s">
        <v>49</v>
      </c>
      <c r="AB409" s="1" t="s">
        <v>50</v>
      </c>
      <c r="AC409" s="1" t="s">
        <v>39</v>
      </c>
      <c r="AD409" s="1" t="s">
        <v>1044</v>
      </c>
      <c r="AE409" s="1" t="s">
        <v>52</v>
      </c>
      <c r="AF409" s="1" t="s">
        <v>48</v>
      </c>
      <c r="AG409" s="1" t="s">
        <v>1045</v>
      </c>
      <c r="AH409" s="1" t="s">
        <v>1046</v>
      </c>
    </row>
    <row r="410" spans="1:34" hidden="1" x14ac:dyDescent="0.25">
      <c r="A410" s="1" t="s">
        <v>33</v>
      </c>
      <c r="B410" s="1" t="s">
        <v>34</v>
      </c>
      <c r="C410" s="1" t="s">
        <v>35</v>
      </c>
      <c r="D410" s="1" t="s">
        <v>36</v>
      </c>
      <c r="E410" s="1" t="s">
        <v>37</v>
      </c>
      <c r="F410" s="1" t="s">
        <v>38</v>
      </c>
      <c r="G410" s="1" t="s">
        <v>39</v>
      </c>
      <c r="H410" s="1" t="s">
        <v>39</v>
      </c>
      <c r="I410" s="1" t="s">
        <v>39</v>
      </c>
      <c r="J410" s="1" t="s">
        <v>55</v>
      </c>
      <c r="K410" s="1" t="s">
        <v>55</v>
      </c>
      <c r="L410" s="1" t="s">
        <v>41</v>
      </c>
      <c r="M410" s="1" t="s">
        <v>39</v>
      </c>
      <c r="N410" s="1" t="s">
        <v>39</v>
      </c>
      <c r="O410" s="1" t="s">
        <v>39</v>
      </c>
      <c r="P410" s="1" t="s">
        <v>1041</v>
      </c>
      <c r="Q410" s="7" t="str">
        <f t="shared" si="6"/>
        <v/>
      </c>
      <c r="R410" s="1" t="s">
        <v>1047</v>
      </c>
      <c r="S410" s="1" t="s">
        <v>1048</v>
      </c>
      <c r="T410">
        <v>202111</v>
      </c>
      <c r="U410" s="1" t="s">
        <v>45</v>
      </c>
      <c r="V410">
        <v>0</v>
      </c>
      <c r="W410" s="3">
        <v>10000</v>
      </c>
      <c r="X410" s="1" t="s">
        <v>39</v>
      </c>
      <c r="Y410" s="1" t="s">
        <v>39</v>
      </c>
      <c r="Z410" s="1" t="s">
        <v>48</v>
      </c>
      <c r="AA410" s="1" t="s">
        <v>49</v>
      </c>
      <c r="AB410" s="1" t="s">
        <v>50</v>
      </c>
      <c r="AC410" s="1" t="s">
        <v>39</v>
      </c>
      <c r="AD410" s="1" t="s">
        <v>1044</v>
      </c>
      <c r="AE410" s="1" t="s">
        <v>52</v>
      </c>
      <c r="AF410" s="1" t="s">
        <v>48</v>
      </c>
      <c r="AG410" s="1" t="s">
        <v>1045</v>
      </c>
      <c r="AH410" s="1" t="s">
        <v>1046</v>
      </c>
    </row>
    <row r="411" spans="1:34" hidden="1" x14ac:dyDescent="0.25">
      <c r="A411" s="1" t="s">
        <v>33</v>
      </c>
      <c r="B411" s="1" t="s">
        <v>34</v>
      </c>
      <c r="C411" s="1" t="s">
        <v>35</v>
      </c>
      <c r="D411" s="1" t="s">
        <v>36</v>
      </c>
      <c r="E411" s="1" t="s">
        <v>37</v>
      </c>
      <c r="F411" s="1" t="s">
        <v>38</v>
      </c>
      <c r="G411" s="1" t="s">
        <v>39</v>
      </c>
      <c r="H411" s="1" t="s">
        <v>39</v>
      </c>
      <c r="I411" s="1" t="s">
        <v>39</v>
      </c>
      <c r="J411" s="1" t="s">
        <v>55</v>
      </c>
      <c r="K411" s="1" t="s">
        <v>55</v>
      </c>
      <c r="L411" s="1" t="s">
        <v>41</v>
      </c>
      <c r="M411" s="1" t="s">
        <v>39</v>
      </c>
      <c r="N411" s="1" t="s">
        <v>39</v>
      </c>
      <c r="O411" s="1" t="s">
        <v>39</v>
      </c>
      <c r="P411" s="1" t="s">
        <v>1049</v>
      </c>
      <c r="Q411" s="7" t="str">
        <f t="shared" si="6"/>
        <v/>
      </c>
      <c r="R411" s="1" t="s">
        <v>1050</v>
      </c>
      <c r="S411" s="1" t="s">
        <v>1051</v>
      </c>
      <c r="T411">
        <v>202111</v>
      </c>
      <c r="U411" s="1" t="s">
        <v>45</v>
      </c>
      <c r="V411">
        <v>0</v>
      </c>
      <c r="W411" s="3">
        <v>3197</v>
      </c>
      <c r="X411" s="1" t="s">
        <v>39</v>
      </c>
      <c r="Y411" s="1" t="s">
        <v>39</v>
      </c>
      <c r="Z411" s="1" t="s">
        <v>48</v>
      </c>
      <c r="AA411" s="1" t="s">
        <v>49</v>
      </c>
      <c r="AB411" s="1" t="s">
        <v>50</v>
      </c>
      <c r="AC411" s="1" t="s">
        <v>39</v>
      </c>
      <c r="AD411" s="1" t="s">
        <v>1044</v>
      </c>
      <c r="AE411" s="1" t="s">
        <v>52</v>
      </c>
      <c r="AF411" s="1" t="s">
        <v>48</v>
      </c>
      <c r="AG411" s="1" t="s">
        <v>1052</v>
      </c>
      <c r="AH411" s="1" t="s">
        <v>1046</v>
      </c>
    </row>
    <row r="412" spans="1:34" hidden="1" x14ac:dyDescent="0.25">
      <c r="A412" s="1" t="s">
        <v>33</v>
      </c>
      <c r="B412" s="1" t="s">
        <v>34</v>
      </c>
      <c r="C412" s="1" t="s">
        <v>35</v>
      </c>
      <c r="D412" s="1" t="s">
        <v>36</v>
      </c>
      <c r="E412" s="1" t="s">
        <v>37</v>
      </c>
      <c r="F412" s="1" t="s">
        <v>38</v>
      </c>
      <c r="G412" s="1" t="s">
        <v>39</v>
      </c>
      <c r="H412" s="1" t="s">
        <v>39</v>
      </c>
      <c r="I412" s="1" t="s">
        <v>39</v>
      </c>
      <c r="J412" s="1" t="s">
        <v>55</v>
      </c>
      <c r="K412" s="1" t="s">
        <v>55</v>
      </c>
      <c r="L412" s="1" t="s">
        <v>41</v>
      </c>
      <c r="M412" s="1" t="s">
        <v>39</v>
      </c>
      <c r="N412" s="1" t="s">
        <v>39</v>
      </c>
      <c r="O412" s="1" t="s">
        <v>39</v>
      </c>
      <c r="P412" s="1" t="s">
        <v>42</v>
      </c>
      <c r="Q412" s="7" t="str">
        <f t="shared" si="6"/>
        <v/>
      </c>
      <c r="R412" s="1" t="s">
        <v>43</v>
      </c>
      <c r="S412" s="1" t="s">
        <v>1053</v>
      </c>
      <c r="T412">
        <v>202111</v>
      </c>
      <c r="U412" s="1" t="s">
        <v>45</v>
      </c>
      <c r="V412" s="2">
        <v>9000</v>
      </c>
      <c r="W412" s="3">
        <v>9000</v>
      </c>
      <c r="X412" s="1" t="s">
        <v>46</v>
      </c>
      <c r="Y412" s="1" t="s">
        <v>47</v>
      </c>
      <c r="Z412" s="1" t="s">
        <v>48</v>
      </c>
      <c r="AA412" s="1" t="s">
        <v>49</v>
      </c>
      <c r="AB412" s="1" t="s">
        <v>50</v>
      </c>
      <c r="AC412" s="1" t="s">
        <v>39</v>
      </c>
      <c r="AD412" s="1" t="s">
        <v>1054</v>
      </c>
      <c r="AE412" s="1" t="s">
        <v>52</v>
      </c>
      <c r="AF412" s="1" t="s">
        <v>48</v>
      </c>
      <c r="AG412" s="1" t="s">
        <v>53</v>
      </c>
      <c r="AH412" s="1" t="s">
        <v>1055</v>
      </c>
    </row>
    <row r="413" spans="1:34" hidden="1" x14ac:dyDescent="0.25">
      <c r="A413" s="1" t="s">
        <v>33</v>
      </c>
      <c r="B413" s="1" t="s">
        <v>34</v>
      </c>
      <c r="C413" s="1" t="s">
        <v>35</v>
      </c>
      <c r="D413" s="1" t="s">
        <v>36</v>
      </c>
      <c r="E413" s="1" t="s">
        <v>37</v>
      </c>
      <c r="F413" s="1" t="s">
        <v>38</v>
      </c>
      <c r="G413" s="1" t="s">
        <v>39</v>
      </c>
      <c r="H413" s="1" t="s">
        <v>39</v>
      </c>
      <c r="I413" s="1" t="s">
        <v>39</v>
      </c>
      <c r="J413" s="1" t="s">
        <v>55</v>
      </c>
      <c r="K413" s="1" t="s">
        <v>55</v>
      </c>
      <c r="L413" s="1" t="s">
        <v>41</v>
      </c>
      <c r="M413" s="1" t="s">
        <v>39</v>
      </c>
      <c r="N413" s="1" t="s">
        <v>39</v>
      </c>
      <c r="O413" s="1" t="s">
        <v>39</v>
      </c>
      <c r="P413" s="1" t="s">
        <v>42</v>
      </c>
      <c r="Q413" s="7" t="str">
        <f t="shared" si="6"/>
        <v/>
      </c>
      <c r="R413" s="1" t="s">
        <v>43</v>
      </c>
      <c r="S413" s="1" t="s">
        <v>1056</v>
      </c>
      <c r="T413">
        <v>202111</v>
      </c>
      <c r="U413" s="1" t="s">
        <v>45</v>
      </c>
      <c r="V413">
        <v>943.16</v>
      </c>
      <c r="W413" s="3">
        <v>943.16</v>
      </c>
      <c r="X413" s="1" t="s">
        <v>46</v>
      </c>
      <c r="Y413" s="1" t="s">
        <v>47</v>
      </c>
      <c r="Z413" s="1" t="s">
        <v>48</v>
      </c>
      <c r="AA413" s="1" t="s">
        <v>49</v>
      </c>
      <c r="AB413" s="1" t="s">
        <v>50</v>
      </c>
      <c r="AC413" s="1" t="s">
        <v>39</v>
      </c>
      <c r="AD413" s="1" t="s">
        <v>1054</v>
      </c>
      <c r="AE413" s="1" t="s">
        <v>52</v>
      </c>
      <c r="AF413" s="1" t="s">
        <v>48</v>
      </c>
      <c r="AG413" s="1" t="s">
        <v>53</v>
      </c>
      <c r="AH413" s="1" t="s">
        <v>1055</v>
      </c>
    </row>
    <row r="414" spans="1:34" hidden="1" x14ac:dyDescent="0.25">
      <c r="A414" s="1" t="s">
        <v>33</v>
      </c>
      <c r="B414" s="1" t="s">
        <v>34</v>
      </c>
      <c r="C414" s="1" t="s">
        <v>35</v>
      </c>
      <c r="D414" s="1" t="s">
        <v>36</v>
      </c>
      <c r="E414" s="1" t="s">
        <v>37</v>
      </c>
      <c r="F414" s="1" t="s">
        <v>38</v>
      </c>
      <c r="G414" s="1" t="s">
        <v>39</v>
      </c>
      <c r="H414" s="1" t="s">
        <v>39</v>
      </c>
      <c r="I414" s="1" t="s">
        <v>39</v>
      </c>
      <c r="J414" s="1" t="s">
        <v>55</v>
      </c>
      <c r="K414" s="1" t="s">
        <v>55</v>
      </c>
      <c r="L414" s="1" t="s">
        <v>41</v>
      </c>
      <c r="M414" s="1" t="s">
        <v>39</v>
      </c>
      <c r="N414" s="1" t="s">
        <v>39</v>
      </c>
      <c r="O414" s="1" t="s">
        <v>39</v>
      </c>
      <c r="P414" s="1" t="s">
        <v>491</v>
      </c>
      <c r="Q414" s="7" t="str">
        <f t="shared" si="6"/>
        <v/>
      </c>
      <c r="R414" s="1" t="s">
        <v>1057</v>
      </c>
      <c r="S414" s="1" t="s">
        <v>1058</v>
      </c>
      <c r="T414">
        <v>202111</v>
      </c>
      <c r="U414" s="1" t="s">
        <v>45</v>
      </c>
      <c r="V414">
        <v>0</v>
      </c>
      <c r="W414" s="3">
        <v>16085.86</v>
      </c>
      <c r="X414" s="1" t="s">
        <v>39</v>
      </c>
      <c r="Y414" s="1" t="s">
        <v>39</v>
      </c>
      <c r="Z414" s="1" t="s">
        <v>48</v>
      </c>
      <c r="AA414" s="1" t="s">
        <v>49</v>
      </c>
      <c r="AB414" s="1" t="s">
        <v>50</v>
      </c>
      <c r="AC414" s="1" t="s">
        <v>39</v>
      </c>
      <c r="AD414" s="1" t="s">
        <v>1059</v>
      </c>
      <c r="AE414" s="1" t="s">
        <v>52</v>
      </c>
      <c r="AF414" s="1" t="s">
        <v>48</v>
      </c>
      <c r="AG414" s="1" t="s">
        <v>494</v>
      </c>
      <c r="AH414" s="1" t="s">
        <v>1060</v>
      </c>
    </row>
    <row r="415" spans="1:34" hidden="1" x14ac:dyDescent="0.25">
      <c r="A415" s="1" t="s">
        <v>33</v>
      </c>
      <c r="B415" s="1" t="s">
        <v>34</v>
      </c>
      <c r="C415" s="1" t="s">
        <v>35</v>
      </c>
      <c r="D415" s="1" t="s">
        <v>36</v>
      </c>
      <c r="E415" s="1" t="s">
        <v>37</v>
      </c>
      <c r="F415" s="1" t="s">
        <v>38</v>
      </c>
      <c r="G415" s="1" t="s">
        <v>39</v>
      </c>
      <c r="H415" s="1" t="s">
        <v>39</v>
      </c>
      <c r="I415" s="1" t="s">
        <v>39</v>
      </c>
      <c r="J415" s="1" t="s">
        <v>55</v>
      </c>
      <c r="K415" s="1" t="s">
        <v>55</v>
      </c>
      <c r="L415" s="1" t="s">
        <v>41</v>
      </c>
      <c r="M415" s="1" t="s">
        <v>39</v>
      </c>
      <c r="N415" s="1" t="s">
        <v>39</v>
      </c>
      <c r="O415" s="1" t="s">
        <v>39</v>
      </c>
      <c r="P415" s="1" t="s">
        <v>42</v>
      </c>
      <c r="Q415" s="7" t="str">
        <f t="shared" si="6"/>
        <v/>
      </c>
      <c r="R415" s="1" t="s">
        <v>43</v>
      </c>
      <c r="S415" s="1" t="s">
        <v>1061</v>
      </c>
      <c r="T415">
        <v>202111</v>
      </c>
      <c r="U415" s="1" t="s">
        <v>45</v>
      </c>
      <c r="V415" s="2">
        <v>2715</v>
      </c>
      <c r="W415" s="3">
        <v>2715</v>
      </c>
      <c r="X415" s="1" t="s">
        <v>46</v>
      </c>
      <c r="Y415" s="1" t="s">
        <v>47</v>
      </c>
      <c r="Z415" s="1" t="s">
        <v>48</v>
      </c>
      <c r="AA415" s="1" t="s">
        <v>49</v>
      </c>
      <c r="AB415" s="1" t="s">
        <v>50</v>
      </c>
      <c r="AC415" s="1" t="s">
        <v>39</v>
      </c>
      <c r="AD415" s="1" t="s">
        <v>1044</v>
      </c>
      <c r="AE415" s="1" t="s">
        <v>52</v>
      </c>
      <c r="AF415" s="1" t="s">
        <v>48</v>
      </c>
      <c r="AG415" s="1" t="s">
        <v>53</v>
      </c>
      <c r="AH415" s="1" t="s">
        <v>1046</v>
      </c>
    </row>
    <row r="416" spans="1:34" hidden="1" x14ac:dyDescent="0.25">
      <c r="A416" s="1" t="s">
        <v>33</v>
      </c>
      <c r="B416" s="1" t="s">
        <v>34</v>
      </c>
      <c r="C416" s="1" t="s">
        <v>35</v>
      </c>
      <c r="D416" s="1" t="s">
        <v>36</v>
      </c>
      <c r="E416" s="1" t="s">
        <v>37</v>
      </c>
      <c r="F416" s="1" t="s">
        <v>38</v>
      </c>
      <c r="G416" s="1" t="s">
        <v>39</v>
      </c>
      <c r="H416" s="1" t="s">
        <v>39</v>
      </c>
      <c r="I416" s="1" t="s">
        <v>39</v>
      </c>
      <c r="J416" s="1" t="s">
        <v>55</v>
      </c>
      <c r="K416" s="1" t="s">
        <v>55</v>
      </c>
      <c r="L416" s="1" t="s">
        <v>41</v>
      </c>
      <c r="M416" s="1" t="s">
        <v>39</v>
      </c>
      <c r="N416" s="1" t="s">
        <v>39</v>
      </c>
      <c r="O416" s="1" t="s">
        <v>39</v>
      </c>
      <c r="P416" s="1" t="s">
        <v>1062</v>
      </c>
      <c r="Q416" s="7" t="str">
        <f t="shared" si="6"/>
        <v/>
      </c>
      <c r="R416" s="1" t="s">
        <v>1063</v>
      </c>
      <c r="S416" s="1" t="s">
        <v>1064</v>
      </c>
      <c r="T416">
        <v>202111</v>
      </c>
      <c r="U416" s="1" t="s">
        <v>45</v>
      </c>
      <c r="V416">
        <v>0</v>
      </c>
      <c r="W416" s="3">
        <v>15066.75</v>
      </c>
      <c r="X416" s="1" t="s">
        <v>39</v>
      </c>
      <c r="Y416" s="1" t="s">
        <v>39</v>
      </c>
      <c r="Z416" s="1" t="s">
        <v>48</v>
      </c>
      <c r="AA416" s="1" t="s">
        <v>49</v>
      </c>
      <c r="AB416" s="1" t="s">
        <v>50</v>
      </c>
      <c r="AC416" s="1" t="s">
        <v>39</v>
      </c>
      <c r="AD416" s="1" t="s">
        <v>1065</v>
      </c>
      <c r="AE416" s="1" t="s">
        <v>52</v>
      </c>
      <c r="AF416" s="1" t="s">
        <v>48</v>
      </c>
      <c r="AG416" s="1" t="s">
        <v>1066</v>
      </c>
      <c r="AH416" s="1" t="s">
        <v>1067</v>
      </c>
    </row>
    <row r="417" spans="1:34" hidden="1" x14ac:dyDescent="0.25">
      <c r="A417" s="1" t="s">
        <v>33</v>
      </c>
      <c r="B417" s="1" t="s">
        <v>34</v>
      </c>
      <c r="C417" s="1" t="s">
        <v>35</v>
      </c>
      <c r="D417" s="1" t="s">
        <v>36</v>
      </c>
      <c r="E417" s="1" t="s">
        <v>37</v>
      </c>
      <c r="F417" s="1" t="s">
        <v>38</v>
      </c>
      <c r="G417" s="1" t="s">
        <v>39</v>
      </c>
      <c r="H417" s="1" t="s">
        <v>39</v>
      </c>
      <c r="I417" s="1" t="s">
        <v>39</v>
      </c>
      <c r="J417" s="1" t="s">
        <v>55</v>
      </c>
      <c r="K417" s="1" t="s">
        <v>55</v>
      </c>
      <c r="L417" s="1" t="s">
        <v>41</v>
      </c>
      <c r="M417" s="1" t="s">
        <v>39</v>
      </c>
      <c r="N417" s="1" t="s">
        <v>39</v>
      </c>
      <c r="O417" s="1" t="s">
        <v>39</v>
      </c>
      <c r="P417" s="1" t="s">
        <v>42</v>
      </c>
      <c r="Q417" s="7" t="str">
        <f t="shared" si="6"/>
        <v/>
      </c>
      <c r="R417" s="1" t="s">
        <v>43</v>
      </c>
      <c r="S417" s="1" t="s">
        <v>1068</v>
      </c>
      <c r="T417">
        <v>202111</v>
      </c>
      <c r="U417" s="1" t="s">
        <v>45</v>
      </c>
      <c r="V417" s="2">
        <v>6336.75</v>
      </c>
      <c r="W417" s="3">
        <v>6336.75</v>
      </c>
      <c r="X417" s="1" t="s">
        <v>46</v>
      </c>
      <c r="Y417" s="1" t="s">
        <v>47</v>
      </c>
      <c r="Z417" s="1" t="s">
        <v>48</v>
      </c>
      <c r="AA417" s="1" t="s">
        <v>49</v>
      </c>
      <c r="AB417" s="1" t="s">
        <v>50</v>
      </c>
      <c r="AC417" s="1" t="s">
        <v>39</v>
      </c>
      <c r="AD417" s="1" t="s">
        <v>1069</v>
      </c>
      <c r="AE417" s="1" t="s">
        <v>52</v>
      </c>
      <c r="AF417" s="1" t="s">
        <v>48</v>
      </c>
      <c r="AG417" s="1" t="s">
        <v>53</v>
      </c>
      <c r="AH417" s="1" t="s">
        <v>1070</v>
      </c>
    </row>
    <row r="418" spans="1:34" hidden="1" x14ac:dyDescent="0.25">
      <c r="A418" s="1" t="s">
        <v>33</v>
      </c>
      <c r="B418" s="1" t="s">
        <v>34</v>
      </c>
      <c r="C418" s="1" t="s">
        <v>35</v>
      </c>
      <c r="D418" s="1" t="s">
        <v>36</v>
      </c>
      <c r="E418" s="1" t="s">
        <v>37</v>
      </c>
      <c r="F418" s="1" t="s">
        <v>38</v>
      </c>
      <c r="G418" s="1" t="s">
        <v>39</v>
      </c>
      <c r="H418" s="1" t="s">
        <v>39</v>
      </c>
      <c r="I418" s="1" t="s">
        <v>39</v>
      </c>
      <c r="J418" s="1" t="s">
        <v>55</v>
      </c>
      <c r="K418" s="1" t="s">
        <v>55</v>
      </c>
      <c r="L418" s="1" t="s">
        <v>41</v>
      </c>
      <c r="M418" s="1" t="s">
        <v>39</v>
      </c>
      <c r="N418" s="1" t="s">
        <v>39</v>
      </c>
      <c r="O418" s="1" t="s">
        <v>39</v>
      </c>
      <c r="P418" s="1" t="s">
        <v>42</v>
      </c>
      <c r="Q418" s="7" t="str">
        <f t="shared" si="6"/>
        <v/>
      </c>
      <c r="R418" s="1" t="s">
        <v>43</v>
      </c>
      <c r="S418" s="1" t="s">
        <v>1071</v>
      </c>
      <c r="T418">
        <v>202111</v>
      </c>
      <c r="U418" s="1" t="s">
        <v>45</v>
      </c>
      <c r="V418" s="2">
        <v>6000</v>
      </c>
      <c r="W418" s="3">
        <v>6000</v>
      </c>
      <c r="X418" s="1" t="s">
        <v>46</v>
      </c>
      <c r="Y418" s="1" t="s">
        <v>47</v>
      </c>
      <c r="Z418" s="1" t="s">
        <v>48</v>
      </c>
      <c r="AA418" s="1" t="s">
        <v>49</v>
      </c>
      <c r="AB418" s="1" t="s">
        <v>50</v>
      </c>
      <c r="AC418" s="1" t="s">
        <v>39</v>
      </c>
      <c r="AD418" s="1" t="s">
        <v>1069</v>
      </c>
      <c r="AE418" s="1" t="s">
        <v>52</v>
      </c>
      <c r="AF418" s="1" t="s">
        <v>48</v>
      </c>
      <c r="AG418" s="1" t="s">
        <v>53</v>
      </c>
      <c r="AH418" s="1" t="s">
        <v>1070</v>
      </c>
    </row>
    <row r="419" spans="1:34" hidden="1" x14ac:dyDescent="0.25">
      <c r="A419" s="1" t="s">
        <v>33</v>
      </c>
      <c r="B419" s="1" t="s">
        <v>34</v>
      </c>
      <c r="C419" s="1" t="s">
        <v>35</v>
      </c>
      <c r="D419" s="1" t="s">
        <v>36</v>
      </c>
      <c r="E419" s="1" t="s">
        <v>37</v>
      </c>
      <c r="F419" s="1" t="s">
        <v>38</v>
      </c>
      <c r="G419" s="1" t="s">
        <v>39</v>
      </c>
      <c r="H419" s="1" t="s">
        <v>39</v>
      </c>
      <c r="I419" s="1" t="s">
        <v>39</v>
      </c>
      <c r="J419" s="1" t="s">
        <v>55</v>
      </c>
      <c r="K419" s="1" t="s">
        <v>55</v>
      </c>
      <c r="L419" s="1" t="s">
        <v>41</v>
      </c>
      <c r="M419" s="1" t="s">
        <v>39</v>
      </c>
      <c r="N419" s="1" t="s">
        <v>39</v>
      </c>
      <c r="O419" s="1" t="s">
        <v>39</v>
      </c>
      <c r="P419" s="1" t="s">
        <v>1072</v>
      </c>
      <c r="Q419" s="7" t="str">
        <f t="shared" si="6"/>
        <v/>
      </c>
      <c r="R419" s="1" t="s">
        <v>1073</v>
      </c>
      <c r="S419" s="1" t="s">
        <v>1074</v>
      </c>
      <c r="T419">
        <v>202101</v>
      </c>
      <c r="U419" s="1" t="s">
        <v>45</v>
      </c>
      <c r="V419">
        <v>0</v>
      </c>
      <c r="W419" s="3">
        <v>11957.5</v>
      </c>
      <c r="X419" s="1" t="s">
        <v>39</v>
      </c>
      <c r="Y419" s="1" t="s">
        <v>39</v>
      </c>
      <c r="Z419" s="1" t="s">
        <v>48</v>
      </c>
      <c r="AA419" s="1" t="s">
        <v>49</v>
      </c>
      <c r="AB419" s="1" t="s">
        <v>50</v>
      </c>
      <c r="AC419" s="1" t="s">
        <v>39</v>
      </c>
      <c r="AD419" s="1" t="s">
        <v>1075</v>
      </c>
      <c r="AE419" s="1" t="s">
        <v>52</v>
      </c>
      <c r="AF419" s="1" t="s">
        <v>48</v>
      </c>
      <c r="AG419" s="1" t="s">
        <v>1076</v>
      </c>
      <c r="AH419" s="1" t="s">
        <v>1077</v>
      </c>
    </row>
    <row r="420" spans="1:34" hidden="1" x14ac:dyDescent="0.25">
      <c r="A420" s="1" t="s">
        <v>33</v>
      </c>
      <c r="B420" s="1" t="s">
        <v>34</v>
      </c>
      <c r="C420" s="1" t="s">
        <v>35</v>
      </c>
      <c r="D420" s="1" t="s">
        <v>36</v>
      </c>
      <c r="E420" s="1" t="s">
        <v>37</v>
      </c>
      <c r="F420" s="1" t="s">
        <v>38</v>
      </c>
      <c r="G420" s="1" t="s">
        <v>39</v>
      </c>
      <c r="H420" s="1" t="s">
        <v>39</v>
      </c>
      <c r="I420" s="1" t="s">
        <v>39</v>
      </c>
      <c r="J420" s="1" t="s">
        <v>40</v>
      </c>
      <c r="K420" s="1" t="s">
        <v>40</v>
      </c>
      <c r="L420" s="1" t="s">
        <v>41</v>
      </c>
      <c r="M420" s="1" t="s">
        <v>39</v>
      </c>
      <c r="N420" s="1" t="s">
        <v>39</v>
      </c>
      <c r="O420" s="1" t="s">
        <v>1078</v>
      </c>
      <c r="P420" s="1" t="s">
        <v>1079</v>
      </c>
      <c r="Q420" s="7" t="str">
        <f t="shared" si="6"/>
        <v/>
      </c>
      <c r="R420" s="1" t="s">
        <v>1080</v>
      </c>
      <c r="S420" s="1" t="s">
        <v>1081</v>
      </c>
      <c r="T420">
        <v>202101</v>
      </c>
      <c r="U420" s="1" t="s">
        <v>45</v>
      </c>
      <c r="V420">
        <v>0</v>
      </c>
      <c r="W420" s="3">
        <v>9.7100000000000009</v>
      </c>
      <c r="X420" s="1" t="s">
        <v>39</v>
      </c>
      <c r="Y420" s="1" t="s">
        <v>39</v>
      </c>
      <c r="Z420" s="1" t="s">
        <v>48</v>
      </c>
      <c r="AA420" s="1" t="s">
        <v>49</v>
      </c>
      <c r="AB420" s="1" t="s">
        <v>243</v>
      </c>
      <c r="AC420" s="1" t="s">
        <v>39</v>
      </c>
      <c r="AD420" s="1" t="s">
        <v>1082</v>
      </c>
      <c r="AE420" s="1" t="s">
        <v>52</v>
      </c>
      <c r="AF420" s="1" t="s">
        <v>48</v>
      </c>
      <c r="AG420" s="1" t="s">
        <v>1083</v>
      </c>
      <c r="AH420" s="1" t="s">
        <v>1084</v>
      </c>
    </row>
    <row r="421" spans="1:34" hidden="1" x14ac:dyDescent="0.25">
      <c r="A421" s="1" t="s">
        <v>33</v>
      </c>
      <c r="B421" s="1" t="s">
        <v>34</v>
      </c>
      <c r="C421" s="1" t="s">
        <v>35</v>
      </c>
      <c r="D421" s="1" t="s">
        <v>36</v>
      </c>
      <c r="E421" s="1" t="s">
        <v>37</v>
      </c>
      <c r="F421" s="1" t="s">
        <v>38</v>
      </c>
      <c r="G421" s="1" t="s">
        <v>39</v>
      </c>
      <c r="H421" s="1" t="s">
        <v>39</v>
      </c>
      <c r="I421" s="1" t="s">
        <v>39</v>
      </c>
      <c r="J421" s="1" t="s">
        <v>55</v>
      </c>
      <c r="K421" s="1" t="s">
        <v>55</v>
      </c>
      <c r="L421" s="1" t="s">
        <v>41</v>
      </c>
      <c r="M421" s="1" t="s">
        <v>39</v>
      </c>
      <c r="N421" s="1" t="s">
        <v>39</v>
      </c>
      <c r="O421" s="1" t="s">
        <v>39</v>
      </c>
      <c r="P421" s="1" t="s">
        <v>1085</v>
      </c>
      <c r="Q421" s="7" t="str">
        <f t="shared" si="6"/>
        <v/>
      </c>
      <c r="R421" s="1" t="s">
        <v>1086</v>
      </c>
      <c r="S421" s="1" t="s">
        <v>1087</v>
      </c>
      <c r="T421">
        <v>202101</v>
      </c>
      <c r="U421" s="1" t="s">
        <v>45</v>
      </c>
      <c r="V421">
        <v>0</v>
      </c>
      <c r="W421" s="3">
        <v>16830.5</v>
      </c>
      <c r="X421" s="1" t="s">
        <v>39</v>
      </c>
      <c r="Y421" s="1" t="s">
        <v>39</v>
      </c>
      <c r="Z421" s="1" t="s">
        <v>48</v>
      </c>
      <c r="AA421" s="1" t="s">
        <v>49</v>
      </c>
      <c r="AB421" s="1" t="s">
        <v>50</v>
      </c>
      <c r="AC421" s="1" t="s">
        <v>39</v>
      </c>
      <c r="AD421" s="1" t="s">
        <v>1088</v>
      </c>
      <c r="AE421" s="1" t="s">
        <v>52</v>
      </c>
      <c r="AF421" s="1" t="s">
        <v>48</v>
      </c>
      <c r="AG421" s="1" t="s">
        <v>1089</v>
      </c>
      <c r="AH421" s="1" t="s">
        <v>425</v>
      </c>
    </row>
    <row r="422" spans="1:34" hidden="1" x14ac:dyDescent="0.25">
      <c r="A422" s="1" t="s">
        <v>33</v>
      </c>
      <c r="B422" s="1" t="s">
        <v>34</v>
      </c>
      <c r="C422" s="1" t="s">
        <v>35</v>
      </c>
      <c r="D422" s="1" t="s">
        <v>36</v>
      </c>
      <c r="E422" s="1" t="s">
        <v>37</v>
      </c>
      <c r="F422" s="1" t="s">
        <v>38</v>
      </c>
      <c r="G422" s="1" t="s">
        <v>39</v>
      </c>
      <c r="H422" s="1" t="s">
        <v>39</v>
      </c>
      <c r="I422" s="1" t="s">
        <v>39</v>
      </c>
      <c r="J422" s="1" t="s">
        <v>55</v>
      </c>
      <c r="K422" s="1" t="s">
        <v>55</v>
      </c>
      <c r="L422" s="1" t="s">
        <v>41</v>
      </c>
      <c r="M422" s="1" t="s">
        <v>39</v>
      </c>
      <c r="N422" s="1" t="s">
        <v>39</v>
      </c>
      <c r="O422" s="1" t="s">
        <v>39</v>
      </c>
      <c r="P422" s="1" t="s">
        <v>1090</v>
      </c>
      <c r="Q422" s="7" t="str">
        <f t="shared" si="6"/>
        <v/>
      </c>
      <c r="R422" s="1" t="s">
        <v>1091</v>
      </c>
      <c r="S422" s="1" t="s">
        <v>1092</v>
      </c>
      <c r="T422">
        <v>202101</v>
      </c>
      <c r="U422" s="1" t="s">
        <v>45</v>
      </c>
      <c r="V422">
        <v>0</v>
      </c>
      <c r="W422" s="3">
        <v>10000</v>
      </c>
      <c r="X422" s="1" t="s">
        <v>39</v>
      </c>
      <c r="Y422" s="1" t="s">
        <v>39</v>
      </c>
      <c r="Z422" s="1" t="s">
        <v>48</v>
      </c>
      <c r="AA422" s="1" t="s">
        <v>49</v>
      </c>
      <c r="AB422" s="1" t="s">
        <v>50</v>
      </c>
      <c r="AC422" s="1" t="s">
        <v>39</v>
      </c>
      <c r="AD422" s="1" t="s">
        <v>1093</v>
      </c>
      <c r="AE422" s="1" t="s">
        <v>52</v>
      </c>
      <c r="AF422" s="1" t="s">
        <v>48</v>
      </c>
      <c r="AG422" s="1" t="s">
        <v>1094</v>
      </c>
      <c r="AH422" s="1" t="s">
        <v>1095</v>
      </c>
    </row>
    <row r="423" spans="1:34" hidden="1" x14ac:dyDescent="0.25">
      <c r="A423" s="1" t="s">
        <v>33</v>
      </c>
      <c r="B423" s="1" t="s">
        <v>34</v>
      </c>
      <c r="C423" s="1" t="s">
        <v>35</v>
      </c>
      <c r="D423" s="1" t="s">
        <v>36</v>
      </c>
      <c r="E423" s="1" t="s">
        <v>37</v>
      </c>
      <c r="F423" s="1" t="s">
        <v>38</v>
      </c>
      <c r="G423" s="1" t="s">
        <v>39</v>
      </c>
      <c r="H423" s="1" t="s">
        <v>39</v>
      </c>
      <c r="I423" s="1" t="s">
        <v>39</v>
      </c>
      <c r="J423" s="1" t="s">
        <v>55</v>
      </c>
      <c r="K423" s="1" t="s">
        <v>55</v>
      </c>
      <c r="L423" s="1" t="s">
        <v>41</v>
      </c>
      <c r="M423" s="1" t="s">
        <v>39</v>
      </c>
      <c r="N423" s="1" t="s">
        <v>39</v>
      </c>
      <c r="O423" s="1" t="s">
        <v>39</v>
      </c>
      <c r="P423" s="1" t="s">
        <v>1096</v>
      </c>
      <c r="Q423" s="7" t="str">
        <f t="shared" si="6"/>
        <v/>
      </c>
      <c r="R423" s="1" t="s">
        <v>1097</v>
      </c>
      <c r="S423" s="1" t="s">
        <v>1098</v>
      </c>
      <c r="T423">
        <v>202101</v>
      </c>
      <c r="U423" s="1" t="s">
        <v>45</v>
      </c>
      <c r="V423">
        <v>0</v>
      </c>
      <c r="W423" s="3">
        <v>8710</v>
      </c>
      <c r="X423" s="1" t="s">
        <v>39</v>
      </c>
      <c r="Y423" s="1" t="s">
        <v>39</v>
      </c>
      <c r="Z423" s="1" t="s">
        <v>48</v>
      </c>
      <c r="AA423" s="1" t="s">
        <v>49</v>
      </c>
      <c r="AB423" s="1" t="s">
        <v>50</v>
      </c>
      <c r="AC423" s="1" t="s">
        <v>39</v>
      </c>
      <c r="AD423" s="1" t="s">
        <v>1099</v>
      </c>
      <c r="AE423" s="1" t="s">
        <v>52</v>
      </c>
      <c r="AF423" s="1" t="s">
        <v>48</v>
      </c>
      <c r="AG423" s="1" t="s">
        <v>1100</v>
      </c>
      <c r="AH423" s="1" t="s">
        <v>1101</v>
      </c>
    </row>
    <row r="424" spans="1:34" hidden="1" x14ac:dyDescent="0.25">
      <c r="A424" s="1" t="s">
        <v>33</v>
      </c>
      <c r="B424" s="1" t="s">
        <v>34</v>
      </c>
      <c r="C424" s="1" t="s">
        <v>35</v>
      </c>
      <c r="D424" s="1" t="s">
        <v>36</v>
      </c>
      <c r="E424" s="1" t="s">
        <v>37</v>
      </c>
      <c r="F424" s="1" t="s">
        <v>38</v>
      </c>
      <c r="G424" s="1" t="s">
        <v>39</v>
      </c>
      <c r="H424" s="1" t="s">
        <v>39</v>
      </c>
      <c r="I424" s="1" t="s">
        <v>39</v>
      </c>
      <c r="J424" s="1" t="s">
        <v>40</v>
      </c>
      <c r="K424" s="1" t="s">
        <v>40</v>
      </c>
      <c r="L424" s="1" t="s">
        <v>41</v>
      </c>
      <c r="M424" s="1" t="s">
        <v>39</v>
      </c>
      <c r="N424" s="1" t="s">
        <v>39</v>
      </c>
      <c r="O424" s="1" t="s">
        <v>39</v>
      </c>
      <c r="P424" s="1" t="s">
        <v>110</v>
      </c>
      <c r="Q424" s="7" t="str">
        <f t="shared" si="6"/>
        <v/>
      </c>
      <c r="R424" s="1" t="s">
        <v>111</v>
      </c>
      <c r="S424" s="1" t="s">
        <v>421</v>
      </c>
      <c r="T424">
        <v>202101</v>
      </c>
      <c r="U424" s="1" t="s">
        <v>45</v>
      </c>
      <c r="V424" s="2">
        <v>127028</v>
      </c>
      <c r="W424" s="3">
        <v>127028</v>
      </c>
      <c r="X424" s="1" t="s">
        <v>46</v>
      </c>
      <c r="Y424" s="1" t="s">
        <v>113</v>
      </c>
      <c r="Z424" s="1" t="s">
        <v>48</v>
      </c>
      <c r="AA424" s="1" t="s">
        <v>49</v>
      </c>
      <c r="AB424" s="1" t="s">
        <v>50</v>
      </c>
      <c r="AC424" s="1" t="s">
        <v>39</v>
      </c>
      <c r="AD424" s="1" t="s">
        <v>1102</v>
      </c>
      <c r="AE424" s="1" t="s">
        <v>52</v>
      </c>
      <c r="AF424" s="1" t="s">
        <v>48</v>
      </c>
      <c r="AG424" s="1" t="s">
        <v>115</v>
      </c>
      <c r="AH424" s="1" t="s">
        <v>1103</v>
      </c>
    </row>
    <row r="425" spans="1:34" hidden="1" x14ac:dyDescent="0.25">
      <c r="A425" s="1" t="s">
        <v>33</v>
      </c>
      <c r="B425" s="1" t="s">
        <v>34</v>
      </c>
      <c r="C425" s="1" t="s">
        <v>35</v>
      </c>
      <c r="D425" s="1" t="s">
        <v>36</v>
      </c>
      <c r="E425" s="1" t="s">
        <v>37</v>
      </c>
      <c r="F425" s="1" t="s">
        <v>38</v>
      </c>
      <c r="G425" s="1" t="s">
        <v>39</v>
      </c>
      <c r="H425" s="1" t="s">
        <v>39</v>
      </c>
      <c r="I425" s="1" t="s">
        <v>39</v>
      </c>
      <c r="J425" s="1" t="s">
        <v>40</v>
      </c>
      <c r="K425" s="1" t="s">
        <v>40</v>
      </c>
      <c r="L425" s="1" t="s">
        <v>41</v>
      </c>
      <c r="M425" s="1" t="s">
        <v>39</v>
      </c>
      <c r="N425" s="1" t="s">
        <v>39</v>
      </c>
      <c r="O425" s="1" t="s">
        <v>39</v>
      </c>
      <c r="P425" s="1" t="s">
        <v>110</v>
      </c>
      <c r="Q425" s="7" t="str">
        <f t="shared" si="6"/>
        <v/>
      </c>
      <c r="R425" s="1" t="s">
        <v>111</v>
      </c>
      <c r="S425" s="1" t="s">
        <v>1104</v>
      </c>
      <c r="T425">
        <v>202101</v>
      </c>
      <c r="U425" s="1" t="s">
        <v>45</v>
      </c>
      <c r="V425">
        <v>500</v>
      </c>
      <c r="W425" s="3">
        <v>500</v>
      </c>
      <c r="X425" s="1" t="s">
        <v>46</v>
      </c>
      <c r="Y425" s="1" t="s">
        <v>113</v>
      </c>
      <c r="Z425" s="1" t="s">
        <v>48</v>
      </c>
      <c r="AA425" s="1" t="s">
        <v>49</v>
      </c>
      <c r="AB425" s="1" t="s">
        <v>50</v>
      </c>
      <c r="AC425" s="1" t="s">
        <v>39</v>
      </c>
      <c r="AD425" s="1" t="s">
        <v>1102</v>
      </c>
      <c r="AE425" s="1" t="s">
        <v>52</v>
      </c>
      <c r="AF425" s="1" t="s">
        <v>48</v>
      </c>
      <c r="AG425" s="1" t="s">
        <v>115</v>
      </c>
      <c r="AH425" s="1" t="s">
        <v>1103</v>
      </c>
    </row>
    <row r="426" spans="1:34" hidden="1" x14ac:dyDescent="0.25">
      <c r="A426" s="1" t="s">
        <v>33</v>
      </c>
      <c r="B426" s="1" t="s">
        <v>34</v>
      </c>
      <c r="C426" s="1" t="s">
        <v>35</v>
      </c>
      <c r="D426" s="1" t="s">
        <v>36</v>
      </c>
      <c r="E426" s="1" t="s">
        <v>37</v>
      </c>
      <c r="F426" s="1" t="s">
        <v>38</v>
      </c>
      <c r="G426" s="1" t="s">
        <v>39</v>
      </c>
      <c r="H426" s="1" t="s">
        <v>39</v>
      </c>
      <c r="I426" s="1" t="s">
        <v>39</v>
      </c>
      <c r="J426" s="1" t="s">
        <v>40</v>
      </c>
      <c r="K426" s="1" t="s">
        <v>40</v>
      </c>
      <c r="L426" s="1" t="s">
        <v>41</v>
      </c>
      <c r="M426" s="1" t="s">
        <v>39</v>
      </c>
      <c r="N426" s="1" t="s">
        <v>39</v>
      </c>
      <c r="O426" s="1" t="s">
        <v>39</v>
      </c>
      <c r="P426" s="1" t="s">
        <v>110</v>
      </c>
      <c r="Q426" s="7" t="str">
        <f t="shared" si="6"/>
        <v/>
      </c>
      <c r="R426" s="1" t="s">
        <v>117</v>
      </c>
      <c r="S426" s="1" t="s">
        <v>1104</v>
      </c>
      <c r="T426">
        <v>202101</v>
      </c>
      <c r="U426" s="1" t="s">
        <v>45</v>
      </c>
      <c r="V426">
        <v>0</v>
      </c>
      <c r="W426" s="3">
        <v>45.07</v>
      </c>
      <c r="X426" s="1" t="s">
        <v>46</v>
      </c>
      <c r="Y426" s="1" t="s">
        <v>113</v>
      </c>
      <c r="Z426" s="1" t="s">
        <v>48</v>
      </c>
      <c r="AA426" s="1" t="s">
        <v>49</v>
      </c>
      <c r="AB426" s="1" t="s">
        <v>50</v>
      </c>
      <c r="AC426" s="1" t="s">
        <v>39</v>
      </c>
      <c r="AD426" s="1" t="s">
        <v>1102</v>
      </c>
      <c r="AE426" s="1" t="s">
        <v>52</v>
      </c>
      <c r="AF426" s="1" t="s">
        <v>48</v>
      </c>
      <c r="AG426" s="1" t="s">
        <v>115</v>
      </c>
      <c r="AH426" s="1" t="s">
        <v>1103</v>
      </c>
    </row>
    <row r="427" spans="1:34" hidden="1" x14ac:dyDescent="0.25">
      <c r="A427" s="1" t="s">
        <v>33</v>
      </c>
      <c r="B427" s="1" t="s">
        <v>34</v>
      </c>
      <c r="C427" s="1" t="s">
        <v>35</v>
      </c>
      <c r="D427" s="1" t="s">
        <v>36</v>
      </c>
      <c r="E427" s="1" t="s">
        <v>37</v>
      </c>
      <c r="F427" s="1" t="s">
        <v>38</v>
      </c>
      <c r="G427" s="1" t="s">
        <v>39</v>
      </c>
      <c r="H427" s="1" t="s">
        <v>39</v>
      </c>
      <c r="I427" s="1" t="s">
        <v>39</v>
      </c>
      <c r="J427" s="1" t="s">
        <v>55</v>
      </c>
      <c r="K427" s="1" t="s">
        <v>55</v>
      </c>
      <c r="L427" s="1" t="s">
        <v>41</v>
      </c>
      <c r="M427" s="1" t="s">
        <v>39</v>
      </c>
      <c r="N427" s="1" t="s">
        <v>39</v>
      </c>
      <c r="O427" s="1" t="s">
        <v>39</v>
      </c>
      <c r="P427" s="1" t="s">
        <v>1105</v>
      </c>
      <c r="Q427" s="7" t="str">
        <f t="shared" si="6"/>
        <v/>
      </c>
      <c r="R427" s="1" t="s">
        <v>1106</v>
      </c>
      <c r="S427" s="1" t="s">
        <v>1107</v>
      </c>
      <c r="T427">
        <v>202101</v>
      </c>
      <c r="U427" s="1" t="s">
        <v>45</v>
      </c>
      <c r="V427">
        <v>0</v>
      </c>
      <c r="W427" s="3">
        <v>30000</v>
      </c>
      <c r="X427" s="1" t="s">
        <v>39</v>
      </c>
      <c r="Y427" s="1" t="s">
        <v>39</v>
      </c>
      <c r="Z427" s="1" t="s">
        <v>48</v>
      </c>
      <c r="AA427" s="1" t="s">
        <v>49</v>
      </c>
      <c r="AB427" s="1" t="s">
        <v>50</v>
      </c>
      <c r="AC427" s="1" t="s">
        <v>39</v>
      </c>
      <c r="AD427" s="1" t="s">
        <v>1088</v>
      </c>
      <c r="AE427" s="1" t="s">
        <v>52</v>
      </c>
      <c r="AF427" s="1" t="s">
        <v>48</v>
      </c>
      <c r="AG427" s="1" t="s">
        <v>1108</v>
      </c>
      <c r="AH427" s="1" t="s">
        <v>425</v>
      </c>
    </row>
    <row r="428" spans="1:34" hidden="1" x14ac:dyDescent="0.25">
      <c r="A428" s="1" t="s">
        <v>33</v>
      </c>
      <c r="B428" s="1" t="s">
        <v>34</v>
      </c>
      <c r="C428" s="1" t="s">
        <v>35</v>
      </c>
      <c r="D428" s="1" t="s">
        <v>36</v>
      </c>
      <c r="E428" s="1" t="s">
        <v>37</v>
      </c>
      <c r="F428" s="1" t="s">
        <v>38</v>
      </c>
      <c r="G428" s="1" t="s">
        <v>39</v>
      </c>
      <c r="H428" s="1" t="s">
        <v>39</v>
      </c>
      <c r="I428" s="1" t="s">
        <v>39</v>
      </c>
      <c r="J428" s="1" t="s">
        <v>55</v>
      </c>
      <c r="K428" s="1" t="s">
        <v>55</v>
      </c>
      <c r="L428" s="1" t="s">
        <v>41</v>
      </c>
      <c r="M428" s="1" t="s">
        <v>39</v>
      </c>
      <c r="N428" s="1" t="s">
        <v>39</v>
      </c>
      <c r="O428" s="1" t="s">
        <v>39</v>
      </c>
      <c r="P428" s="1" t="s">
        <v>514</v>
      </c>
      <c r="Q428" s="7" t="str">
        <f t="shared" si="6"/>
        <v/>
      </c>
      <c r="R428" s="1" t="s">
        <v>1109</v>
      </c>
      <c r="S428" s="1" t="s">
        <v>1110</v>
      </c>
      <c r="T428">
        <v>202206</v>
      </c>
      <c r="U428" s="1" t="s">
        <v>45</v>
      </c>
      <c r="V428">
        <v>0</v>
      </c>
      <c r="W428" s="3">
        <v>10000</v>
      </c>
      <c r="X428" s="1" t="s">
        <v>39</v>
      </c>
      <c r="Y428" s="1" t="s">
        <v>39</v>
      </c>
      <c r="Z428" s="1" t="s">
        <v>48</v>
      </c>
      <c r="AA428" s="1" t="s">
        <v>49</v>
      </c>
      <c r="AB428" s="1" t="s">
        <v>50</v>
      </c>
      <c r="AC428" s="1" t="s">
        <v>39</v>
      </c>
      <c r="AD428" s="1" t="s">
        <v>1111</v>
      </c>
      <c r="AE428" s="1" t="s">
        <v>52</v>
      </c>
      <c r="AF428" s="1" t="s">
        <v>48</v>
      </c>
      <c r="AG428" s="1" t="s">
        <v>518</v>
      </c>
      <c r="AH428" s="1" t="s">
        <v>1112</v>
      </c>
    </row>
    <row r="429" spans="1:34" hidden="1" x14ac:dyDescent="0.25">
      <c r="A429" s="1" t="s">
        <v>33</v>
      </c>
      <c r="B429" s="1" t="s">
        <v>34</v>
      </c>
      <c r="C429" s="1" t="s">
        <v>35</v>
      </c>
      <c r="D429" s="1" t="s">
        <v>36</v>
      </c>
      <c r="E429" s="1" t="s">
        <v>37</v>
      </c>
      <c r="F429" s="1" t="s">
        <v>38</v>
      </c>
      <c r="G429" s="1" t="s">
        <v>39</v>
      </c>
      <c r="H429" s="1" t="s">
        <v>39</v>
      </c>
      <c r="I429" s="1" t="s">
        <v>39</v>
      </c>
      <c r="J429" s="1" t="s">
        <v>55</v>
      </c>
      <c r="K429" s="1" t="s">
        <v>55</v>
      </c>
      <c r="L429" s="1" t="s">
        <v>41</v>
      </c>
      <c r="M429" s="1" t="s">
        <v>39</v>
      </c>
      <c r="N429" s="1" t="s">
        <v>39</v>
      </c>
      <c r="O429" s="1" t="s">
        <v>39</v>
      </c>
      <c r="P429" s="1" t="s">
        <v>71</v>
      </c>
      <c r="Q429" s="7" t="str">
        <f t="shared" si="6"/>
        <v/>
      </c>
      <c r="R429" s="1" t="s">
        <v>93</v>
      </c>
      <c r="S429" s="1" t="s">
        <v>1113</v>
      </c>
      <c r="T429">
        <v>202012</v>
      </c>
      <c r="U429" s="1" t="s">
        <v>45</v>
      </c>
      <c r="V429" s="2">
        <v>2380.25</v>
      </c>
      <c r="W429" s="3">
        <v>2380.25</v>
      </c>
      <c r="X429" s="1" t="s">
        <v>46</v>
      </c>
      <c r="Y429" s="1" t="s">
        <v>95</v>
      </c>
      <c r="Z429" s="1" t="s">
        <v>48</v>
      </c>
      <c r="AA429" s="1" t="s">
        <v>49</v>
      </c>
      <c r="AB429" s="1" t="s">
        <v>50</v>
      </c>
      <c r="AC429" s="1" t="s">
        <v>39</v>
      </c>
      <c r="AD429" s="1" t="s">
        <v>1114</v>
      </c>
      <c r="AE429" s="1" t="s">
        <v>52</v>
      </c>
      <c r="AF429" s="1" t="s">
        <v>48</v>
      </c>
      <c r="AG429" s="1" t="s">
        <v>74</v>
      </c>
      <c r="AH429" s="1" t="s">
        <v>1115</v>
      </c>
    </row>
    <row r="430" spans="1:34" hidden="1" x14ac:dyDescent="0.25">
      <c r="A430" s="1" t="s">
        <v>33</v>
      </c>
      <c r="B430" s="1" t="s">
        <v>34</v>
      </c>
      <c r="C430" s="1" t="s">
        <v>35</v>
      </c>
      <c r="D430" s="1" t="s">
        <v>36</v>
      </c>
      <c r="E430" s="1" t="s">
        <v>37</v>
      </c>
      <c r="F430" s="1" t="s">
        <v>38</v>
      </c>
      <c r="G430" s="1" t="s">
        <v>39</v>
      </c>
      <c r="H430" s="1" t="s">
        <v>39</v>
      </c>
      <c r="I430" s="1" t="s">
        <v>39</v>
      </c>
      <c r="J430" s="1" t="s">
        <v>40</v>
      </c>
      <c r="K430" s="1" t="s">
        <v>40</v>
      </c>
      <c r="L430" s="1" t="s">
        <v>41</v>
      </c>
      <c r="M430" s="1" t="s">
        <v>39</v>
      </c>
      <c r="N430" s="1" t="s">
        <v>39</v>
      </c>
      <c r="O430" s="1" t="s">
        <v>1078</v>
      </c>
      <c r="P430" s="1" t="s">
        <v>1079</v>
      </c>
      <c r="Q430" s="7" t="str">
        <f t="shared" si="6"/>
        <v/>
      </c>
      <c r="R430" s="1" t="s">
        <v>1116</v>
      </c>
      <c r="S430" s="1" t="s">
        <v>1117</v>
      </c>
      <c r="T430">
        <v>202012</v>
      </c>
      <c r="U430" s="1" t="s">
        <v>45</v>
      </c>
      <c r="V430">
        <v>0</v>
      </c>
      <c r="W430" s="3">
        <v>7.53</v>
      </c>
      <c r="X430" s="1" t="s">
        <v>39</v>
      </c>
      <c r="Y430" s="1" t="s">
        <v>39</v>
      </c>
      <c r="Z430" s="1" t="s">
        <v>48</v>
      </c>
      <c r="AA430" s="1" t="s">
        <v>49</v>
      </c>
      <c r="AB430" s="1" t="s">
        <v>243</v>
      </c>
      <c r="AC430" s="1" t="s">
        <v>39</v>
      </c>
      <c r="AD430" s="1" t="s">
        <v>1118</v>
      </c>
      <c r="AE430" s="1" t="s">
        <v>52</v>
      </c>
      <c r="AF430" s="1" t="s">
        <v>48</v>
      </c>
      <c r="AG430" s="1" t="s">
        <v>1083</v>
      </c>
      <c r="AH430" s="1" t="s">
        <v>1119</v>
      </c>
    </row>
    <row r="431" spans="1:34" hidden="1" x14ac:dyDescent="0.25">
      <c r="A431" s="1" t="s">
        <v>33</v>
      </c>
      <c r="B431" s="1" t="s">
        <v>34</v>
      </c>
      <c r="C431" s="1" t="s">
        <v>35</v>
      </c>
      <c r="D431" s="1" t="s">
        <v>36</v>
      </c>
      <c r="E431" s="1" t="s">
        <v>37</v>
      </c>
      <c r="F431" s="1" t="s">
        <v>38</v>
      </c>
      <c r="G431" s="1" t="s">
        <v>39</v>
      </c>
      <c r="H431" s="1" t="s">
        <v>39</v>
      </c>
      <c r="I431" s="1" t="s">
        <v>39</v>
      </c>
      <c r="J431" s="1" t="s">
        <v>40</v>
      </c>
      <c r="K431" s="1" t="s">
        <v>40</v>
      </c>
      <c r="L431" s="1" t="s">
        <v>41</v>
      </c>
      <c r="M431" s="1" t="s">
        <v>39</v>
      </c>
      <c r="N431" s="1" t="s">
        <v>39</v>
      </c>
      <c r="O431" s="1" t="s">
        <v>39</v>
      </c>
      <c r="P431" s="1" t="s">
        <v>1079</v>
      </c>
      <c r="Q431" s="7" t="str">
        <f t="shared" si="6"/>
        <v/>
      </c>
      <c r="R431" s="1" t="s">
        <v>1120</v>
      </c>
      <c r="S431" s="1" t="s">
        <v>1117</v>
      </c>
      <c r="T431">
        <v>202012</v>
      </c>
      <c r="U431" s="1" t="s">
        <v>45</v>
      </c>
      <c r="V431">
        <v>0</v>
      </c>
      <c r="W431" s="3">
        <v>9.19</v>
      </c>
      <c r="X431" s="1" t="s">
        <v>39</v>
      </c>
      <c r="Y431" s="1" t="s">
        <v>39</v>
      </c>
      <c r="Z431" s="1" t="s">
        <v>48</v>
      </c>
      <c r="AA431" s="1" t="s">
        <v>49</v>
      </c>
      <c r="AB431" s="1" t="s">
        <v>1121</v>
      </c>
      <c r="AC431" s="1" t="s">
        <v>39</v>
      </c>
      <c r="AD431" s="1" t="s">
        <v>1118</v>
      </c>
      <c r="AE431" s="1" t="s">
        <v>52</v>
      </c>
      <c r="AF431" s="1" t="s">
        <v>48</v>
      </c>
      <c r="AG431" s="1" t="s">
        <v>1083</v>
      </c>
      <c r="AH431" s="1" t="s">
        <v>1119</v>
      </c>
    </row>
    <row r="432" spans="1:34" hidden="1" x14ac:dyDescent="0.25">
      <c r="A432" s="1" t="s">
        <v>33</v>
      </c>
      <c r="B432" s="1" t="s">
        <v>34</v>
      </c>
      <c r="C432" s="1" t="s">
        <v>35</v>
      </c>
      <c r="D432" s="1" t="s">
        <v>36</v>
      </c>
      <c r="E432" s="1" t="s">
        <v>37</v>
      </c>
      <c r="F432" s="1" t="s">
        <v>38</v>
      </c>
      <c r="G432" s="1" t="s">
        <v>39</v>
      </c>
      <c r="H432" s="1" t="s">
        <v>39</v>
      </c>
      <c r="I432" s="1" t="s">
        <v>39</v>
      </c>
      <c r="J432" s="1" t="s">
        <v>40</v>
      </c>
      <c r="K432" s="1" t="s">
        <v>40</v>
      </c>
      <c r="L432" s="1" t="s">
        <v>41</v>
      </c>
      <c r="M432" s="1" t="s">
        <v>39</v>
      </c>
      <c r="N432" s="1" t="s">
        <v>39</v>
      </c>
      <c r="O432" s="1" t="s">
        <v>39</v>
      </c>
      <c r="P432" s="1" t="s">
        <v>1079</v>
      </c>
      <c r="Q432" s="7" t="str">
        <f t="shared" si="6"/>
        <v/>
      </c>
      <c r="R432" s="1" t="s">
        <v>1120</v>
      </c>
      <c r="S432" s="1" t="s">
        <v>1117</v>
      </c>
      <c r="T432">
        <v>202012</v>
      </c>
      <c r="U432" s="1" t="s">
        <v>45</v>
      </c>
      <c r="V432">
        <v>0</v>
      </c>
      <c r="W432" s="3">
        <v>8.32</v>
      </c>
      <c r="X432" s="1" t="s">
        <v>39</v>
      </c>
      <c r="Y432" s="1" t="s">
        <v>39</v>
      </c>
      <c r="Z432" s="1" t="s">
        <v>48</v>
      </c>
      <c r="AA432" s="1" t="s">
        <v>49</v>
      </c>
      <c r="AB432" s="1" t="s">
        <v>1121</v>
      </c>
      <c r="AC432" s="1" t="s">
        <v>39</v>
      </c>
      <c r="AD432" s="1" t="s">
        <v>1118</v>
      </c>
      <c r="AE432" s="1" t="s">
        <v>52</v>
      </c>
      <c r="AF432" s="1" t="s">
        <v>48</v>
      </c>
      <c r="AG432" s="1" t="s">
        <v>1083</v>
      </c>
      <c r="AH432" s="1" t="s">
        <v>1119</v>
      </c>
    </row>
    <row r="433" spans="1:34" hidden="1" x14ac:dyDescent="0.25">
      <c r="A433" s="1" t="s">
        <v>33</v>
      </c>
      <c r="B433" s="1" t="s">
        <v>34</v>
      </c>
      <c r="C433" s="1" t="s">
        <v>35</v>
      </c>
      <c r="D433" s="1" t="s">
        <v>36</v>
      </c>
      <c r="E433" s="1" t="s">
        <v>37</v>
      </c>
      <c r="F433" s="1" t="s">
        <v>38</v>
      </c>
      <c r="G433" s="1" t="s">
        <v>39</v>
      </c>
      <c r="H433" s="1" t="s">
        <v>39</v>
      </c>
      <c r="I433" s="1" t="s">
        <v>39</v>
      </c>
      <c r="J433" s="1" t="s">
        <v>40</v>
      </c>
      <c r="K433" s="1" t="s">
        <v>40</v>
      </c>
      <c r="L433" s="1" t="s">
        <v>41</v>
      </c>
      <c r="M433" s="1" t="s">
        <v>39</v>
      </c>
      <c r="N433" s="1" t="s">
        <v>39</v>
      </c>
      <c r="O433" s="1" t="s">
        <v>39</v>
      </c>
      <c r="P433" s="1" t="s">
        <v>1079</v>
      </c>
      <c r="Q433" s="7" t="str">
        <f t="shared" si="6"/>
        <v/>
      </c>
      <c r="R433" s="1" t="s">
        <v>1122</v>
      </c>
      <c r="S433" s="1" t="s">
        <v>1117</v>
      </c>
      <c r="T433">
        <v>202012</v>
      </c>
      <c r="U433" s="1" t="s">
        <v>45</v>
      </c>
      <c r="V433">
        <v>0</v>
      </c>
      <c r="W433" s="3">
        <v>113.78</v>
      </c>
      <c r="X433" s="1" t="s">
        <v>39</v>
      </c>
      <c r="Y433" s="1" t="s">
        <v>39</v>
      </c>
      <c r="Z433" s="1" t="s">
        <v>48</v>
      </c>
      <c r="AA433" s="1" t="s">
        <v>49</v>
      </c>
      <c r="AB433" s="1" t="s">
        <v>1121</v>
      </c>
      <c r="AC433" s="1" t="s">
        <v>39</v>
      </c>
      <c r="AD433" s="1" t="s">
        <v>1118</v>
      </c>
      <c r="AE433" s="1" t="s">
        <v>52</v>
      </c>
      <c r="AF433" s="1" t="s">
        <v>48</v>
      </c>
      <c r="AG433" s="1" t="s">
        <v>1083</v>
      </c>
      <c r="AH433" s="1" t="s">
        <v>1119</v>
      </c>
    </row>
    <row r="434" spans="1:34" hidden="1" x14ac:dyDescent="0.25">
      <c r="A434" s="1" t="s">
        <v>33</v>
      </c>
      <c r="B434" s="1" t="s">
        <v>34</v>
      </c>
      <c r="C434" s="1" t="s">
        <v>35</v>
      </c>
      <c r="D434" s="1" t="s">
        <v>36</v>
      </c>
      <c r="E434" s="1" t="s">
        <v>37</v>
      </c>
      <c r="F434" s="1" t="s">
        <v>38</v>
      </c>
      <c r="G434" s="1" t="s">
        <v>39</v>
      </c>
      <c r="H434" s="1" t="s">
        <v>39</v>
      </c>
      <c r="I434" s="1" t="s">
        <v>39</v>
      </c>
      <c r="J434" s="1" t="s">
        <v>40</v>
      </c>
      <c r="K434" s="1" t="s">
        <v>40</v>
      </c>
      <c r="L434" s="1" t="s">
        <v>41</v>
      </c>
      <c r="M434" s="1" t="s">
        <v>39</v>
      </c>
      <c r="N434" s="1" t="s">
        <v>39</v>
      </c>
      <c r="O434" s="1" t="s">
        <v>39</v>
      </c>
      <c r="P434" s="1" t="s">
        <v>110</v>
      </c>
      <c r="Q434" s="7" t="str">
        <f t="shared" si="6"/>
        <v/>
      </c>
      <c r="R434" s="1" t="s">
        <v>111</v>
      </c>
      <c r="S434" s="1" t="s">
        <v>1123</v>
      </c>
      <c r="T434">
        <v>202012</v>
      </c>
      <c r="U434" s="1" t="s">
        <v>45</v>
      </c>
      <c r="V434" s="2">
        <v>163130</v>
      </c>
      <c r="W434" s="3">
        <v>163130</v>
      </c>
      <c r="X434" s="1" t="s">
        <v>46</v>
      </c>
      <c r="Y434" s="1" t="s">
        <v>113</v>
      </c>
      <c r="Z434" s="1" t="s">
        <v>48</v>
      </c>
      <c r="AA434" s="1" t="s">
        <v>49</v>
      </c>
      <c r="AB434" s="1" t="s">
        <v>50</v>
      </c>
      <c r="AC434" s="1" t="s">
        <v>39</v>
      </c>
      <c r="AD434" s="1" t="s">
        <v>1124</v>
      </c>
      <c r="AE434" s="1" t="s">
        <v>52</v>
      </c>
      <c r="AF434" s="1" t="s">
        <v>48</v>
      </c>
      <c r="AG434" s="1" t="s">
        <v>115</v>
      </c>
      <c r="AH434" s="1" t="s">
        <v>1125</v>
      </c>
    </row>
    <row r="435" spans="1:34" hidden="1" x14ac:dyDescent="0.25">
      <c r="A435" s="1" t="s">
        <v>33</v>
      </c>
      <c r="B435" s="1" t="s">
        <v>34</v>
      </c>
      <c r="C435" s="1" t="s">
        <v>35</v>
      </c>
      <c r="D435" s="1" t="s">
        <v>36</v>
      </c>
      <c r="E435" s="1" t="s">
        <v>37</v>
      </c>
      <c r="F435" s="1" t="s">
        <v>38</v>
      </c>
      <c r="G435" s="1" t="s">
        <v>39</v>
      </c>
      <c r="H435" s="1" t="s">
        <v>39</v>
      </c>
      <c r="I435" s="1" t="s">
        <v>39</v>
      </c>
      <c r="J435" s="1" t="s">
        <v>55</v>
      </c>
      <c r="K435" s="1" t="s">
        <v>55</v>
      </c>
      <c r="L435" s="1" t="s">
        <v>41</v>
      </c>
      <c r="M435" s="1" t="s">
        <v>39</v>
      </c>
      <c r="N435" s="1" t="s">
        <v>39</v>
      </c>
      <c r="O435" s="1" t="s">
        <v>39</v>
      </c>
      <c r="P435" s="1" t="s">
        <v>71</v>
      </c>
      <c r="Q435" s="7" t="str">
        <f t="shared" si="6"/>
        <v/>
      </c>
      <c r="R435" s="1" t="s">
        <v>93</v>
      </c>
      <c r="S435" s="1" t="s">
        <v>414</v>
      </c>
      <c r="T435">
        <v>202012</v>
      </c>
      <c r="U435" s="1" t="s">
        <v>45</v>
      </c>
      <c r="V435" s="2">
        <v>1690.25</v>
      </c>
      <c r="W435" s="3">
        <v>1690.25</v>
      </c>
      <c r="X435" s="1" t="s">
        <v>46</v>
      </c>
      <c r="Y435" s="1" t="s">
        <v>95</v>
      </c>
      <c r="Z435" s="1" t="s">
        <v>48</v>
      </c>
      <c r="AA435" s="1" t="s">
        <v>49</v>
      </c>
      <c r="AB435" s="1" t="s">
        <v>50</v>
      </c>
      <c r="AC435" s="1" t="s">
        <v>39</v>
      </c>
      <c r="AD435" s="1" t="s">
        <v>1124</v>
      </c>
      <c r="AE435" s="1" t="s">
        <v>52</v>
      </c>
      <c r="AF435" s="1" t="s">
        <v>48</v>
      </c>
      <c r="AG435" s="1" t="s">
        <v>74</v>
      </c>
      <c r="AH435" s="1" t="s">
        <v>1125</v>
      </c>
    </row>
    <row r="436" spans="1:34" hidden="1" x14ac:dyDescent="0.25">
      <c r="A436" s="1" t="s">
        <v>33</v>
      </c>
      <c r="B436" s="1" t="s">
        <v>34</v>
      </c>
      <c r="C436" s="1" t="s">
        <v>35</v>
      </c>
      <c r="D436" s="1" t="s">
        <v>36</v>
      </c>
      <c r="E436" s="1" t="s">
        <v>37</v>
      </c>
      <c r="F436" s="1" t="s">
        <v>38</v>
      </c>
      <c r="G436" s="1" t="s">
        <v>39</v>
      </c>
      <c r="H436" s="1" t="s">
        <v>39</v>
      </c>
      <c r="I436" s="1" t="s">
        <v>39</v>
      </c>
      <c r="J436" s="1" t="s">
        <v>40</v>
      </c>
      <c r="K436" s="1" t="s">
        <v>40</v>
      </c>
      <c r="L436" s="1" t="s">
        <v>41</v>
      </c>
      <c r="M436" s="1" t="s">
        <v>39</v>
      </c>
      <c r="N436" s="1" t="s">
        <v>39</v>
      </c>
      <c r="O436" s="1" t="s">
        <v>39</v>
      </c>
      <c r="P436" s="1" t="s">
        <v>110</v>
      </c>
      <c r="Q436" s="7" t="str">
        <f t="shared" si="6"/>
        <v/>
      </c>
      <c r="R436" s="1" t="s">
        <v>117</v>
      </c>
      <c r="S436" s="1" t="s">
        <v>1126</v>
      </c>
      <c r="T436">
        <v>202012</v>
      </c>
      <c r="U436" s="1" t="s">
        <v>45</v>
      </c>
      <c r="V436">
        <v>0</v>
      </c>
      <c r="W436" s="3">
        <v>45.07</v>
      </c>
      <c r="X436" s="1" t="s">
        <v>46</v>
      </c>
      <c r="Y436" s="1" t="s">
        <v>113</v>
      </c>
      <c r="Z436" s="1" t="s">
        <v>48</v>
      </c>
      <c r="AA436" s="1" t="s">
        <v>49</v>
      </c>
      <c r="AB436" s="1" t="s">
        <v>50</v>
      </c>
      <c r="AC436" s="1" t="s">
        <v>39</v>
      </c>
      <c r="AD436" s="1" t="s">
        <v>1124</v>
      </c>
      <c r="AE436" s="1" t="s">
        <v>52</v>
      </c>
      <c r="AF436" s="1" t="s">
        <v>48</v>
      </c>
      <c r="AG436" s="1" t="s">
        <v>115</v>
      </c>
      <c r="AH436" s="1" t="s">
        <v>1125</v>
      </c>
    </row>
    <row r="437" spans="1:34" hidden="1" x14ac:dyDescent="0.25">
      <c r="A437" s="1" t="s">
        <v>33</v>
      </c>
      <c r="B437" s="1" t="s">
        <v>34</v>
      </c>
      <c r="C437" s="1" t="s">
        <v>35</v>
      </c>
      <c r="D437" s="1" t="s">
        <v>36</v>
      </c>
      <c r="E437" s="1" t="s">
        <v>37</v>
      </c>
      <c r="F437" s="1" t="s">
        <v>38</v>
      </c>
      <c r="G437" s="1" t="s">
        <v>39</v>
      </c>
      <c r="H437" s="1" t="s">
        <v>39</v>
      </c>
      <c r="I437" s="1" t="s">
        <v>39</v>
      </c>
      <c r="J437" s="1" t="s">
        <v>40</v>
      </c>
      <c r="K437" s="1" t="s">
        <v>40</v>
      </c>
      <c r="L437" s="1" t="s">
        <v>41</v>
      </c>
      <c r="M437" s="1" t="s">
        <v>39</v>
      </c>
      <c r="N437" s="1" t="s">
        <v>39</v>
      </c>
      <c r="O437" s="1" t="s">
        <v>39</v>
      </c>
      <c r="P437" s="1" t="s">
        <v>110</v>
      </c>
      <c r="Q437" s="7" t="str">
        <f t="shared" si="6"/>
        <v/>
      </c>
      <c r="R437" s="1" t="s">
        <v>111</v>
      </c>
      <c r="S437" s="1" t="s">
        <v>1126</v>
      </c>
      <c r="T437">
        <v>202012</v>
      </c>
      <c r="U437" s="1" t="s">
        <v>45</v>
      </c>
      <c r="V437">
        <v>500</v>
      </c>
      <c r="W437" s="3">
        <v>500</v>
      </c>
      <c r="X437" s="1" t="s">
        <v>46</v>
      </c>
      <c r="Y437" s="1" t="s">
        <v>113</v>
      </c>
      <c r="Z437" s="1" t="s">
        <v>48</v>
      </c>
      <c r="AA437" s="1" t="s">
        <v>49</v>
      </c>
      <c r="AB437" s="1" t="s">
        <v>50</v>
      </c>
      <c r="AC437" s="1" t="s">
        <v>39</v>
      </c>
      <c r="AD437" s="1" t="s">
        <v>1124</v>
      </c>
      <c r="AE437" s="1" t="s">
        <v>52</v>
      </c>
      <c r="AF437" s="1" t="s">
        <v>48</v>
      </c>
      <c r="AG437" s="1" t="s">
        <v>115</v>
      </c>
      <c r="AH437" s="1" t="s">
        <v>1125</v>
      </c>
    </row>
    <row r="438" spans="1:34" hidden="1" x14ac:dyDescent="0.25">
      <c r="A438" s="1" t="s">
        <v>33</v>
      </c>
      <c r="B438" s="1" t="s">
        <v>34</v>
      </c>
      <c r="C438" s="1" t="s">
        <v>35</v>
      </c>
      <c r="D438" s="1" t="s">
        <v>36</v>
      </c>
      <c r="E438" s="1" t="s">
        <v>37</v>
      </c>
      <c r="F438" s="1" t="s">
        <v>38</v>
      </c>
      <c r="G438" s="1" t="s">
        <v>39</v>
      </c>
      <c r="H438" s="1" t="s">
        <v>39</v>
      </c>
      <c r="I438" s="1" t="s">
        <v>39</v>
      </c>
      <c r="J438" s="1" t="s">
        <v>40</v>
      </c>
      <c r="K438" s="1" t="s">
        <v>40</v>
      </c>
      <c r="L438" s="1" t="s">
        <v>41</v>
      </c>
      <c r="M438" s="1" t="s">
        <v>39</v>
      </c>
      <c r="N438" s="1" t="s">
        <v>39</v>
      </c>
      <c r="O438" s="1" t="s">
        <v>39</v>
      </c>
      <c r="P438" s="1" t="s">
        <v>1079</v>
      </c>
      <c r="Q438" s="7" t="str">
        <f t="shared" si="6"/>
        <v/>
      </c>
      <c r="R438" s="1" t="s">
        <v>1127</v>
      </c>
      <c r="S438" s="1" t="s">
        <v>1117</v>
      </c>
      <c r="T438">
        <v>202012</v>
      </c>
      <c r="U438" s="1" t="s">
        <v>45</v>
      </c>
      <c r="V438">
        <v>0</v>
      </c>
      <c r="W438" s="3">
        <v>5.47</v>
      </c>
      <c r="X438" s="1" t="s">
        <v>39</v>
      </c>
      <c r="Y438" s="1" t="s">
        <v>39</v>
      </c>
      <c r="Z438" s="1" t="s">
        <v>48</v>
      </c>
      <c r="AA438" s="1" t="s">
        <v>49</v>
      </c>
      <c r="AB438" s="1" t="s">
        <v>1121</v>
      </c>
      <c r="AC438" s="1" t="s">
        <v>39</v>
      </c>
      <c r="AD438" s="1" t="s">
        <v>1118</v>
      </c>
      <c r="AE438" s="1" t="s">
        <v>52</v>
      </c>
      <c r="AF438" s="1" t="s">
        <v>48</v>
      </c>
      <c r="AG438" s="1" t="s">
        <v>1083</v>
      </c>
      <c r="AH438" s="1" t="s">
        <v>1119</v>
      </c>
    </row>
    <row r="439" spans="1:34" hidden="1" x14ac:dyDescent="0.25">
      <c r="A439" s="1" t="s">
        <v>33</v>
      </c>
      <c r="B439" s="1" t="s">
        <v>34</v>
      </c>
      <c r="C439" s="1" t="s">
        <v>35</v>
      </c>
      <c r="D439" s="1" t="s">
        <v>36</v>
      </c>
      <c r="E439" s="1" t="s">
        <v>37</v>
      </c>
      <c r="F439" s="1" t="s">
        <v>38</v>
      </c>
      <c r="G439" s="1" t="s">
        <v>39</v>
      </c>
      <c r="H439" s="1" t="s">
        <v>39</v>
      </c>
      <c r="I439" s="1" t="s">
        <v>39</v>
      </c>
      <c r="J439" s="1" t="s">
        <v>40</v>
      </c>
      <c r="K439" s="1" t="s">
        <v>40</v>
      </c>
      <c r="L439" s="1" t="s">
        <v>41</v>
      </c>
      <c r="M439" s="1" t="s">
        <v>39</v>
      </c>
      <c r="N439" s="1" t="s">
        <v>39</v>
      </c>
      <c r="O439" s="1" t="s">
        <v>1078</v>
      </c>
      <c r="P439" s="1" t="s">
        <v>1079</v>
      </c>
      <c r="Q439" s="7" t="str">
        <f t="shared" si="6"/>
        <v/>
      </c>
      <c r="R439" s="1" t="s">
        <v>1128</v>
      </c>
      <c r="S439" s="1" t="s">
        <v>1117</v>
      </c>
      <c r="T439">
        <v>202012</v>
      </c>
      <c r="U439" s="1" t="s">
        <v>45</v>
      </c>
      <c r="V439">
        <v>0</v>
      </c>
      <c r="W439" s="3">
        <v>116.53</v>
      </c>
      <c r="X439" s="1" t="s">
        <v>39</v>
      </c>
      <c r="Y439" s="1" t="s">
        <v>39</v>
      </c>
      <c r="Z439" s="1" t="s">
        <v>48</v>
      </c>
      <c r="AA439" s="1" t="s">
        <v>49</v>
      </c>
      <c r="AB439" s="1" t="s">
        <v>243</v>
      </c>
      <c r="AC439" s="1" t="s">
        <v>39</v>
      </c>
      <c r="AD439" s="1" t="s">
        <v>1118</v>
      </c>
      <c r="AE439" s="1" t="s">
        <v>52</v>
      </c>
      <c r="AF439" s="1" t="s">
        <v>48</v>
      </c>
      <c r="AG439" s="1" t="s">
        <v>1083</v>
      </c>
      <c r="AH439" s="1" t="s">
        <v>1119</v>
      </c>
    </row>
    <row r="440" spans="1:34" hidden="1" x14ac:dyDescent="0.25">
      <c r="A440" s="1" t="s">
        <v>33</v>
      </c>
      <c r="B440" s="1" t="s">
        <v>34</v>
      </c>
      <c r="C440" s="1" t="s">
        <v>35</v>
      </c>
      <c r="D440" s="1" t="s">
        <v>36</v>
      </c>
      <c r="E440" s="1" t="s">
        <v>37</v>
      </c>
      <c r="F440" s="1" t="s">
        <v>38</v>
      </c>
      <c r="G440" s="1" t="s">
        <v>39</v>
      </c>
      <c r="H440" s="1" t="s">
        <v>39</v>
      </c>
      <c r="I440" s="1" t="s">
        <v>39</v>
      </c>
      <c r="J440" s="1" t="s">
        <v>40</v>
      </c>
      <c r="K440" s="1" t="s">
        <v>40</v>
      </c>
      <c r="L440" s="1" t="s">
        <v>41</v>
      </c>
      <c r="M440" s="1" t="s">
        <v>39</v>
      </c>
      <c r="N440" s="1" t="s">
        <v>39</v>
      </c>
      <c r="O440" s="1" t="s">
        <v>39</v>
      </c>
      <c r="P440" s="1" t="s">
        <v>110</v>
      </c>
      <c r="Q440" s="7" t="str">
        <f t="shared" si="6"/>
        <v/>
      </c>
      <c r="R440" s="1" t="s">
        <v>111</v>
      </c>
      <c r="S440" s="1" t="s">
        <v>1129</v>
      </c>
      <c r="T440">
        <v>202012</v>
      </c>
      <c r="U440" s="1" t="s">
        <v>45</v>
      </c>
      <c r="V440" s="2">
        <v>170060</v>
      </c>
      <c r="W440" s="3">
        <v>170060</v>
      </c>
      <c r="X440" s="1" t="s">
        <v>46</v>
      </c>
      <c r="Y440" s="1" t="s">
        <v>113</v>
      </c>
      <c r="Z440" s="1" t="s">
        <v>48</v>
      </c>
      <c r="AA440" s="1" t="s">
        <v>49</v>
      </c>
      <c r="AB440" s="1" t="s">
        <v>50</v>
      </c>
      <c r="AC440" s="1" t="s">
        <v>39</v>
      </c>
      <c r="AD440" s="1" t="s">
        <v>1124</v>
      </c>
      <c r="AE440" s="1" t="s">
        <v>52</v>
      </c>
      <c r="AF440" s="1" t="s">
        <v>48</v>
      </c>
      <c r="AG440" s="1" t="s">
        <v>115</v>
      </c>
      <c r="AH440" s="1" t="s">
        <v>1125</v>
      </c>
    </row>
    <row r="441" spans="1:34" hidden="1" x14ac:dyDescent="0.25">
      <c r="A441" s="1" t="s">
        <v>33</v>
      </c>
      <c r="B441" s="1" t="s">
        <v>34</v>
      </c>
      <c r="C441" s="1" t="s">
        <v>35</v>
      </c>
      <c r="D441" s="1" t="s">
        <v>36</v>
      </c>
      <c r="E441" s="1" t="s">
        <v>37</v>
      </c>
      <c r="F441" s="1" t="s">
        <v>38</v>
      </c>
      <c r="G441" s="1" t="s">
        <v>39</v>
      </c>
      <c r="H441" s="1" t="s">
        <v>39</v>
      </c>
      <c r="I441" s="1" t="s">
        <v>39</v>
      </c>
      <c r="J441" s="1" t="s">
        <v>55</v>
      </c>
      <c r="K441" s="1" t="s">
        <v>55</v>
      </c>
      <c r="L441" s="1" t="s">
        <v>41</v>
      </c>
      <c r="M441" s="1" t="s">
        <v>39</v>
      </c>
      <c r="N441" s="1" t="s">
        <v>39</v>
      </c>
      <c r="O441" s="1" t="s">
        <v>39</v>
      </c>
      <c r="P441" s="1" t="s">
        <v>768</v>
      </c>
      <c r="Q441" s="7" t="str">
        <f t="shared" si="6"/>
        <v/>
      </c>
      <c r="R441" s="1" t="s">
        <v>1130</v>
      </c>
      <c r="S441" s="1" t="s">
        <v>1131</v>
      </c>
      <c r="T441">
        <v>202210</v>
      </c>
      <c r="U441" s="1" t="s">
        <v>45</v>
      </c>
      <c r="V441">
        <v>0</v>
      </c>
      <c r="W441" s="3">
        <v>12598.54</v>
      </c>
      <c r="X441" s="1" t="s">
        <v>39</v>
      </c>
      <c r="Y441" s="1" t="s">
        <v>39</v>
      </c>
      <c r="Z441" s="1" t="s">
        <v>48</v>
      </c>
      <c r="AA441" s="1" t="s">
        <v>49</v>
      </c>
      <c r="AB441" s="1" t="s">
        <v>50</v>
      </c>
      <c r="AC441" s="1" t="s">
        <v>39</v>
      </c>
      <c r="AD441" s="1" t="s">
        <v>1132</v>
      </c>
      <c r="AE441" s="1" t="s">
        <v>52</v>
      </c>
      <c r="AF441" s="1" t="s">
        <v>48</v>
      </c>
      <c r="AG441" s="1" t="s">
        <v>771</v>
      </c>
      <c r="AH441" s="1" t="s">
        <v>1133</v>
      </c>
    </row>
    <row r="442" spans="1:34" hidden="1" x14ac:dyDescent="0.25">
      <c r="A442" s="1" t="s">
        <v>33</v>
      </c>
      <c r="B442" s="1" t="s">
        <v>34</v>
      </c>
      <c r="C442" s="1" t="s">
        <v>35</v>
      </c>
      <c r="D442" s="1" t="s">
        <v>36</v>
      </c>
      <c r="E442" s="1" t="s">
        <v>37</v>
      </c>
      <c r="F442" s="1" t="s">
        <v>38</v>
      </c>
      <c r="G442" s="1" t="s">
        <v>39</v>
      </c>
      <c r="H442" s="1" t="s">
        <v>39</v>
      </c>
      <c r="I442" s="1" t="s">
        <v>39</v>
      </c>
      <c r="J442" s="1" t="s">
        <v>55</v>
      </c>
      <c r="K442" s="1" t="s">
        <v>55</v>
      </c>
      <c r="L442" s="1" t="s">
        <v>41</v>
      </c>
      <c r="M442" s="1" t="s">
        <v>39</v>
      </c>
      <c r="N442" s="1" t="s">
        <v>39</v>
      </c>
      <c r="O442" s="1" t="s">
        <v>39</v>
      </c>
      <c r="P442" s="1" t="s">
        <v>1134</v>
      </c>
      <c r="Q442" s="7" t="str">
        <f t="shared" si="6"/>
        <v/>
      </c>
      <c r="R442" s="1" t="s">
        <v>1135</v>
      </c>
      <c r="S442" s="1" t="s">
        <v>1136</v>
      </c>
      <c r="T442">
        <v>202210</v>
      </c>
      <c r="U442" s="1" t="s">
        <v>45</v>
      </c>
      <c r="V442">
        <v>0</v>
      </c>
      <c r="W442" s="3">
        <v>4191.53</v>
      </c>
      <c r="X442" s="1" t="s">
        <v>39</v>
      </c>
      <c r="Y442" s="1" t="s">
        <v>39</v>
      </c>
      <c r="Z442" s="1" t="s">
        <v>48</v>
      </c>
      <c r="AA442" s="1" t="s">
        <v>49</v>
      </c>
      <c r="AB442" s="1" t="s">
        <v>50</v>
      </c>
      <c r="AC442" s="1" t="s">
        <v>39</v>
      </c>
      <c r="AD442" s="1" t="s">
        <v>1137</v>
      </c>
      <c r="AE442" s="1" t="s">
        <v>52</v>
      </c>
      <c r="AF442" s="1" t="s">
        <v>48</v>
      </c>
      <c r="AG442" s="1" t="s">
        <v>1138</v>
      </c>
      <c r="AH442" s="1" t="s">
        <v>1139</v>
      </c>
    </row>
    <row r="443" spans="1:34" hidden="1" x14ac:dyDescent="0.25">
      <c r="A443" s="1" t="s">
        <v>33</v>
      </c>
      <c r="B443" s="1" t="s">
        <v>34</v>
      </c>
      <c r="C443" s="1" t="s">
        <v>35</v>
      </c>
      <c r="D443" s="1" t="s">
        <v>36</v>
      </c>
      <c r="E443" s="1" t="s">
        <v>37</v>
      </c>
      <c r="F443" s="1" t="s">
        <v>38</v>
      </c>
      <c r="G443" s="1" t="s">
        <v>39</v>
      </c>
      <c r="H443" s="1" t="s">
        <v>39</v>
      </c>
      <c r="I443" s="1" t="s">
        <v>39</v>
      </c>
      <c r="J443" s="1" t="s">
        <v>55</v>
      </c>
      <c r="K443" s="1" t="s">
        <v>55</v>
      </c>
      <c r="L443" s="1" t="s">
        <v>41</v>
      </c>
      <c r="M443" s="1" t="s">
        <v>39</v>
      </c>
      <c r="N443" s="1" t="s">
        <v>39</v>
      </c>
      <c r="O443" s="1" t="s">
        <v>39</v>
      </c>
      <c r="P443" s="1" t="s">
        <v>1140</v>
      </c>
      <c r="Q443" s="7" t="str">
        <f t="shared" si="6"/>
        <v/>
      </c>
      <c r="R443" s="1" t="s">
        <v>1141</v>
      </c>
      <c r="S443" s="1" t="s">
        <v>1142</v>
      </c>
      <c r="T443">
        <v>202210</v>
      </c>
      <c r="U443" s="1" t="s">
        <v>45</v>
      </c>
      <c r="V443">
        <v>0</v>
      </c>
      <c r="W443" s="3">
        <v>3900</v>
      </c>
      <c r="X443" s="1" t="s">
        <v>39</v>
      </c>
      <c r="Y443" s="1" t="s">
        <v>39</v>
      </c>
      <c r="Z443" s="1" t="s">
        <v>48</v>
      </c>
      <c r="AA443" s="1" t="s">
        <v>49</v>
      </c>
      <c r="AB443" s="1" t="s">
        <v>50</v>
      </c>
      <c r="AC443" s="1" t="s">
        <v>39</v>
      </c>
      <c r="AD443" s="1" t="s">
        <v>557</v>
      </c>
      <c r="AE443" s="1" t="s">
        <v>52</v>
      </c>
      <c r="AF443" s="1" t="s">
        <v>48</v>
      </c>
      <c r="AG443" s="1" t="s">
        <v>1143</v>
      </c>
      <c r="AH443" s="1" t="s">
        <v>559</v>
      </c>
    </row>
    <row r="444" spans="1:34" x14ac:dyDescent="0.25">
      <c r="A444" s="1" t="s">
        <v>33</v>
      </c>
      <c r="B444" s="1" t="s">
        <v>34</v>
      </c>
      <c r="C444" s="1" t="s">
        <v>83</v>
      </c>
      <c r="D444" s="1" t="s">
        <v>36</v>
      </c>
      <c r="E444" s="1" t="s">
        <v>84</v>
      </c>
      <c r="F444" s="1" t="s">
        <v>85</v>
      </c>
      <c r="G444" s="1" t="s">
        <v>39</v>
      </c>
      <c r="H444" s="1" t="s">
        <v>39</v>
      </c>
      <c r="I444" s="1" t="s">
        <v>39</v>
      </c>
      <c r="J444" s="1" t="s">
        <v>86</v>
      </c>
      <c r="K444" s="1" t="s">
        <v>86</v>
      </c>
      <c r="L444" s="1" t="s">
        <v>41</v>
      </c>
      <c r="M444" s="1" t="s">
        <v>39</v>
      </c>
      <c r="N444" s="1" t="s">
        <v>39</v>
      </c>
      <c r="O444" s="1" t="s">
        <v>39</v>
      </c>
      <c r="P444" s="1" t="s">
        <v>71</v>
      </c>
      <c r="Q444" s="7" t="str">
        <f t="shared" si="6"/>
        <v/>
      </c>
      <c r="R444" s="1" t="s">
        <v>87</v>
      </c>
      <c r="S444" s="1" t="s">
        <v>1144</v>
      </c>
      <c r="T444">
        <v>202210</v>
      </c>
      <c r="U444" s="1" t="s">
        <v>45</v>
      </c>
      <c r="V444" s="2">
        <v>1468.75</v>
      </c>
      <c r="W444" s="3">
        <v>1468.75</v>
      </c>
      <c r="X444" s="1" t="s">
        <v>46</v>
      </c>
      <c r="Y444" s="1" t="s">
        <v>89</v>
      </c>
      <c r="Z444" s="1" t="s">
        <v>48</v>
      </c>
      <c r="AA444" s="1" t="s">
        <v>49</v>
      </c>
      <c r="AB444" s="1" t="s">
        <v>50</v>
      </c>
      <c r="AC444" s="1" t="s">
        <v>39</v>
      </c>
      <c r="AD444" s="1" t="s">
        <v>1145</v>
      </c>
      <c r="AE444" s="1" t="s">
        <v>52</v>
      </c>
      <c r="AF444" s="1" t="s">
        <v>48</v>
      </c>
      <c r="AG444" s="1" t="s">
        <v>74</v>
      </c>
      <c r="AH444" s="1" t="s">
        <v>1146</v>
      </c>
    </row>
    <row r="445" spans="1:34" x14ac:dyDescent="0.25">
      <c r="A445" s="1" t="s">
        <v>33</v>
      </c>
      <c r="B445" s="1" t="s">
        <v>34</v>
      </c>
      <c r="C445" s="1" t="s">
        <v>83</v>
      </c>
      <c r="D445" s="1" t="s">
        <v>36</v>
      </c>
      <c r="E445" s="1" t="s">
        <v>84</v>
      </c>
      <c r="F445" s="1" t="s">
        <v>85</v>
      </c>
      <c r="G445" s="1" t="s">
        <v>39</v>
      </c>
      <c r="H445" s="1" t="s">
        <v>39</v>
      </c>
      <c r="I445" s="1" t="s">
        <v>39</v>
      </c>
      <c r="J445" s="1" t="s">
        <v>86</v>
      </c>
      <c r="K445" s="1" t="s">
        <v>86</v>
      </c>
      <c r="L445" s="1" t="s">
        <v>41</v>
      </c>
      <c r="M445" s="1" t="s">
        <v>39</v>
      </c>
      <c r="N445" s="1" t="s">
        <v>39</v>
      </c>
      <c r="O445" s="1" t="s">
        <v>39</v>
      </c>
      <c r="P445" s="1" t="s">
        <v>1147</v>
      </c>
      <c r="Q445" s="7" t="str">
        <f t="shared" si="6"/>
        <v/>
      </c>
      <c r="R445" s="1" t="s">
        <v>1148</v>
      </c>
      <c r="S445" s="1" t="s">
        <v>1149</v>
      </c>
      <c r="T445">
        <v>202210</v>
      </c>
      <c r="U445" s="1" t="s">
        <v>45</v>
      </c>
      <c r="V445">
        <v>0</v>
      </c>
      <c r="W445" s="3">
        <v>5000</v>
      </c>
      <c r="X445" s="1" t="s">
        <v>39</v>
      </c>
      <c r="Y445" s="1" t="s">
        <v>39</v>
      </c>
      <c r="Z445" s="1" t="s">
        <v>48</v>
      </c>
      <c r="AA445" s="1" t="s">
        <v>49</v>
      </c>
      <c r="AB445" s="1" t="s">
        <v>50</v>
      </c>
      <c r="AC445" s="1" t="s">
        <v>39</v>
      </c>
      <c r="AD445" s="1" t="s">
        <v>1150</v>
      </c>
      <c r="AE445" s="1" t="s">
        <v>52</v>
      </c>
      <c r="AF445" s="1" t="s">
        <v>48</v>
      </c>
      <c r="AG445" s="1" t="s">
        <v>1151</v>
      </c>
      <c r="AH445" s="1" t="s">
        <v>1152</v>
      </c>
    </row>
    <row r="446" spans="1:34" x14ac:dyDescent="0.25">
      <c r="A446" s="1" t="s">
        <v>33</v>
      </c>
      <c r="B446" s="1" t="s">
        <v>34</v>
      </c>
      <c r="C446" s="1" t="s">
        <v>83</v>
      </c>
      <c r="D446" s="1" t="s">
        <v>36</v>
      </c>
      <c r="E446" s="1" t="s">
        <v>84</v>
      </c>
      <c r="F446" s="1" t="s">
        <v>85</v>
      </c>
      <c r="G446" s="1" t="s">
        <v>39</v>
      </c>
      <c r="H446" s="1" t="s">
        <v>39</v>
      </c>
      <c r="I446" s="1" t="s">
        <v>39</v>
      </c>
      <c r="J446" s="1" t="s">
        <v>86</v>
      </c>
      <c r="K446" s="1" t="s">
        <v>86</v>
      </c>
      <c r="L446" s="1" t="s">
        <v>41</v>
      </c>
      <c r="M446" s="1" t="s">
        <v>39</v>
      </c>
      <c r="N446" s="1" t="s">
        <v>39</v>
      </c>
      <c r="O446" s="1" t="s">
        <v>39</v>
      </c>
      <c r="P446" s="1" t="s">
        <v>71</v>
      </c>
      <c r="Q446" s="7" t="str">
        <f t="shared" si="6"/>
        <v/>
      </c>
      <c r="R446" s="1" t="s">
        <v>87</v>
      </c>
      <c r="S446" s="1" t="s">
        <v>1153</v>
      </c>
      <c r="T446">
        <v>202210</v>
      </c>
      <c r="U446" s="1" t="s">
        <v>45</v>
      </c>
      <c r="V446" s="2">
        <v>1743.75</v>
      </c>
      <c r="W446" s="3">
        <v>1743.75</v>
      </c>
      <c r="X446" s="1" t="s">
        <v>46</v>
      </c>
      <c r="Y446" s="1" t="s">
        <v>89</v>
      </c>
      <c r="Z446" s="1" t="s">
        <v>48</v>
      </c>
      <c r="AA446" s="1" t="s">
        <v>49</v>
      </c>
      <c r="AB446" s="1" t="s">
        <v>50</v>
      </c>
      <c r="AC446" s="1" t="s">
        <v>39</v>
      </c>
      <c r="AD446" s="1" t="s">
        <v>1145</v>
      </c>
      <c r="AE446" s="1" t="s">
        <v>52</v>
      </c>
      <c r="AF446" s="1" t="s">
        <v>48</v>
      </c>
      <c r="AG446" s="1" t="s">
        <v>74</v>
      </c>
      <c r="AH446" s="1" t="s">
        <v>1146</v>
      </c>
    </row>
    <row r="447" spans="1:34" hidden="1" x14ac:dyDescent="0.25">
      <c r="A447" s="1" t="s">
        <v>33</v>
      </c>
      <c r="B447" s="1" t="s">
        <v>34</v>
      </c>
      <c r="C447" s="1" t="s">
        <v>35</v>
      </c>
      <c r="D447" s="1" t="s">
        <v>36</v>
      </c>
      <c r="E447" s="1" t="s">
        <v>37</v>
      </c>
      <c r="F447" s="1" t="s">
        <v>38</v>
      </c>
      <c r="G447" s="1" t="s">
        <v>39</v>
      </c>
      <c r="H447" s="1" t="s">
        <v>39</v>
      </c>
      <c r="I447" s="1" t="s">
        <v>39</v>
      </c>
      <c r="J447" s="1" t="s">
        <v>55</v>
      </c>
      <c r="K447" s="1" t="s">
        <v>55</v>
      </c>
      <c r="L447" s="1" t="s">
        <v>41</v>
      </c>
      <c r="M447" s="1" t="s">
        <v>39</v>
      </c>
      <c r="N447" s="1" t="s">
        <v>39</v>
      </c>
      <c r="O447" s="1" t="s">
        <v>39</v>
      </c>
      <c r="P447" s="1" t="s">
        <v>71</v>
      </c>
      <c r="Q447" s="7" t="str">
        <f t="shared" si="6"/>
        <v/>
      </c>
      <c r="R447" s="1" t="s">
        <v>76</v>
      </c>
      <c r="S447" s="1" t="s">
        <v>1154</v>
      </c>
      <c r="T447">
        <v>202210</v>
      </c>
      <c r="U447" s="1" t="s">
        <v>45</v>
      </c>
      <c r="V447" s="2">
        <v>6050</v>
      </c>
      <c r="W447" s="3">
        <v>6050</v>
      </c>
      <c r="X447" s="1" t="s">
        <v>46</v>
      </c>
      <c r="Y447" s="1" t="s">
        <v>73</v>
      </c>
      <c r="Z447" s="1" t="s">
        <v>48</v>
      </c>
      <c r="AA447" s="1" t="s">
        <v>49</v>
      </c>
      <c r="AB447" s="1" t="s">
        <v>50</v>
      </c>
      <c r="AC447" s="1" t="s">
        <v>39</v>
      </c>
      <c r="AD447" s="1" t="s">
        <v>1155</v>
      </c>
      <c r="AE447" s="1" t="s">
        <v>52</v>
      </c>
      <c r="AF447" s="1" t="s">
        <v>48</v>
      </c>
      <c r="AG447" s="1" t="s">
        <v>74</v>
      </c>
      <c r="AH447" s="1" t="s">
        <v>1156</v>
      </c>
    </row>
    <row r="448" spans="1:34" hidden="1" x14ac:dyDescent="0.25">
      <c r="A448" s="1" t="s">
        <v>33</v>
      </c>
      <c r="B448" s="1" t="s">
        <v>34</v>
      </c>
      <c r="C448" s="1" t="s">
        <v>35</v>
      </c>
      <c r="D448" s="1" t="s">
        <v>36</v>
      </c>
      <c r="E448" s="1" t="s">
        <v>37</v>
      </c>
      <c r="F448" s="1" t="s">
        <v>38</v>
      </c>
      <c r="G448" s="1" t="s">
        <v>39</v>
      </c>
      <c r="H448" s="1" t="s">
        <v>39</v>
      </c>
      <c r="I448" s="1" t="s">
        <v>39</v>
      </c>
      <c r="J448" s="1" t="s">
        <v>55</v>
      </c>
      <c r="K448" s="1" t="s">
        <v>55</v>
      </c>
      <c r="L448" s="1" t="s">
        <v>41</v>
      </c>
      <c r="M448" s="1" t="s">
        <v>39</v>
      </c>
      <c r="N448" s="1" t="s">
        <v>39</v>
      </c>
      <c r="O448" s="1" t="s">
        <v>39</v>
      </c>
      <c r="P448" s="1" t="s">
        <v>71</v>
      </c>
      <c r="Q448" s="7" t="str">
        <f t="shared" si="6"/>
        <v/>
      </c>
      <c r="R448" s="1" t="s">
        <v>76</v>
      </c>
      <c r="S448" s="1" t="s">
        <v>1157</v>
      </c>
      <c r="T448">
        <v>202210</v>
      </c>
      <c r="U448" s="1" t="s">
        <v>45</v>
      </c>
      <c r="V448" s="2">
        <v>7577.5</v>
      </c>
      <c r="W448" s="3">
        <v>7577.5</v>
      </c>
      <c r="X448" s="1" t="s">
        <v>46</v>
      </c>
      <c r="Y448" s="1" t="s">
        <v>73</v>
      </c>
      <c r="Z448" s="1" t="s">
        <v>48</v>
      </c>
      <c r="AA448" s="1" t="s">
        <v>49</v>
      </c>
      <c r="AB448" s="1" t="s">
        <v>50</v>
      </c>
      <c r="AC448" s="1" t="s">
        <v>39</v>
      </c>
      <c r="AD448" s="1" t="s">
        <v>1155</v>
      </c>
      <c r="AE448" s="1" t="s">
        <v>52</v>
      </c>
      <c r="AF448" s="1" t="s">
        <v>48</v>
      </c>
      <c r="AG448" s="1" t="s">
        <v>74</v>
      </c>
      <c r="AH448" s="1" t="s">
        <v>1156</v>
      </c>
    </row>
    <row r="449" spans="1:34" hidden="1" x14ac:dyDescent="0.25">
      <c r="A449" s="1" t="s">
        <v>33</v>
      </c>
      <c r="B449" s="1" t="s">
        <v>34</v>
      </c>
      <c r="C449" s="1" t="s">
        <v>35</v>
      </c>
      <c r="D449" s="1" t="s">
        <v>36</v>
      </c>
      <c r="E449" s="1" t="s">
        <v>37</v>
      </c>
      <c r="F449" s="1" t="s">
        <v>38</v>
      </c>
      <c r="G449" s="1" t="s">
        <v>39</v>
      </c>
      <c r="H449" s="1" t="s">
        <v>39</v>
      </c>
      <c r="I449" s="1" t="s">
        <v>39</v>
      </c>
      <c r="J449" s="1" t="s">
        <v>55</v>
      </c>
      <c r="K449" s="1" t="s">
        <v>55</v>
      </c>
      <c r="L449" s="1" t="s">
        <v>41</v>
      </c>
      <c r="M449" s="1" t="s">
        <v>39</v>
      </c>
      <c r="N449" s="1" t="s">
        <v>39</v>
      </c>
      <c r="O449" s="1" t="s">
        <v>39</v>
      </c>
      <c r="P449" s="1" t="s">
        <v>42</v>
      </c>
      <c r="Q449" s="7" t="str">
        <f t="shared" si="6"/>
        <v/>
      </c>
      <c r="R449" s="1" t="s">
        <v>43</v>
      </c>
      <c r="S449" s="1" t="s">
        <v>44</v>
      </c>
      <c r="T449">
        <v>202103</v>
      </c>
      <c r="U449" s="1" t="s">
        <v>45</v>
      </c>
      <c r="V449" s="2">
        <v>1186.5</v>
      </c>
      <c r="W449" s="3">
        <v>1186.5</v>
      </c>
      <c r="X449" s="1" t="s">
        <v>46</v>
      </c>
      <c r="Y449" s="1" t="s">
        <v>47</v>
      </c>
      <c r="Z449" s="1" t="s">
        <v>48</v>
      </c>
      <c r="AA449" s="1" t="s">
        <v>49</v>
      </c>
      <c r="AB449" s="1" t="s">
        <v>50</v>
      </c>
      <c r="AC449" s="1" t="s">
        <v>39</v>
      </c>
      <c r="AD449" s="1" t="s">
        <v>51</v>
      </c>
      <c r="AE449" s="1" t="s">
        <v>52</v>
      </c>
      <c r="AF449" s="1" t="s">
        <v>48</v>
      </c>
      <c r="AG449" s="1" t="s">
        <v>53</v>
      </c>
      <c r="AH449" s="1" t="s">
        <v>54</v>
      </c>
    </row>
    <row r="451" spans="1:34" x14ac:dyDescent="0.25">
      <c r="W451" s="12">
        <f>SUBTOTAL(9,W2:W450)</f>
        <v>88941.969999999987</v>
      </c>
    </row>
  </sheetData>
  <autoFilter ref="A1:AH449">
    <filterColumn colId="5">
      <filters>
        <filter val="182328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D39C4DED3F664398F0467A1EDA76D0" ma:contentTypeVersion="16" ma:contentTypeDescription="Create a new document." ma:contentTypeScope="" ma:versionID="9e68960b22c70854d91466b123768e17">
  <xsd:schema xmlns:xsd="http://www.w3.org/2001/XMLSchema" xmlns:xs="http://www.w3.org/2001/XMLSchema" xmlns:p="http://schemas.microsoft.com/office/2006/metadata/properties" xmlns:ns2="6c9e3dac-55b3-4941-a960-1ac23c89b557" xmlns:ns3="0c3126de-ab41-47e1-85bd-41150a0ebaf5" targetNamespace="http://schemas.microsoft.com/office/2006/metadata/properties" ma:root="true" ma:fieldsID="779966c572b52f5e1c7ad912e3b141dd" ns2:_="" ns3:_="">
    <xsd:import namespace="6c9e3dac-55b3-4941-a960-1ac23c89b557"/>
    <xsd:import namespace="0c3126de-ab41-47e1-85bd-41150a0ebaf5"/>
    <xsd:element name="properties">
      <xsd:complexType>
        <xsd:sequence>
          <xsd:element name="documentManagement">
            <xsd:complexType>
              <xsd:all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e3dac-55b3-4941-a960-1ac23c89b557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a4855-4edc-4d1c-82df-1c029e91f9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126de-ab41-47e1-85bd-41150a0eba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7faab1-2a97-49c2-be2e-d0cb97c4fa7b}" ma:internalName="TaxCatchAll" ma:showField="CatchAllData" ma:web="0c3126de-ab41-47e1-85bd-41150a0eba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a1da4855-4edc-4d1c-82df-1c029e91f91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e3dac-55b3-4941-a960-1ac23c89b557">
      <Terms xmlns="http://schemas.microsoft.com/office/infopath/2007/PartnerControls"/>
    </lcf76f155ced4ddcb4097134ff3c332f>
    <TaxCatchAll xmlns="0c3126de-ab41-47e1-85bd-41150a0ebaf5" xsi:nil="true"/>
  </documentManagement>
</p:properties>
</file>

<file path=customXml/itemProps1.xml><?xml version="1.0" encoding="utf-8"?>
<ds:datastoreItem xmlns:ds="http://schemas.openxmlformats.org/officeDocument/2006/customXml" ds:itemID="{FCDFCA34-6015-473D-B316-2671F3897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9e3dac-55b3-4941-a960-1ac23c89b557"/>
    <ds:schemaRef ds:uri="0c3126de-ab41-47e1-85bd-41150a0eba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2DE02F-7F86-4AA0-9DD0-9573E81AAC7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65DA6F6-CD3E-4A8B-B4EE-EE786F1390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5CF825-F945-483C-AB7B-5ADA7FE264C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c3126de-ab41-47e1-85bd-41150a0ebaf5"/>
    <ds:schemaRef ds:uri="http://schemas.microsoft.com/office/2006/documentManagement/types"/>
    <ds:schemaRef ds:uri="6c9e3dac-55b3-4941-a960-1ac23c89b5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Data</vt:lpstr>
      <vt:lpstr>Query</vt:lpstr>
      <vt:lpstr>Sheet1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Steib, Charles L</dc:creator>
  <cp:lastModifiedBy>Shoff, Kyle</cp:lastModifiedBy>
  <dcterms:created xsi:type="dcterms:W3CDTF">2022-12-02T17:32:20Z</dcterms:created>
  <dcterms:modified xsi:type="dcterms:W3CDTF">2022-12-08T20:21:39Z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0x0101008DD39C4DED3F664398F0467A1EDA76D0</vt:lpwstr>
  </property>
  <property fmtid="{D5CDD505-2E9C-101B-9397-08002B2CF9AE}" pid="5" name="MediaServiceImageTags">
    <vt:lpwstr/>
  </property>
</Properties>
</file>